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60" yWindow="540" windowWidth="15360" windowHeight="10635" tabRatio="958" firstSheet="1" activeTab="1"/>
  </bookViews>
  <sheets>
    <sheet name="TD_PE2010para informatica" sheetId="18" state="hidden" r:id="rId1"/>
    <sheet name="PE_2010_Cod_Recan" sheetId="23" r:id="rId2"/>
    <sheet name="TD_PE_1" sheetId="25" r:id="rId3"/>
    <sheet name="TD_PE_ 2" sheetId="26" r:id="rId4"/>
    <sheet name="Ejemplos_PE_OTEs_1" sheetId="29" r:id="rId5"/>
    <sheet name="Ejemplos_PE_OTEs_2" sheetId="28" r:id="rId6"/>
  </sheets>
  <externalReferences>
    <externalReference r:id="rId7"/>
  </externalReferences>
  <definedNames>
    <definedName name="_xlnm._FilterDatabase" localSheetId="1" hidden="1">PE_2010_Cod_Recan!$B$1:$G$1633</definedName>
    <definedName name="_xlnm.Print_Area" localSheetId="3">'TD_PE_ 2'!$A$4:$T$99</definedName>
    <definedName name="_xlnm.Print_Area" localSheetId="2">TD_PE_1!$A$4:$S$99</definedName>
    <definedName name="_xlnm.Print_Area" localSheetId="0">'TD_PE2010para informatica'!$A$4:$T$93</definedName>
    <definedName name="_xlnm.Print_Titles" localSheetId="3">'TD_PE_ 2'!$1:$3</definedName>
    <definedName name="_xlnm.Print_Titles" localSheetId="2">TD_PE_1!$1:$3</definedName>
    <definedName name="_xlnm.Print_Titles" localSheetId="0">'TD_PE2010para informatica'!$1:$3</definedName>
  </definedNames>
  <calcPr calcId="125725"/>
  <pivotCaches>
    <pivotCache cacheId="19" r:id="rId8"/>
    <pivotCache cacheId="20" r:id="rId9"/>
    <pivotCache cacheId="21" r:id="rId10"/>
  </pivotCaches>
</workbook>
</file>

<file path=xl/calcChain.xml><?xml version="1.0" encoding="utf-8"?>
<calcChain xmlns="http://schemas.openxmlformats.org/spreadsheetml/2006/main">
  <c r="D45" i="29"/>
  <c r="D46"/>
  <c r="D47"/>
  <c r="D48"/>
  <c r="D49"/>
  <c r="D44"/>
  <c r="B41"/>
  <c r="D50" l="1"/>
  <c r="E46" s="1"/>
  <c r="E45" l="1"/>
  <c r="E49"/>
  <c r="E48"/>
  <c r="E47"/>
  <c r="E44"/>
  <c r="F49" l="1"/>
  <c r="D38"/>
  <c r="D37"/>
  <c r="B34"/>
  <c r="D30"/>
  <c r="D29"/>
  <c r="D28"/>
  <c r="D27"/>
  <c r="D26"/>
  <c r="D20"/>
  <c r="D19"/>
  <c r="D18"/>
  <c r="D17"/>
  <c r="D11"/>
  <c r="D10"/>
  <c r="D9"/>
  <c r="D8"/>
  <c r="D7"/>
  <c r="D6"/>
  <c r="D114" i="28"/>
  <c r="D113"/>
  <c r="D112"/>
  <c r="D111"/>
  <c r="D110"/>
  <c r="D109"/>
  <c r="D108"/>
  <c r="D102"/>
  <c r="D101"/>
  <c r="D100"/>
  <c r="D93"/>
  <c r="D92"/>
  <c r="D91"/>
  <c r="D90"/>
  <c r="D84"/>
  <c r="D83"/>
  <c r="D81"/>
  <c r="D80"/>
  <c r="D74"/>
  <c r="D73"/>
  <c r="D72"/>
  <c r="D70"/>
  <c r="D69"/>
  <c r="D63"/>
  <c r="D62"/>
  <c r="D61"/>
  <c r="D60"/>
  <c r="D54"/>
  <c r="D53"/>
  <c r="D52"/>
  <c r="D50"/>
  <c r="D55" s="1"/>
  <c r="D49"/>
  <c r="D43"/>
  <c r="D42"/>
  <c r="D44" s="1"/>
  <c r="D36"/>
  <c r="D35"/>
  <c r="D34"/>
  <c r="D33"/>
  <c r="D31"/>
  <c r="D30"/>
  <c r="D29"/>
  <c r="D23"/>
  <c r="D22"/>
  <c r="D21"/>
  <c r="D19"/>
  <c r="D18"/>
  <c r="D12"/>
  <c r="D11"/>
  <c r="D10"/>
  <c r="D9"/>
  <c r="D7"/>
  <c r="D6"/>
  <c r="B23" i="29"/>
  <c r="B14"/>
  <c r="D39" l="1"/>
  <c r="E38" s="1"/>
  <c r="D32"/>
  <c r="E27" s="1"/>
  <c r="D21"/>
  <c r="E30" l="1"/>
  <c r="E28"/>
  <c r="E29"/>
  <c r="E37"/>
  <c r="E26"/>
  <c r="E18"/>
  <c r="F28" l="1"/>
  <c r="B3"/>
  <c r="E54" i="28"/>
  <c r="E53"/>
  <c r="E43"/>
  <c r="B105"/>
  <c r="B97"/>
  <c r="B87"/>
  <c r="B77"/>
  <c r="B66"/>
  <c r="B57"/>
  <c r="B46"/>
  <c r="B39"/>
  <c r="B26"/>
  <c r="B15"/>
  <c r="B3"/>
  <c r="D12" i="29" l="1"/>
  <c r="E10" s="1"/>
  <c r="D103" i="28"/>
  <c r="E101" s="1"/>
  <c r="D115"/>
  <c r="E110" s="1"/>
  <c r="D95"/>
  <c r="E90" s="1"/>
  <c r="D85"/>
  <c r="E83" s="1"/>
  <c r="D75"/>
  <c r="E69" s="1"/>
  <c r="D64"/>
  <c r="E63" s="1"/>
  <c r="D37"/>
  <c r="D24"/>
  <c r="E23" s="1"/>
  <c r="D13"/>
  <c r="E12" s="1"/>
  <c r="E9" i="29" l="1"/>
  <c r="E6"/>
  <c r="F9" s="1"/>
  <c r="E8"/>
  <c r="E7"/>
  <c r="E102" i="28"/>
  <c r="E62"/>
  <c r="E113"/>
  <c r="E93"/>
  <c r="E84"/>
  <c r="E61"/>
  <c r="E60"/>
  <c r="E114"/>
  <c r="E34"/>
  <c r="E35"/>
  <c r="E36"/>
  <c r="E33"/>
</calcChain>
</file>

<file path=xl/sharedStrings.xml><?xml version="1.0" encoding="utf-8"?>
<sst xmlns="http://schemas.openxmlformats.org/spreadsheetml/2006/main" count="7177" uniqueCount="313">
  <si>
    <t>B_1_1_1</t>
  </si>
  <si>
    <t>B_1_1_2</t>
  </si>
  <si>
    <t>B_1_1_3</t>
  </si>
  <si>
    <t>B_1_1_4</t>
  </si>
  <si>
    <t>B_1_1_5</t>
  </si>
  <si>
    <t>B_1_1_6</t>
  </si>
  <si>
    <t>B_1_1_7</t>
  </si>
  <si>
    <t>B_1_1_99</t>
  </si>
  <si>
    <t>B_1_2_1</t>
  </si>
  <si>
    <t>B_1_2_2</t>
  </si>
  <si>
    <t>B_1_3</t>
  </si>
  <si>
    <t>B_1_4</t>
  </si>
  <si>
    <t>B_1_5</t>
  </si>
  <si>
    <t>B_1_6_1</t>
  </si>
  <si>
    <t>B_1_6_2</t>
  </si>
  <si>
    <t>B_1_6_3</t>
  </si>
  <si>
    <t>B_1_6_4</t>
  </si>
  <si>
    <t>B_1_6_5</t>
  </si>
  <si>
    <t>B_1_6_6</t>
  </si>
  <si>
    <t>B_1_6_7</t>
  </si>
  <si>
    <t>B_1_6_8</t>
  </si>
  <si>
    <t>B_1_6_9</t>
  </si>
  <si>
    <t>B_1_6_10</t>
  </si>
  <si>
    <t>B_1_6_12</t>
  </si>
  <si>
    <t>B_1_6_99</t>
  </si>
  <si>
    <t>B_1_7_1_1</t>
  </si>
  <si>
    <t>B_1_7_1_2</t>
  </si>
  <si>
    <t>B_1_7_2</t>
  </si>
  <si>
    <t>B_1_8_1</t>
  </si>
  <si>
    <t>B_1_8_2</t>
  </si>
  <si>
    <t>B_1_9_1</t>
  </si>
  <si>
    <t>B_1_9_2_1</t>
  </si>
  <si>
    <t>B_1_9_2_2</t>
  </si>
  <si>
    <t>B_1_9_2_99</t>
  </si>
  <si>
    <t>B_1_10</t>
  </si>
  <si>
    <t>B_1_11</t>
  </si>
  <si>
    <t>B_1_12_1</t>
  </si>
  <si>
    <t>B_3_1</t>
  </si>
  <si>
    <t>B_3_2</t>
  </si>
  <si>
    <t>B_4_1_1_1</t>
  </si>
  <si>
    <t>B_4_1_1_2</t>
  </si>
  <si>
    <t>B_4_1_2</t>
  </si>
  <si>
    <t>B_4_1_3</t>
  </si>
  <si>
    <t>B_4_2</t>
  </si>
  <si>
    <t>B_4_3_1</t>
  </si>
  <si>
    <t>B_4_3_2</t>
  </si>
  <si>
    <t>B_4_4_1</t>
  </si>
  <si>
    <t>B_4_4_2</t>
  </si>
  <si>
    <t>B_4_4_3</t>
  </si>
  <si>
    <t>B_4_4_4</t>
  </si>
  <si>
    <t>B_4_5</t>
  </si>
  <si>
    <t>B_4_6</t>
  </si>
  <si>
    <t>B_4_7</t>
  </si>
  <si>
    <t>B_6_1</t>
  </si>
  <si>
    <t>C_1</t>
  </si>
  <si>
    <t>C_2_1</t>
  </si>
  <si>
    <t>C_2_2</t>
  </si>
  <si>
    <t>C_2_3</t>
  </si>
  <si>
    <t>C_2_4</t>
  </si>
  <si>
    <t>C_2_5</t>
  </si>
  <si>
    <t>C_2_6</t>
  </si>
  <si>
    <t>C_2_99</t>
  </si>
  <si>
    <t>C_3_1_1</t>
  </si>
  <si>
    <t>C_3_1_99</t>
  </si>
  <si>
    <t>C_3_2_1</t>
  </si>
  <si>
    <t>C_3_2_99</t>
  </si>
  <si>
    <t>C_4_1</t>
  </si>
  <si>
    <t>C_4_2</t>
  </si>
  <si>
    <t>C_4_99</t>
  </si>
  <si>
    <t>C_5_1</t>
  </si>
  <si>
    <t>C_5_2</t>
  </si>
  <si>
    <t>C_6</t>
  </si>
  <si>
    <t>C_7</t>
  </si>
  <si>
    <t>Cantabria</t>
  </si>
  <si>
    <t>La Rioja</t>
  </si>
  <si>
    <t>Aragón</t>
  </si>
  <si>
    <t>Cataluña</t>
  </si>
  <si>
    <t>Canarias</t>
  </si>
  <si>
    <t>ES11</t>
  </si>
  <si>
    <t>ES12</t>
  </si>
  <si>
    <t>ES13</t>
  </si>
  <si>
    <t>ES21</t>
  </si>
  <si>
    <t>ES22</t>
  </si>
  <si>
    <t>ES23</t>
  </si>
  <si>
    <t>ES24</t>
  </si>
  <si>
    <t>ES41</t>
  </si>
  <si>
    <t>ES42</t>
  </si>
  <si>
    <t>ES43</t>
  </si>
  <si>
    <t>ES51</t>
  </si>
  <si>
    <t>ES52</t>
  </si>
  <si>
    <t>ES53</t>
  </si>
  <si>
    <t>ES62</t>
  </si>
  <si>
    <t>Galicia</t>
  </si>
  <si>
    <t>ES30</t>
  </si>
  <si>
    <t>ES61</t>
  </si>
  <si>
    <t>ES70</t>
  </si>
  <si>
    <t>C_5_3</t>
  </si>
  <si>
    <t>CCAA</t>
  </si>
  <si>
    <t>Asturias</t>
  </si>
  <si>
    <t>Navarra</t>
  </si>
  <si>
    <t>Madrid</t>
  </si>
  <si>
    <t>Murcia</t>
  </si>
  <si>
    <t>Cast-León</t>
  </si>
  <si>
    <t>C-Mancha</t>
  </si>
  <si>
    <t>Extrem.</t>
  </si>
  <si>
    <t>Valencia</t>
  </si>
  <si>
    <t>Baleares</t>
  </si>
  <si>
    <t>Andalucía</t>
  </si>
  <si>
    <t>P-Vasco</t>
  </si>
  <si>
    <t>UNIDADES</t>
  </si>
  <si>
    <t>RECAN  2009</t>
  </si>
  <si>
    <t xml:space="preserve"> Lentejas, garbanzos y vezas</t>
  </si>
  <si>
    <t xml:space="preserve"> Otros cultivos proteaginosos</t>
  </si>
  <si>
    <t xml:space="preserve"> Patatas para fécula</t>
  </si>
  <si>
    <t xml:space="preserve"> Otras patatas</t>
  </si>
  <si>
    <t xml:space="preserve"> Cáñamo</t>
  </si>
  <si>
    <t xml:space="preserve"> Otras fibras vegetales</t>
  </si>
  <si>
    <t xml:space="preserve"> Plantas aromáticas, medicinales y especias</t>
  </si>
  <si>
    <t xml:space="preserve"> Otros cultivos industriales no mencionados en otra parte</t>
  </si>
  <si>
    <t xml:space="preserve"> Semillas y plantones de cultivos herbáceos</t>
  </si>
  <si>
    <t xml:space="preserve"> Otros cultivos herbáceos</t>
  </si>
  <si>
    <t xml:space="preserve"> Barbecho sin ayudas</t>
  </si>
  <si>
    <t xml:space="preserve"> Peras</t>
  </si>
  <si>
    <t xml:space="preserve"> Melocotones y nectarinas</t>
  </si>
  <si>
    <t xml:space="preserve"> Otros frutales de zonas templadas</t>
  </si>
  <si>
    <t xml:space="preserve"> Tangerinas, mandarinas, clementinas y frutas pequeñas similares</t>
  </si>
  <si>
    <t xml:space="preserve"> Limones</t>
  </si>
  <si>
    <t xml:space="preserve"> Otros cítricos</t>
  </si>
  <si>
    <t xml:space="preserve"> Aceite de oliva</t>
  </si>
  <si>
    <t xml:space="preserve"> Vinos con indicación geográfica protegida (IGP)</t>
  </si>
  <si>
    <t xml:space="preserve"> Uvas para vino con denominación de origen protegida (DOP)</t>
  </si>
  <si>
    <t xml:space="preserve"> Uvas para vino con indicación geográfica protegida (IGP)</t>
  </si>
  <si>
    <t xml:space="preserve"> Uvas de vinificación para otros vinos</t>
  </si>
  <si>
    <t xml:space="preserve"> Árboles de Navidad</t>
  </si>
  <si>
    <t xml:space="preserve"> Novillas de engorde</t>
  </si>
  <si>
    <t xml:space="preserve"> Búfalas</t>
  </si>
  <si>
    <t xml:space="preserve"> Otros cerdos</t>
  </si>
  <si>
    <t xml:space="preserve"> Otros conejos</t>
  </si>
  <si>
    <t>2.01.01.01.</t>
  </si>
  <si>
    <t xml:space="preserve"> Trigo blando y escanda</t>
  </si>
  <si>
    <t>2.01.01.02.</t>
  </si>
  <si>
    <t xml:space="preserve"> Trigo duro</t>
  </si>
  <si>
    <t>2.01.01.03.</t>
  </si>
  <si>
    <t xml:space="preserve"> Centeno</t>
  </si>
  <si>
    <t>2.01.01.04.</t>
  </si>
  <si>
    <t xml:space="preserve"> Cebada</t>
  </si>
  <si>
    <t>2.01.01.05.</t>
  </si>
  <si>
    <t xml:space="preserve"> Avena</t>
  </si>
  <si>
    <t>2.01.01.06.</t>
  </si>
  <si>
    <t xml:space="preserve"> Maíz en grano</t>
  </si>
  <si>
    <t>2.01.01.07.</t>
  </si>
  <si>
    <t xml:space="preserve"> Arroz</t>
  </si>
  <si>
    <t>2.01.01.99.</t>
  </si>
  <si>
    <t xml:space="preserve"> Otros cereales para la producción de grano</t>
  </si>
  <si>
    <t>2.01.02.01.</t>
  </si>
  <si>
    <t xml:space="preserve"> Guisantes, habas y altramuces dulces</t>
  </si>
  <si>
    <t>2.01.03.</t>
  </si>
  <si>
    <t xml:space="preserve"> Patatas (incluidas las patatas tempranas y las patatas de siembra)</t>
  </si>
  <si>
    <t>2.01.04.</t>
  </si>
  <si>
    <t xml:space="preserve"> Remolacha azucarera (excluidas las semillas)</t>
  </si>
  <si>
    <t>2.01.05.</t>
  </si>
  <si>
    <t xml:space="preserve"> Raíces y tubérculos forrajeros (excepto las semillas)</t>
  </si>
  <si>
    <t>2.01.06.01.</t>
  </si>
  <si>
    <t xml:space="preserve"> Tabaco</t>
  </si>
  <si>
    <t>2.01.06.02.</t>
  </si>
  <si>
    <t xml:space="preserve"> Lúpulo</t>
  </si>
  <si>
    <t>2.01.06.03.</t>
  </si>
  <si>
    <t xml:space="preserve"> Algodón</t>
  </si>
  <si>
    <t>2.01.06.04.</t>
  </si>
  <si>
    <t xml:space="preserve"> Colza y nabina</t>
  </si>
  <si>
    <t>2.01.06.05.</t>
  </si>
  <si>
    <t xml:space="preserve"> Girasol</t>
  </si>
  <si>
    <t>2.01.06.06.</t>
  </si>
  <si>
    <t xml:space="preserve"> Soja</t>
  </si>
  <si>
    <t>2.01.06.07.</t>
  </si>
  <si>
    <t xml:space="preserve"> Semilla de lino (lino oleaginoso)</t>
  </si>
  <si>
    <t>2.01.06.08.</t>
  </si>
  <si>
    <t xml:space="preserve"> Otros cultivos de semillas oleaginosas</t>
  </si>
  <si>
    <t>2.01.06.09.</t>
  </si>
  <si>
    <t xml:space="preserve"> Lino</t>
  </si>
  <si>
    <t>2.01.06.10.</t>
  </si>
  <si>
    <t>2.01.06.12.</t>
  </si>
  <si>
    <t>2.01.06.99.</t>
  </si>
  <si>
    <t xml:space="preserve"> Caña de azúcar</t>
  </si>
  <si>
    <t>2.01.07.01.01.</t>
  </si>
  <si>
    <t>2.01.07.01.02.</t>
  </si>
  <si>
    <t>2.01.07.02.</t>
  </si>
  <si>
    <t xml:space="preserve"> Hortalizas frescas, melones y fresas - En invernadero o en otro tipo de abrigo (accesible)</t>
  </si>
  <si>
    <t>2.01.08.01.</t>
  </si>
  <si>
    <t xml:space="preserve"> Flores y plantas ornamentales - Al aire libre o en abrigo bajo (no accesible)</t>
  </si>
  <si>
    <t>2.01.08.02.</t>
  </si>
  <si>
    <t xml:space="preserve"> Flores y plantas ornamentales - En invernadero o en otro tipo de abrigo (accesible)</t>
  </si>
  <si>
    <t>2.01.09.01.</t>
  </si>
  <si>
    <t xml:space="preserve"> Pastos temporales</t>
  </si>
  <si>
    <t>2.01.09.02.01.</t>
  </si>
  <si>
    <t xml:space="preserve"> Maíz verde</t>
  </si>
  <si>
    <t>2.01.09.02.02.</t>
  </si>
  <si>
    <t xml:space="preserve"> Leguminosas</t>
  </si>
  <si>
    <t>2.01.09.02.99.</t>
  </si>
  <si>
    <t xml:space="preserve"> Otras plantas cosechadas en verde no mencionadas en otra parte</t>
  </si>
  <si>
    <t>2.01.10.</t>
  </si>
  <si>
    <t>2.01.11.</t>
  </si>
  <si>
    <t>2.01.12.</t>
  </si>
  <si>
    <t>2.03.01.</t>
  </si>
  <si>
    <t xml:space="preserve"> Prados permanentes y pastos, excepto los pastos pobres</t>
  </si>
  <si>
    <t>2.03.02.</t>
  </si>
  <si>
    <t xml:space="preserve"> Pastos pobres</t>
  </si>
  <si>
    <t xml:space="preserve"> Praderas permanentes que ya no se utilizan a efectos productivos y con derecho al pago de subvenciones</t>
  </si>
  <si>
    <t>2.04.01.01.01.</t>
  </si>
  <si>
    <t xml:space="preserve"> Manzanas</t>
  </si>
  <si>
    <t>2.04.01.01.02.</t>
  </si>
  <si>
    <t xml:space="preserve"> Frutales de zonas subtropicales o tropicales</t>
  </si>
  <si>
    <t>2.04.01.02.</t>
  </si>
  <si>
    <t xml:space="preserve"> Bayas</t>
  </si>
  <si>
    <t>2.04.01.03.</t>
  </si>
  <si>
    <t xml:space="preserve"> Frutos de cáscara</t>
  </si>
  <si>
    <t>2.04.02.</t>
  </si>
  <si>
    <t xml:space="preserve"> Naranjas</t>
  </si>
  <si>
    <t>2.04.03.01.</t>
  </si>
  <si>
    <t xml:space="preserve"> Aceitunas de mesa</t>
  </si>
  <si>
    <t>2.04.03.02.</t>
  </si>
  <si>
    <t xml:space="preserve"> Aceitunas de almazara (vendidas en forma de fruto)</t>
  </si>
  <si>
    <t>2.04.04.01.</t>
  </si>
  <si>
    <t xml:space="preserve"> Vinos con denominación de origen protegida (DOP)</t>
  </si>
  <si>
    <t>2.04.04.02.</t>
  </si>
  <si>
    <t xml:space="preserve"> Otros vinos</t>
  </si>
  <si>
    <t>2.04.04.03.</t>
  </si>
  <si>
    <t xml:space="preserve"> Uvas de mesa</t>
  </si>
  <si>
    <t>2.04.04.04.</t>
  </si>
  <si>
    <t xml:space="preserve"> Pasas</t>
  </si>
  <si>
    <t>2.04.05.</t>
  </si>
  <si>
    <t xml:space="preserve"> Viveros</t>
  </si>
  <si>
    <t>2.04.06.</t>
  </si>
  <si>
    <t xml:space="preserve"> Otros cultivos permanentes</t>
  </si>
  <si>
    <t>2.04.07.</t>
  </si>
  <si>
    <t>Cultivos permanentes de invernadero</t>
  </si>
  <si>
    <t>2.06.01.</t>
  </si>
  <si>
    <t xml:space="preserve"> Setas</t>
  </si>
  <si>
    <t>3.01.</t>
  </si>
  <si>
    <t xml:space="preserve"> Equinos</t>
  </si>
  <si>
    <t>3.02.01.</t>
  </si>
  <si>
    <t xml:space="preserve"> Bovinos de menos de un año, machos o hembras</t>
  </si>
  <si>
    <t>3.02.02.</t>
  </si>
  <si>
    <t xml:space="preserve"> Bovinos machos de entre uno y dos años</t>
  </si>
  <si>
    <t>3.02.03.</t>
  </si>
  <si>
    <t>Bovinos hembras de entre uno y dos años</t>
  </si>
  <si>
    <t>3.02.04.</t>
  </si>
  <si>
    <t>Bovinos machos de dos años o más</t>
  </si>
  <si>
    <t>3.02.05.</t>
  </si>
  <si>
    <t xml:space="preserve"> Novillas para reproducción</t>
  </si>
  <si>
    <t>3.02.06.</t>
  </si>
  <si>
    <t>Vacas lecheras</t>
  </si>
  <si>
    <t>3.02.99.</t>
  </si>
  <si>
    <t xml:space="preserve"> Otros bovinos hembras</t>
  </si>
  <si>
    <t>3.03.01.01.</t>
  </si>
  <si>
    <t xml:space="preserve"> Ovinos hembras para reproducción</t>
  </si>
  <si>
    <t>3.03.01.99.</t>
  </si>
  <si>
    <t xml:space="preserve"> Otros ovinos</t>
  </si>
  <si>
    <t>3.03.02.01.</t>
  </si>
  <si>
    <t xml:space="preserve"> Caprinos hembras para reproducción</t>
  </si>
  <si>
    <t>3.03.02.99.</t>
  </si>
  <si>
    <t xml:space="preserve"> Otros caprinos</t>
  </si>
  <si>
    <t>3.04.01.</t>
  </si>
  <si>
    <t>Lechones con un peso vivo de menos de 20 kg</t>
  </si>
  <si>
    <t>3.04.02.</t>
  </si>
  <si>
    <t xml:space="preserve"> Cerdas reproductoras de 50 kg o más</t>
  </si>
  <si>
    <t>3.04.99.</t>
  </si>
  <si>
    <t xml:space="preserve"> Cerdos de engorde</t>
  </si>
  <si>
    <t>3.05.01.</t>
  </si>
  <si>
    <t xml:space="preserve"> Aves de corral o de engorde</t>
  </si>
  <si>
    <t>3.05.02.</t>
  </si>
  <si>
    <t xml:space="preserve"> Gallinas ponedoras</t>
  </si>
  <si>
    <t>3.05.03.</t>
  </si>
  <si>
    <t xml:space="preserve"> Otras aves de corral</t>
  </si>
  <si>
    <t>3.06.</t>
  </si>
  <si>
    <t xml:space="preserve"> Conejas reproductoras</t>
  </si>
  <si>
    <t>3.07.</t>
  </si>
  <si>
    <t xml:space="preserve"> Abejas</t>
  </si>
  <si>
    <t xml:space="preserve"> PE "2010"</t>
  </si>
  <si>
    <t>Cod. EEEA</t>
  </si>
  <si>
    <t>2.01.02.02.</t>
  </si>
  <si>
    <t>Cod. PE</t>
  </si>
  <si>
    <t>Cultivos y Ganados - RECAN 2014</t>
  </si>
  <si>
    <t>EUROS_por_ha</t>
  </si>
  <si>
    <t>EUROS_por_100_m2</t>
  </si>
  <si>
    <t>EUROS_por_cabeza</t>
  </si>
  <si>
    <t>EUROS_por_100_cabezas</t>
  </si>
  <si>
    <t>EUROS_por_colmena</t>
  </si>
  <si>
    <t>Cod_CCAA</t>
  </si>
  <si>
    <t>PE "2010"</t>
  </si>
  <si>
    <t>Total general</t>
  </si>
  <si>
    <t>Orden</t>
  </si>
  <si>
    <t>EXPLOTACION</t>
  </si>
  <si>
    <t>Has_Cab.</t>
  </si>
  <si>
    <t>?????</t>
  </si>
  <si>
    <t>Cod_Recan</t>
  </si>
  <si>
    <t>??????</t>
  </si>
  <si>
    <t>PEP*100/PET</t>
  </si>
  <si>
    <t>????</t>
  </si>
  <si>
    <t>PE</t>
  </si>
  <si>
    <t>???????</t>
  </si>
  <si>
    <t>?????????</t>
  </si>
  <si>
    <t>CÁLCULO DE LAS PRODUCCIONES ESTÁNDAR (PE) Y LAS ORIENTACIONES TÉCNICO ECONÓMICAS (OTEs)</t>
  </si>
  <si>
    <t xml:space="preserve"> Hortalizas frescas, melones y fresas - Cultivos en tierras de labor</t>
  </si>
  <si>
    <t xml:space="preserve"> Hortalizas frescas, melones y fresas - En cultivo hortícola</t>
  </si>
  <si>
    <t>Cereales</t>
  </si>
  <si>
    <t>Hort. A.L.</t>
  </si>
  <si>
    <t>Combinaciones con cereales</t>
  </si>
  <si>
    <t>Horticultura  diversa</t>
  </si>
  <si>
    <t>Combinaciones cult. Permanentes</t>
  </si>
  <si>
    <t>Cod_RECAN</t>
  </si>
  <si>
    <t xml:space="preserve">Cultivos y Ganados - RECAN </t>
  </si>
  <si>
    <t xml:space="preserve">COD. RECAN 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</si>
</sst>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</font>
    <font>
      <b/>
      <sz val="10"/>
      <name val="Arial"/>
      <family val="2"/>
    </font>
    <font>
      <b/>
      <sz val="11.5"/>
      <name val="Times New Roman"/>
      <family val="1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5" fillId="0" borderId="0"/>
    <xf numFmtId="0" fontId="8" fillId="0" borderId="0"/>
    <xf numFmtId="0" fontId="6" fillId="0" borderId="0"/>
    <xf numFmtId="0" fontId="4" fillId="0" borderId="0"/>
  </cellStyleXfs>
  <cellXfs count="55">
    <xf numFmtId="0" fontId="0" fillId="0" borderId="0" xfId="0"/>
    <xf numFmtId="0" fontId="9" fillId="0" borderId="0" xfId="2" applyFont="1"/>
    <xf numFmtId="0" fontId="9" fillId="2" borderId="0" xfId="2" applyFont="1" applyFill="1"/>
    <xf numFmtId="164" fontId="9" fillId="2" borderId="0" xfId="2" applyNumberFormat="1" applyFont="1" applyFill="1" applyAlignment="1">
      <alignment horizontal="right"/>
    </xf>
    <xf numFmtId="4" fontId="9" fillId="2" borderId="0" xfId="2" applyNumberFormat="1" applyFont="1" applyFill="1" applyAlignment="1">
      <alignment horizontal="right"/>
    </xf>
    <xf numFmtId="164" fontId="9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right"/>
    </xf>
    <xf numFmtId="0" fontId="0" fillId="0" borderId="0" xfId="0" pivotButton="1"/>
    <xf numFmtId="3" fontId="0" fillId="0" borderId="0" xfId="0" applyNumberFormat="1"/>
    <xf numFmtId="0" fontId="12" fillId="0" borderId="0" xfId="0" applyFont="1" applyAlignment="1">
      <alignment horizontal="center" vertical="top"/>
    </xf>
    <xf numFmtId="0" fontId="0" fillId="0" borderId="0" xfId="0" pivotButton="1" applyAlignment="1">
      <alignment wrapText="1"/>
    </xf>
    <xf numFmtId="4" fontId="9" fillId="2" borderId="0" xfId="3" applyNumberFormat="1" applyFont="1" applyFill="1" applyAlignment="1">
      <alignment horizontal="right"/>
    </xf>
    <xf numFmtId="4" fontId="9" fillId="0" borderId="0" xfId="3" applyNumberFormat="1" applyFont="1" applyAlignment="1">
      <alignment horizontal="right"/>
    </xf>
    <xf numFmtId="4" fontId="9" fillId="2" borderId="0" xfId="3" applyNumberFormat="1" applyFont="1" applyFill="1" applyBorder="1" applyAlignment="1">
      <alignment horizontal="right"/>
    </xf>
    <xf numFmtId="4" fontId="9" fillId="0" borderId="0" xfId="3" applyNumberFormat="1" applyFont="1" applyBorder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4" fontId="9" fillId="0" borderId="0" xfId="3" applyNumberFormat="1" applyFont="1" applyFill="1" applyAlignment="1">
      <alignment horizontal="right"/>
    </xf>
    <xf numFmtId="4" fontId="10" fillId="0" borderId="0" xfId="3" applyNumberFormat="1" applyFont="1" applyAlignment="1">
      <alignment horizontal="right"/>
    </xf>
    <xf numFmtId="4" fontId="11" fillId="3" borderId="0" xfId="2" applyNumberFormat="1" applyFont="1" applyFill="1" applyAlignment="1">
      <alignment horizontal="right"/>
    </xf>
    <xf numFmtId="4" fontId="11" fillId="0" borderId="0" xfId="2" applyNumberFormat="1" applyFont="1" applyAlignment="1">
      <alignment horizontal="right"/>
    </xf>
    <xf numFmtId="4" fontId="9" fillId="0" borderId="0" xfId="2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14" fillId="0" borderId="0" xfId="0" pivotButton="1" applyFont="1" applyAlignment="1">
      <alignment horizontal="center" wrapText="1"/>
    </xf>
    <xf numFmtId="0" fontId="15" fillId="0" borderId="0" xfId="0" pivotButton="1" applyFont="1" applyAlignment="1">
      <alignment horizontal="center" wrapText="1"/>
    </xf>
    <xf numFmtId="0" fontId="14" fillId="0" borderId="0" xfId="0" applyFont="1"/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5"/>
    <xf numFmtId="0" fontId="18" fillId="0" borderId="0" xfId="5" applyFont="1"/>
    <xf numFmtId="3" fontId="4" fillId="0" borderId="0" xfId="5" applyNumberFormat="1" applyAlignment="1">
      <alignment horizontal="left"/>
    </xf>
    <xf numFmtId="0" fontId="4" fillId="0" borderId="0" xfId="5" applyAlignment="1">
      <alignment horizontal="left"/>
    </xf>
    <xf numFmtId="164" fontId="4" fillId="0" borderId="0" xfId="5" applyNumberFormat="1"/>
    <xf numFmtId="0" fontId="4" fillId="0" borderId="0" xfId="5" applyAlignment="1">
      <alignment horizontal="right"/>
    </xf>
    <xf numFmtId="0" fontId="13" fillId="0" borderId="0" xfId="5" applyFont="1" applyAlignment="1">
      <alignment horizontal="left"/>
    </xf>
    <xf numFmtId="164" fontId="13" fillId="0" borderId="0" xfId="5" applyNumberFormat="1" applyFont="1"/>
    <xf numFmtId="0" fontId="13" fillId="0" borderId="0" xfId="5" applyFont="1"/>
    <xf numFmtId="0" fontId="13" fillId="0" borderId="0" xfId="5" applyFont="1" applyAlignment="1">
      <alignment horizontal="center" wrapText="1"/>
    </xf>
    <xf numFmtId="164" fontId="4" fillId="0" borderId="0" xfId="5" applyNumberFormat="1" applyFont="1"/>
    <xf numFmtId="0" fontId="19" fillId="0" borderId="0" xfId="5" applyFont="1"/>
    <xf numFmtId="3" fontId="3" fillId="0" borderId="0" xfId="5" applyNumberFormat="1" applyFont="1" applyAlignment="1">
      <alignment horizontal="left"/>
    </xf>
    <xf numFmtId="164" fontId="3" fillId="0" borderId="0" xfId="5" applyNumberFormat="1" applyFont="1"/>
    <xf numFmtId="0" fontId="13" fillId="0" borderId="0" xfId="5" applyFont="1" applyAlignment="1">
      <alignment horizontal="center"/>
    </xf>
    <xf numFmtId="0" fontId="20" fillId="0" borderId="0" xfId="5" applyFont="1"/>
    <xf numFmtId="0" fontId="4" fillId="4" borderId="0" xfId="5" applyFill="1"/>
    <xf numFmtId="0" fontId="21" fillId="4" borderId="0" xfId="5" applyFont="1" applyFill="1"/>
    <xf numFmtId="164" fontId="0" fillId="0" borderId="0" xfId="0" applyNumberFormat="1"/>
    <xf numFmtId="164" fontId="2" fillId="0" borderId="0" xfId="5" applyNumberFormat="1" applyFont="1"/>
    <xf numFmtId="0" fontId="15" fillId="0" borderId="0" xfId="0" pivotButton="1" applyFont="1"/>
    <xf numFmtId="0" fontId="15" fillId="0" borderId="0" xfId="0" applyFont="1"/>
    <xf numFmtId="0" fontId="22" fillId="0" borderId="0" xfId="0" pivotButton="1" applyFont="1" applyAlignment="1">
      <alignment horizontal="center" wrapText="1"/>
    </xf>
    <xf numFmtId="0" fontId="1" fillId="0" borderId="0" xfId="5" applyFont="1"/>
    <xf numFmtId="0" fontId="0" fillId="0" borderId="0" xfId="0" applyAlignment="1">
      <alignment horizontal="left" wrapText="1"/>
    </xf>
    <xf numFmtId="0" fontId="22" fillId="0" borderId="0" xfId="0" applyFont="1" applyAlignment="1">
      <alignment horizontal="center" wrapText="1"/>
    </xf>
  </cellXfs>
  <cellStyles count="6">
    <cellStyle name="Normal" xfId="0" builtinId="0"/>
    <cellStyle name="Normal 2" xfId="1"/>
    <cellStyle name="Normal 2 2" xfId="4"/>
    <cellStyle name="Normal 3" xfId="2"/>
    <cellStyle name="Normal 4" xfId="5"/>
    <cellStyle name="Normal_SO-2010" xfId="3"/>
  </cellStyles>
  <dxfs count="586"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  <alignment horizontal="center"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  <alignment horizontal="center" wrapText="1" readingOrder="0"/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alignment wrapText="1" readingOrder="0"/>
    </dxf>
    <dxf>
      <alignment horizontal="center" readingOrder="0"/>
    </dxf>
    <dxf>
      <numFmt numFmtId="3" formatCode="#,##0"/>
    </dxf>
    <dxf>
      <font>
        <sz val="8"/>
      </font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font>
        <sz val="8"/>
      </font>
    </dxf>
    <dxf>
      <numFmt numFmtId="3" formatCode="#,##0"/>
    </dxf>
    <dxf>
      <alignment horizontal="center" readingOrder="0"/>
    </dxf>
    <dxf>
      <alignment wrapText="1" readingOrder="0"/>
    </dxf>
    <dxf>
      <numFmt numFmtId="3" formatCode="#,##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%20%20RECAN/Raimundo/5%20RECAN%202009_2013/Ficheros_2013/P%20E%20parcial%20por%20Explotaci&#243;n%202013_15Abr2015_calcul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D_PE"/>
      <sheetName val="TD_PE muy altas"/>
      <sheetName val="TD_PE casos_especiales"/>
      <sheetName val="TD_PE_Barbecho"/>
      <sheetName val="TD_PE_Terneros1"/>
      <sheetName val="Tabla_K_Recan 2013"/>
      <sheetName val="TD_PE muy alta_Asturias"/>
      <sheetName val="Ejemplos_OTEs_1"/>
      <sheetName val="o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1</v>
          </cell>
          <cell r="B4" t="str">
            <v>Explotaciones especializadas en grandes cultivos</v>
          </cell>
        </row>
        <row r="5">
          <cell r="A5">
            <v>15</v>
          </cell>
          <cell r="B5" t="str">
            <v>Explotaciones especializadas en cerealicultura y en cultivos de semillas oleaginosas y proteaginosas</v>
          </cell>
        </row>
        <row r="6">
          <cell r="A6">
            <v>151</v>
          </cell>
          <cell r="B6" t="str">
            <v>Explotaciones especializadas en cerealicultura (distinta de la de arroz),en cultivo de plantas oleaginosas y proteaginosas</v>
          </cell>
        </row>
        <row r="7">
          <cell r="A7">
            <v>152</v>
          </cell>
          <cell r="B7" t="str">
            <v>Explotaciones especializadas en arroz</v>
          </cell>
        </row>
        <row r="8">
          <cell r="A8">
            <v>153</v>
          </cell>
          <cell r="B8" t="str">
            <v xml:space="preserve">Explotaciones que combinen cereales,arroz, semillas oleaginosas y proteaginosas
</v>
          </cell>
        </row>
        <row r="9">
          <cell r="A9">
            <v>16</v>
          </cell>
          <cell r="B9" t="str">
            <v>Explotaciones con grandes cultivos</v>
          </cell>
        </row>
        <row r="10">
          <cell r="A10">
            <v>161</v>
          </cell>
          <cell r="B10" t="str">
            <v>Explotaciones especializadas en el cultivo de raíces y tubérculos</v>
          </cell>
        </row>
        <row r="11">
          <cell r="A11">
            <v>162</v>
          </cell>
          <cell r="B11" t="str">
            <v xml:space="preserve">Explotaciones que combinen cereales,semillas oleaginosas y proteaginosas y raíces y tubérculos
</v>
          </cell>
        </row>
        <row r="12">
          <cell r="A12">
            <v>163</v>
          </cell>
          <cell r="B12" t="str">
            <v>Explotaciones especializadas en el cultivo de hortalizas producidas al aire libre</v>
          </cell>
        </row>
        <row r="13">
          <cell r="A13">
            <v>164</v>
          </cell>
          <cell r="B13" t="str">
            <v>Explotaciones especializadas en el cultivo de tabaco</v>
          </cell>
        </row>
        <row r="14">
          <cell r="A14">
            <v>165</v>
          </cell>
          <cell r="B14" t="str">
            <v>Explotaciones especializadas en el cultivo de algodón</v>
          </cell>
        </row>
        <row r="15">
          <cell r="A15">
            <v>166</v>
          </cell>
          <cell r="B15" t="str">
            <v>Explotaciones con combinaciones de varios grandes cultivos</v>
          </cell>
        </row>
        <row r="16">
          <cell r="A16">
            <v>2</v>
          </cell>
          <cell r="B16" t="str">
            <v xml:space="preserve">Explotaciones hortícolas especializadas
</v>
          </cell>
        </row>
        <row r="17">
          <cell r="A17">
            <v>21</v>
          </cell>
          <cell r="B17" t="str">
            <v>Explotaciones hortícolas especializadas en invernadero</v>
          </cell>
        </row>
        <row r="18">
          <cell r="A18">
            <v>211</v>
          </cell>
          <cell r="B18" t="str">
            <v>Explotaciones especializadas en hortalizas en invernadero</v>
          </cell>
        </row>
        <row r="19">
          <cell r="A19">
            <v>212</v>
          </cell>
          <cell r="B19" t="str">
            <v>Explotaciones especializadas en floricultura y plantas ornamentales en invernadero</v>
          </cell>
        </row>
        <row r="20">
          <cell r="A20">
            <v>213</v>
          </cell>
          <cell r="B20" t="str">
            <v>Explotaciones especialistas en policultivo hortícola en invernadero</v>
          </cell>
        </row>
        <row r="21">
          <cell r="A21">
            <v>22</v>
          </cell>
          <cell r="B21" t="str">
            <v>Explotaciones especializadas en horticultura al aire libre</v>
          </cell>
        </row>
        <row r="22">
          <cell r="A22">
            <v>221</v>
          </cell>
          <cell r="B22" t="str">
            <v>Explotaciones especializadas en hortalizas al aire libre</v>
          </cell>
        </row>
        <row r="23">
          <cell r="A23">
            <v>222</v>
          </cell>
          <cell r="B23" t="str">
            <v>Explotaciones especializadas en floricultura y plantas ornamentales en invernadero aire libre</v>
          </cell>
        </row>
        <row r="24">
          <cell r="A24">
            <v>223</v>
          </cell>
          <cell r="B24" t="str">
            <v>Explotaciones especializadas en policultivo hortícola al aire libre</v>
          </cell>
        </row>
        <row r="25">
          <cell r="A25">
            <v>23</v>
          </cell>
          <cell r="B25" t="str">
            <v>Otros tipos de horticultura</v>
          </cell>
        </row>
        <row r="26">
          <cell r="A26">
            <v>231</v>
          </cell>
          <cell r="B26" t="str">
            <v>Explotaciones especializadas en el cultivo de setas</v>
          </cell>
        </row>
        <row r="27">
          <cell r="A27">
            <v>232</v>
          </cell>
          <cell r="B27" t="str">
            <v>Explotaciones especializadas en viveros</v>
          </cell>
        </row>
        <row r="28">
          <cell r="A28">
            <v>233</v>
          </cell>
          <cell r="B28" t="str">
            <v>Horticultura diversa</v>
          </cell>
        </row>
        <row r="29">
          <cell r="A29">
            <v>3</v>
          </cell>
          <cell r="B29" t="str">
            <v>Explotaciones especializadas en cultivos permanentes</v>
          </cell>
        </row>
        <row r="30">
          <cell r="A30">
            <v>35</v>
          </cell>
          <cell r="B30" t="str">
            <v>Explotaciones especializadas en viticultura</v>
          </cell>
        </row>
        <row r="31">
          <cell r="A31">
            <v>351</v>
          </cell>
          <cell r="B31" t="str">
            <v>Explotaciones vinícolas especializadas que produzcan vinos de calidad</v>
          </cell>
        </row>
        <row r="32">
          <cell r="A32">
            <v>352</v>
          </cell>
          <cell r="B32" t="str">
            <v>Explotaciones vinícolas especializadas que produzcan vinos distintos de los vinos de calidad</v>
          </cell>
        </row>
        <row r="33">
          <cell r="A33">
            <v>353</v>
          </cell>
          <cell r="B33" t="str">
            <v>Explotaciones especializadas en la producción de uva de mesa</v>
          </cell>
        </row>
        <row r="34">
          <cell r="A34">
            <v>354</v>
          </cell>
          <cell r="B34" t="str">
            <v>Otros viñedos</v>
          </cell>
        </row>
        <row r="35">
          <cell r="A35">
            <v>36</v>
          </cell>
          <cell r="B35" t="str">
            <v>Explotaciones frutícolas y de cítricos especializadas</v>
          </cell>
        </row>
        <row r="36">
          <cell r="A36">
            <v>361</v>
          </cell>
          <cell r="B36" t="str">
            <v xml:space="preserve">Explotaciones frutícolas especializadas (distintos de los cítricos, las frutas tropicales y subtropicales y los frutos de cáscara) </v>
          </cell>
        </row>
        <row r="37">
          <cell r="A37">
            <v>362</v>
          </cell>
          <cell r="B37" t="str">
            <v>Explotaciones de cítricos especializadas</v>
          </cell>
        </row>
        <row r="38">
          <cell r="A38">
            <v>363</v>
          </cell>
          <cell r="B38" t="str">
            <v>Explotaciones especializadas en la producción de frutos de cáscara</v>
          </cell>
        </row>
        <row r="39">
          <cell r="A39">
            <v>364</v>
          </cell>
          <cell r="B39" t="str">
            <v xml:space="preserve">Explotaciones especializadas en la producción de frutas tropicales y subtropicales </v>
          </cell>
        </row>
        <row r="40">
          <cell r="A40">
            <v>365</v>
          </cell>
          <cell r="B40" t="str">
            <v xml:space="preserve">Explotaciones frutícolas especializadas en cítricos, frutas tropicales y subtropicales y frutos de cáscara: producción mixta </v>
          </cell>
        </row>
        <row r="41">
          <cell r="A41">
            <v>37</v>
          </cell>
          <cell r="B41" t="str">
            <v>Explotaciones especializadas en aceitunas</v>
          </cell>
        </row>
        <row r="42">
          <cell r="A42">
            <v>370</v>
          </cell>
          <cell r="B42" t="str">
            <v>Explotaciones especializadas en aceitunas</v>
          </cell>
        </row>
        <row r="43">
          <cell r="A43">
            <v>38</v>
          </cell>
          <cell r="B43" t="str">
            <v>Explotaciones con varias combinaciones de cultivos permanentes</v>
          </cell>
        </row>
        <row r="44">
          <cell r="A44">
            <v>380</v>
          </cell>
          <cell r="B44" t="str">
            <v>Explotaciones con varias combinaciones de cultivos permanentes</v>
          </cell>
        </row>
        <row r="45">
          <cell r="A45">
            <v>4</v>
          </cell>
          <cell r="B45" t="str">
            <v>Explotaciones herbívoras especializadas</v>
          </cell>
        </row>
        <row r="46">
          <cell r="A46">
            <v>45</v>
          </cell>
          <cell r="B46" t="str">
            <v>Explotaciones de bovinos especializadas: orientación leche</v>
          </cell>
        </row>
        <row r="47">
          <cell r="A47">
            <v>46</v>
          </cell>
          <cell r="B47" t="str">
            <v>Explotaciones de bovinos especializadas: orientación cría y carne</v>
          </cell>
        </row>
        <row r="48">
          <cell r="A48">
            <v>47</v>
          </cell>
          <cell r="B48" t="str">
            <v>Explotaciones de bovinos: leche,cría y carne combinados</v>
          </cell>
        </row>
        <row r="49">
          <cell r="A49">
            <v>48</v>
          </cell>
          <cell r="B49" t="str">
            <v>Explotaciones con ovinos, caprinos y otros herbívoros</v>
          </cell>
        </row>
        <row r="50">
          <cell r="A50">
            <v>450</v>
          </cell>
          <cell r="B50" t="str">
            <v>Explotaciones de bovinos especializadas: orientación leche</v>
          </cell>
        </row>
        <row r="51">
          <cell r="A51">
            <v>460</v>
          </cell>
          <cell r="B51" t="str">
            <v>Explotaciones de bovinos especializadas: orientación cría y carne</v>
          </cell>
        </row>
        <row r="52">
          <cell r="A52">
            <v>470</v>
          </cell>
          <cell r="B52" t="str">
            <v>Explotaciones de bovinos: leche,cría y carne combinados</v>
          </cell>
        </row>
        <row r="53">
          <cell r="A53">
            <v>481</v>
          </cell>
          <cell r="B53" t="str">
            <v>Explotaciones de ovinos especializadas</v>
          </cell>
        </row>
        <row r="54">
          <cell r="A54">
            <v>482</v>
          </cell>
          <cell r="B54" t="str">
            <v>Explotaciones con ovinos y bovinos combinados</v>
          </cell>
        </row>
        <row r="55">
          <cell r="A55">
            <v>483</v>
          </cell>
          <cell r="B55" t="str">
            <v>Explotaciones de caprinos especializadas</v>
          </cell>
        </row>
        <row r="56">
          <cell r="A56">
            <v>484</v>
          </cell>
          <cell r="B56" t="str">
            <v>Explotaciones de herbívoros</v>
          </cell>
        </row>
        <row r="57">
          <cell r="A57">
            <v>5</v>
          </cell>
          <cell r="B57" t="str">
            <v>Explotaciones especializadas de producción de granívoros</v>
          </cell>
        </row>
        <row r="58">
          <cell r="A58">
            <v>51</v>
          </cell>
          <cell r="B58" t="str">
            <v>Explotaciones de porcinos especializadas</v>
          </cell>
        </row>
        <row r="59">
          <cell r="A59">
            <v>52</v>
          </cell>
          <cell r="B59" t="str">
            <v>Explotaciones de aves especializadas</v>
          </cell>
        </row>
        <row r="60">
          <cell r="A60">
            <v>53</v>
          </cell>
          <cell r="B60" t="str">
            <v>Explotaciones con varias combinaciones de granívoros</v>
          </cell>
        </row>
        <row r="61">
          <cell r="A61">
            <v>511</v>
          </cell>
          <cell r="B61" t="str">
            <v>Explotaciones de porcinos de cría especializadas</v>
          </cell>
        </row>
        <row r="62">
          <cell r="A62">
            <v>512</v>
          </cell>
          <cell r="B62" t="str">
            <v>Explotaciones de porcinos de engorde especializadas</v>
          </cell>
        </row>
        <row r="63">
          <cell r="A63">
            <v>513</v>
          </cell>
          <cell r="B63" t="str">
            <v>Explotaciones que combinen la cría y el engorde de porcinos</v>
          </cell>
        </row>
        <row r="64">
          <cell r="A64">
            <v>521</v>
          </cell>
          <cell r="B64" t="str">
            <v xml:space="preserve">Explotaciones de gallinas ponedoras especializadas </v>
          </cell>
        </row>
        <row r="65">
          <cell r="A65">
            <v>522</v>
          </cell>
          <cell r="B65" t="str">
            <v>Explotaciones de aves de corral de carne especializadas</v>
          </cell>
        </row>
        <row r="66">
          <cell r="A66">
            <v>523</v>
          </cell>
          <cell r="B66" t="str">
            <v xml:space="preserve">Explotaciones que combinen gallinas ponedoras y aves de corral de carne </v>
          </cell>
        </row>
        <row r="67">
          <cell r="A67">
            <v>530</v>
          </cell>
          <cell r="B67" t="str">
            <v>Explotaciones con varias combinaciones de granívoros</v>
          </cell>
        </row>
        <row r="68">
          <cell r="A68">
            <v>6</v>
          </cell>
          <cell r="B68" t="str">
            <v>Explotaciones de policultivo</v>
          </cell>
        </row>
        <row r="69">
          <cell r="A69">
            <v>61</v>
          </cell>
          <cell r="B69" t="str">
            <v>Explotaciones de policultivo</v>
          </cell>
        </row>
        <row r="70">
          <cell r="A70">
            <v>611</v>
          </cell>
          <cell r="B70" t="str">
            <v>Horticultura y combinaciones de cultivos permanentes</v>
          </cell>
        </row>
        <row r="71">
          <cell r="A71">
            <v>612</v>
          </cell>
          <cell r="B71" t="str">
            <v>Explotaciones que combinen grandes cultivos y horticultura</v>
          </cell>
        </row>
        <row r="72">
          <cell r="A72">
            <v>613</v>
          </cell>
          <cell r="B72" t="str">
            <v>Explotaciones que combinen grandes cultivos y vides</v>
          </cell>
        </row>
        <row r="73">
          <cell r="A73">
            <v>614</v>
          </cell>
          <cell r="B73" t="str">
            <v>Explotaciones que combinen grandes cultivos y cultivos permanentes</v>
          </cell>
        </row>
        <row r="74">
          <cell r="A74">
            <v>615</v>
          </cell>
          <cell r="B74" t="str">
            <v>Explotaciones de policultivo con orientación grandes cultivos</v>
          </cell>
        </row>
        <row r="75">
          <cell r="A75">
            <v>616</v>
          </cell>
          <cell r="B75" t="str">
            <v>Explotaciones de otros policultivos</v>
          </cell>
        </row>
        <row r="76">
          <cell r="A76">
            <v>7</v>
          </cell>
          <cell r="B76" t="str">
            <v>Explotaciones de poliganadería</v>
          </cell>
        </row>
        <row r="77">
          <cell r="A77">
            <v>73</v>
          </cell>
          <cell r="B77" t="str">
            <v>Explotaciones de poliganadería con orientación herbívoros</v>
          </cell>
        </row>
        <row r="78">
          <cell r="A78">
            <v>74</v>
          </cell>
          <cell r="B78" t="str">
            <v>Explotaciones de poliganadería con orientación granívoros</v>
          </cell>
        </row>
        <row r="79">
          <cell r="A79">
            <v>731</v>
          </cell>
          <cell r="B79" t="str">
            <v>Explotaciones de poliganadería con orientación lechera</v>
          </cell>
        </row>
        <row r="80">
          <cell r="A80">
            <v>732</v>
          </cell>
          <cell r="B80" t="str">
            <v>Explotaciones de poliganadería con orientación herbívoros no lecheros</v>
          </cell>
        </row>
        <row r="81">
          <cell r="A81">
            <v>741</v>
          </cell>
          <cell r="B81" t="str">
            <v>Explotaciones de policultivo: granívoros y bovinos lecheros combinados</v>
          </cell>
        </row>
        <row r="82">
          <cell r="A82">
            <v>742</v>
          </cell>
          <cell r="B82" t="str">
            <v>Explotaciones de policultivo: granívoros y herbívoros no lecheros</v>
          </cell>
        </row>
        <row r="83">
          <cell r="A83">
            <v>8</v>
          </cell>
          <cell r="B83" t="str">
            <v>Explotaciones mixtas cultivos: ganadería</v>
          </cell>
        </row>
        <row r="84">
          <cell r="A84">
            <v>83</v>
          </cell>
          <cell r="B84" t="str">
            <v>Explotaciones mixtas grandes cultivos: herbívoros</v>
          </cell>
        </row>
        <row r="85">
          <cell r="A85">
            <v>84</v>
          </cell>
          <cell r="B85" t="str">
            <v>Explotaciones mixtas con varias combinaciones cultivos ganadería</v>
          </cell>
        </row>
        <row r="86">
          <cell r="A86">
            <v>831</v>
          </cell>
          <cell r="B86" t="str">
            <v>Explotaciones mixtas grandes cultivos con bovinos lecheros</v>
          </cell>
        </row>
        <row r="87">
          <cell r="A87">
            <v>832</v>
          </cell>
          <cell r="B87" t="str">
            <v>Explotaciones mixtas bovinos lecheros con grandes cultivos</v>
          </cell>
        </row>
        <row r="88">
          <cell r="A88">
            <v>833</v>
          </cell>
          <cell r="B88" t="str">
            <v>Explotaciones mixtas grandes cultivos con herbívoros no lecheros</v>
          </cell>
        </row>
        <row r="89">
          <cell r="A89">
            <v>834</v>
          </cell>
          <cell r="B89" t="str">
            <v>Explotaciones mixtas herbívoros no lecheros con grandes cultivos</v>
          </cell>
        </row>
        <row r="90">
          <cell r="A90">
            <v>841</v>
          </cell>
          <cell r="B90" t="str">
            <v>Explotaciones mixtas con grandes cultivos y granívoros</v>
          </cell>
        </row>
        <row r="91">
          <cell r="A91">
            <v>842</v>
          </cell>
          <cell r="B91" t="str">
            <v>Explotaciones mixtas con cultivos permanentes y herbívoros</v>
          </cell>
        </row>
        <row r="92">
          <cell r="A92">
            <v>843</v>
          </cell>
          <cell r="B92" t="str">
            <v>Explotaciones apícolas</v>
          </cell>
        </row>
        <row r="93">
          <cell r="A93">
            <v>844</v>
          </cell>
          <cell r="B93" t="str">
            <v>Explotaciones con varios cultivos y ganaderías mixtas</v>
          </cell>
        </row>
        <row r="94">
          <cell r="A94">
            <v>9</v>
          </cell>
          <cell r="B94" t="str">
            <v>Explotaciones no clasificadas</v>
          </cell>
        </row>
        <row r="95">
          <cell r="A95">
            <v>90</v>
          </cell>
          <cell r="B95" t="str">
            <v>Explotaciones no clasificadas</v>
          </cell>
        </row>
        <row r="96">
          <cell r="A96">
            <v>999</v>
          </cell>
          <cell r="B96" t="str">
            <v>Explotaciones no clasificadas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09%20%20RECAN/Raimundo/6%20Inform&#225;tica/Coef_PE_2010_Ponder_EEEA2013/Prod_Estandar_2010_para_Inform&#225;tica_rev1_Recan201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fombelli" refreshedDate="42065.567443171298" createdVersion="3" refreshedVersion="3" minRefreshableVersion="3" recordCount="1530">
  <cacheSource type="worksheet">
    <worksheetSource ref="A1:G1531" sheet="PE_2010_para Informat_Recan2013" r:id="rId2"/>
  </cacheSource>
  <cacheFields count="7">
    <cacheField name="Code PE &quot;2010&quot;" numFmtId="0">
      <sharedItems count="74">
        <s v="B_1_1_1"/>
        <s v="B_1_1_2"/>
        <s v="B_1_1_3"/>
        <s v="B_1_1_4"/>
        <s v="B_1_1_5"/>
        <s v="B_1_1_6"/>
        <s v="B_1_1_7"/>
        <s v="B_1_1_99"/>
        <s v="B_1_10"/>
        <s v="B_1_11"/>
        <s v="B_1_12_1"/>
        <s v="B_1_2_1"/>
        <s v="B_1_2_2"/>
        <s v="B_1_3"/>
        <s v="B_1_4"/>
        <s v="B_1_5"/>
        <s v="B_1_6_1"/>
        <s v="B_1_6_10"/>
        <s v="B_1_6_12"/>
        <s v="B_1_6_2"/>
        <s v="B_1_6_3"/>
        <s v="B_1_6_4"/>
        <s v="B_1_6_5"/>
        <s v="B_1_6_6"/>
        <s v="B_1_6_7"/>
        <s v="B_1_6_8"/>
        <s v="B_1_6_9"/>
        <s v="B_1_6_99"/>
        <s v="B_1_7_1_1"/>
        <s v="B_1_7_1_2"/>
        <s v="B_1_7_2"/>
        <s v="B_1_8_1"/>
        <s v="B_1_8_2"/>
        <s v="B_1_9_1"/>
        <s v="B_1_9_2_1"/>
        <s v="B_1_9_2_2"/>
        <s v="B_1_9_2_99"/>
        <s v="B_3_1"/>
        <s v="B_3_2"/>
        <s v="B_4_1_1_1"/>
        <s v="B_4_1_1_2"/>
        <s v="B_4_1_2"/>
        <s v="B_4_1_3"/>
        <s v="B_4_2"/>
        <s v="B_4_3_1"/>
        <s v="B_4_3_2"/>
        <s v="B_4_4_1"/>
        <s v="B_4_4_2"/>
        <s v="B_4_4_3"/>
        <s v="B_4_4_4"/>
        <s v="B_4_5"/>
        <s v="B_4_6"/>
        <s v="B_4_7"/>
        <s v="B_6_1"/>
        <s v="C_1"/>
        <s v="C_2_1"/>
        <s v="C_2_2"/>
        <s v="C_2_3"/>
        <s v="C_2_4"/>
        <s v="C_2_5"/>
        <s v="C_2_6"/>
        <s v="C_2_99"/>
        <s v="C_3_1_1"/>
        <s v="C_3_1_99"/>
        <s v="C_3_2_1"/>
        <s v="C_3_2_99"/>
        <s v="C_4_1"/>
        <s v="C_4_2"/>
        <s v="C_4_99"/>
        <s v="C_5_1"/>
        <s v="C_5_2"/>
        <s v="C_5_3"/>
        <s v="C_6"/>
        <s v="C_7"/>
      </sharedItems>
    </cacheField>
    <cacheField name="Cod. EEEA" numFmtId="0">
      <sharedItems count="75">
        <s v="2.01.01.01."/>
        <s v="2.01.01.02."/>
        <s v="2.01.01.03."/>
        <s v="2.01.01.04."/>
        <s v="2.01.01.05."/>
        <s v="2.01.01.06."/>
        <s v="2.01.01.07."/>
        <s v="2.01.01.99."/>
        <s v="2.01.10."/>
        <s v="2.01.11."/>
        <s v="2.01.12."/>
        <s v="2.01.02.01."/>
        <s v="2.01.02.02."/>
        <s v="2.01.03."/>
        <s v="2.01.04."/>
        <s v="2.01.05."/>
        <s v="2.01.06.01."/>
        <s v="2.01.06.10."/>
        <s v="2.01.06.12."/>
        <s v="2.01.06.02."/>
        <s v="2.01.06.03."/>
        <s v="2.01.06.04."/>
        <s v="2.01.06.05."/>
        <s v="2.01.06.06."/>
        <s v="2.01.06.07."/>
        <s v="2.01.06.08."/>
        <s v="2.01.06.09."/>
        <s v="2.01.06.99."/>
        <s v="2.01.07.01.01."/>
        <s v="2.01.07.01.02."/>
        <s v="2.01.07.02."/>
        <s v="2.01.08.01."/>
        <s v="2.01.08.02."/>
        <s v="2.01.09.01."/>
        <s v="2.01.09.02.01."/>
        <s v="2.01.09.02.02."/>
        <s v="2.01.09.02.99."/>
        <s v="2.03.01."/>
        <s v="2.03.02."/>
        <s v="2.04.01.01.01."/>
        <s v="2.04.01.01.02."/>
        <s v="2.04.01.02."/>
        <s v="2.04.01.03."/>
        <s v="2.04.02."/>
        <s v="2.04.03.01."/>
        <s v="2.04.03.02."/>
        <s v="2.04.04.01."/>
        <s v="2.04.04.02."/>
        <s v="2.04.04.03."/>
        <s v="2.04.04.04."/>
        <s v="2.04.05."/>
        <s v="2.04.06."/>
        <s v="2.04.07."/>
        <s v="2.06.01."/>
        <s v="3.01."/>
        <s v="3.02.01."/>
        <s v="3.02.02."/>
        <s v="3.02.03."/>
        <s v="3.02.04."/>
        <s v="3.02.05."/>
        <s v="3.02.06."/>
        <s v="3.02.99."/>
        <s v="3.03.01.01."/>
        <s v="3.03.01.99."/>
        <s v="3.03.02.01."/>
        <s v="3.03.02.99."/>
        <s v="3.04.01."/>
        <s v="3.04.02."/>
        <s v="3.04.99."/>
        <s v="3.05.01."/>
        <s v="3.05.02."/>
        <s v="3.05.03."/>
        <s v="3.06."/>
        <s v="3.07."/>
        <e v="#N/A" u="1"/>
      </sharedItems>
    </cacheField>
    <cacheField name="RECAN  2009" numFmtId="0">
      <sharedItems containsSemiMixedTypes="0" containsString="0" containsNumber="1" containsInteger="1" minValue="22" maxValue="374" count="90">
        <n v="120"/>
        <n v="121"/>
        <n v="122"/>
        <n v="123"/>
        <n v="124"/>
        <n v="125"/>
        <n v="126"/>
        <n v="127"/>
        <n v="128"/>
        <n v="142"/>
        <n v="143"/>
        <n v="148"/>
        <n v="149"/>
        <n v="146"/>
        <n v="360"/>
        <n v="361"/>
        <n v="330"/>
        <n v="130"/>
        <n v="131"/>
        <n v="144"/>
        <n v="134"/>
        <n v="374"/>
        <n v="345"/>
        <n v="133"/>
        <n v="347"/>
        <n v="331"/>
        <n v="332"/>
        <n v="333"/>
        <n v="364"/>
        <n v="334"/>
        <n v="373"/>
        <n v="346"/>
        <n v="348"/>
        <n v="136"/>
        <n v="137"/>
        <n v="138"/>
        <n v="140"/>
        <n v="141"/>
        <n v="147"/>
        <n v="326"/>
        <n v="327"/>
        <n v="328"/>
        <n v="150"/>
        <n v="151"/>
        <n v="349"/>
        <n v="350"/>
        <n v="353"/>
        <n v="352"/>
        <n v="351"/>
        <n v="153"/>
        <n v="281"/>
        <n v="282"/>
        <n v="283"/>
        <n v="289"/>
        <n v="294"/>
        <n v="286"/>
        <n v="292"/>
        <n v="295"/>
        <n v="293"/>
        <n v="288"/>
        <n v="285"/>
        <n v="291"/>
        <n v="157"/>
        <n v="158"/>
        <n v="156"/>
        <n v="139"/>
        <n v="22"/>
        <n v="23"/>
        <n v="24"/>
        <n v="25"/>
        <n v="26"/>
        <n v="27"/>
        <n v="28"/>
        <n v="29"/>
        <n v="30"/>
        <n v="31"/>
        <n v="32"/>
        <n v="40"/>
        <n v="41"/>
        <n v="38"/>
        <n v="39"/>
        <n v="43"/>
        <n v="44"/>
        <n v="45"/>
        <n v="46"/>
        <n v="47"/>
        <n v="48"/>
        <n v="49"/>
        <n v="34"/>
        <n v="33"/>
      </sharedItems>
    </cacheField>
    <cacheField name="Unidades" numFmtId="0">
      <sharedItems/>
    </cacheField>
    <cacheField name="Code Region" numFmtId="0">
      <sharedItems count="17">
        <s v="ES11"/>
        <s v="ES12"/>
        <s v="ES13"/>
        <s v="ES21"/>
        <s v="ES22"/>
        <s v="ES23"/>
        <s v="ES24"/>
        <s v="ES30"/>
        <s v="ES41"/>
        <s v="ES42"/>
        <s v="ES43"/>
        <s v="ES51"/>
        <s v="ES52"/>
        <s v="ES53"/>
        <s v="ES61"/>
        <s v="ES62"/>
        <s v="ES70"/>
      </sharedItems>
    </cacheField>
    <cacheField name="CCAA" numFmtId="0">
      <sharedItems count="17">
        <s v="Galicia"/>
        <s v="Asturias"/>
        <s v="Cantabria"/>
        <s v="P-Vasco"/>
        <s v="Navarra"/>
        <s v="La Rioja"/>
        <s v="Aragón"/>
        <s v="Madrid"/>
        <s v="Cast-León"/>
        <s v="C-Mancha"/>
        <s v="Extrem."/>
        <s v="Cataluña"/>
        <s v="Valencia"/>
        <s v="Baleares"/>
        <s v="Andalucía"/>
        <s v="Murcia"/>
        <s v="Canarias"/>
      </sharedItems>
    </cacheField>
    <cacheField name="SO &quot;2010&quot;" numFmtId="3">
      <sharedItems containsSemiMixedTypes="0" containsString="0" containsNumber="1" minValue="0.83249524627638027" maxValue="366819.61621336779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fombelli" refreshedDate="42131.541447337964" createdVersion="3" refreshedVersion="3" minRefreshableVersion="3" recordCount="1632">
  <cacheSource type="worksheet">
    <worksheetSource ref="B1:G1633" sheet="PE_2010_Cod_Recan"/>
  </cacheSource>
  <cacheFields count="6">
    <cacheField name="Cod_RECAN2014" numFmtId="0">
      <sharedItems containsSemiMixedTypes="0" containsString="0" containsNumber="1" containsInteger="1" minValue="100" maxValue="60000" count="96">
        <n v="10110"/>
        <n v="10120"/>
        <n v="10130"/>
        <n v="10140"/>
        <n v="10150"/>
        <n v="10160"/>
        <n v="10170"/>
        <n v="10190"/>
        <n v="11000"/>
        <n v="11100"/>
        <n v="11210"/>
        <n v="10210"/>
        <n v="10220"/>
        <n v="10290"/>
        <n v="10300"/>
        <n v="10310"/>
        <n v="10390"/>
        <n v="10400"/>
        <n v="10500"/>
        <n v="10601"/>
        <n v="10610"/>
        <n v="10611"/>
        <n v="10612"/>
        <n v="10602"/>
        <n v="10603"/>
        <n v="10604"/>
        <n v="10605"/>
        <n v="10606"/>
        <n v="10607"/>
        <n v="10608"/>
        <n v="10609"/>
        <n v="10613"/>
        <n v="10690"/>
        <n v="10711"/>
        <n v="10712"/>
        <n v="10720"/>
        <n v="10810"/>
        <n v="10820"/>
        <n v="10910"/>
        <n v="10921"/>
        <n v="10922"/>
        <n v="10923"/>
        <n v="30100"/>
        <n v="30200"/>
        <n v="30300"/>
        <n v="40111"/>
        <n v="40112"/>
        <n v="40113"/>
        <n v="40114"/>
        <n v="40115"/>
        <n v="40120"/>
        <n v="40130"/>
        <n v="40210"/>
        <n v="40220"/>
        <n v="40230"/>
        <n v="40290"/>
        <n v="40310"/>
        <n v="40320"/>
        <n v="40330"/>
        <n v="40411"/>
        <n v="40412"/>
        <n v="40451"/>
        <n v="40452"/>
        <n v="40420"/>
        <n v="40460"/>
        <n v="40430"/>
        <n v="40440"/>
        <n v="40500"/>
        <n v="40600"/>
        <n v="40610"/>
        <n v="40700"/>
        <n v="60000"/>
        <n v="100"/>
        <n v="210"/>
        <n v="220"/>
        <n v="230"/>
        <n v="240"/>
        <n v="251"/>
        <n v="252"/>
        <n v="261"/>
        <n v="262"/>
        <n v="269"/>
        <n v="311"/>
        <n v="319"/>
        <n v="321"/>
        <n v="329"/>
        <n v="410"/>
        <n v="420"/>
        <n v="491"/>
        <n v="499"/>
        <n v="510"/>
        <n v="520"/>
        <n v="530"/>
        <n v="610"/>
        <n v="699"/>
        <n v="700"/>
      </sharedItems>
    </cacheField>
    <cacheField name="Cultivos y Ganados - RECAN 2014" numFmtId="0">
      <sharedItems count="98">
        <s v=" Trigo blando y escanda"/>
        <s v=" Trigo duro"/>
        <s v=" Centeno"/>
        <s v=" Cebada"/>
        <s v=" Avena"/>
        <s v=" Maíz en grano"/>
        <s v=" Arroz"/>
        <s v=" Otros cereales para la producción de grano"/>
        <s v=" Semillas y plantones de cultivos herbáceos"/>
        <s v=" Otros cultivos herbáceos"/>
        <s v=" Barbecho sin ayudas"/>
        <s v=" Guisantes, habas y altramuces dulces"/>
        <s v=" Lentejas, garbanzos y vezas"/>
        <s v=" Otros cultivos proteaginosos"/>
        <s v=" Patatas (incluidas las patatas tempranas y las patatas de siembra)"/>
        <s v=" Patatas para fécula"/>
        <s v=" Otras patatas"/>
        <s v=" Remolacha azucarera (excluidas las semillas)"/>
        <s v=" Raíces y tubérculos forrajeros (excepto las semillas)"/>
        <s v=" Tabaco"/>
        <s v=" Cáñamo"/>
        <s v=" Otras fibras vegetales"/>
        <s v=" Plantas aromáticas, medicinales y especias"/>
        <s v=" Lúpulo"/>
        <s v=" Algodón"/>
        <s v=" Colza y nabina"/>
        <s v=" Girasol"/>
        <s v=" Soja"/>
        <s v=" Semilla de lino (lino oleaginoso)"/>
        <s v=" Otros cultivos de semillas oleaginosas"/>
        <s v=" Lino"/>
        <s v=" Caña de azúcar"/>
        <s v=" Otros cultivos industriales no mencionados en otra parte"/>
        <s v=" Hortalizas frescas, melones y fresas - Cultivos en tierras de labor"/>
        <s v=" Hortalizas frescas, melones y fresas - En cultivo hortícola"/>
        <s v=" Hortalizas frescas, melones y fresas - En invernadero o en otro tipo de abrigo (accesible)"/>
        <s v=" Flores y plantas ornamentales - Al aire libre o en abrigo bajo (no accesible)"/>
        <s v=" Flores y plantas ornamentales - En invernadero o en otro tipo de abrigo (accesible)"/>
        <s v=" Pastos temporales"/>
        <s v=" Maíz verde"/>
        <s v=" Leguminosas"/>
        <s v=" Otras plantas cosechadas en verde no mencionadas en otra parte"/>
        <s v=" Prados permanentes y pastos, excepto los pastos pobres"/>
        <s v=" Pastos pobres"/>
        <s v=" Praderas permanentes que ya no se utilizan a efectos productivos y con derecho al pago de subvenciones"/>
        <s v=" Manzanas"/>
        <s v=" Peras"/>
        <s v=" Melocotones y nectarinas"/>
        <s v=" Otros frutales de zonas templadas"/>
        <s v=" Frutales de zonas subtropicales o tropicales"/>
        <s v=" Bayas"/>
        <s v=" Frutos de cáscara"/>
        <s v=" Naranjas"/>
        <s v=" Tangerinas, mandarinas, clementinas y frutas pequeñas similares"/>
        <s v=" Limones"/>
        <s v=" Otros cítricos"/>
        <s v=" Aceitunas de mesa"/>
        <s v=" Aceitunas de almazara (vendidas en forma de fruto)"/>
        <s v=" Aceite de oliva"/>
        <s v=" Vinos con denominación de origen protegida (DOP)"/>
        <s v=" Vinos con indicación geográfica protegida (IGP)"/>
        <s v=" Uvas para vino con denominación de origen protegida (DOP)"/>
        <s v=" Uvas para vino con indicación geográfica protegida (IGP)"/>
        <s v=" Otros vinos"/>
        <s v=" Uvas de vinificación para otros vinos"/>
        <s v=" Uvas de mesa"/>
        <s v=" Pasas"/>
        <s v=" Viveros"/>
        <s v=" Otros cultivos permanentes"/>
        <s v=" Árboles de Navidad"/>
        <s v="Cultivos permanentes de invernadero"/>
        <s v=" Setas"/>
        <s v=" Equinos"/>
        <s v=" Bovinos de menos de un año, machos o hembras"/>
        <s v=" Bovinos machos de entre uno y dos años"/>
        <s v="Bovinos hembras de entre uno y dos años"/>
        <s v="Bovinos machos de dos años o más"/>
        <s v=" Novillas para reproducción"/>
        <s v=" Novillas de engorde"/>
        <s v="Vacas lecheras"/>
        <s v=" Búfalas"/>
        <s v=" Otros bovinos hembras"/>
        <s v=" Ovinos hembras para reproducción"/>
        <s v=" Otros ovinos"/>
        <s v=" Caprinos hembras para reproducción"/>
        <s v=" Otros caprinos"/>
        <s v="Lechones con un peso vivo de menos de 20 kg"/>
        <s v=" Cerdas reproductoras de 50 kg o más"/>
        <s v=" Cerdos de engorde"/>
        <s v=" Otros cerdos"/>
        <s v=" Aves de corral o de engorde"/>
        <s v=" Gallinas ponedoras"/>
        <s v=" Otras aves de corral"/>
        <s v=" Conejas reproductoras"/>
        <s v=" Otros conejos"/>
        <s v=" Abejas"/>
        <s v=" Hortalizas frescas, melones y fresas - Cultivos en tierras de labrantío" u="1"/>
        <s v=" Hortalizas frescas, melones y fresas - Horticultura comercial " u="1"/>
      </sharedItems>
    </cacheField>
    <cacheField name="UNIDADES" numFmtId="0">
      <sharedItems/>
    </cacheField>
    <cacheField name="Cod_CCAA" numFmtId="0">
      <sharedItems count="17">
        <s v="ES11"/>
        <s v="ES12"/>
        <s v="ES13"/>
        <s v="ES21"/>
        <s v="ES22"/>
        <s v="ES23"/>
        <s v="ES24"/>
        <s v="ES30"/>
        <s v="ES41"/>
        <s v="ES42"/>
        <s v="ES43"/>
        <s v="ES51"/>
        <s v="ES52"/>
        <s v="ES53"/>
        <s v="ES61"/>
        <s v="ES62"/>
        <s v="ES70"/>
      </sharedItems>
    </cacheField>
    <cacheField name="PE &quot;2010&quot;" numFmtId="0">
      <sharedItems containsSemiMixedTypes="0" containsString="0" containsNumber="1" minValue="0.83249524627638027" maxValue="366819.61621336779"/>
    </cacheField>
    <cacheField name="CCAA" numFmtId="0">
      <sharedItems count="17">
        <s v="Galicia"/>
        <s v="Asturias"/>
        <s v="Cantabria"/>
        <s v="P-Vasco"/>
        <s v="Navarra"/>
        <s v="La Rioja"/>
        <s v="Aragón"/>
        <s v="Madrid"/>
        <s v="Cast-León"/>
        <s v="C-Mancha"/>
        <s v="Extrem."/>
        <s v="Cataluña"/>
        <s v="Valencia"/>
        <s v="Baleares"/>
        <s v="Andalucía"/>
        <s v="Murcia"/>
        <s v="Canarias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fombelli" refreshedDate="42131.542837615743" createdVersion="3" refreshedVersion="3" minRefreshableVersion="3" recordCount="1632">
  <cacheSource type="worksheet">
    <worksheetSource ref="A1:G1633" sheet="PE_2010_Cod_Recan"/>
  </cacheSource>
  <cacheFields count="7">
    <cacheField name="Orden" numFmtId="0">
      <sharedItems containsSemiMixedTypes="0" containsString="0" containsNumber="1" containsInteger="1" minValue="1" maxValue="96" count="96">
        <n v="1"/>
        <n v="2"/>
        <n v="3"/>
        <n v="4"/>
        <n v="5"/>
        <n v="6"/>
        <n v="7"/>
        <n v="8"/>
        <n v="40"/>
        <n v="41"/>
        <n v="42"/>
        <n v="9"/>
        <n v="10"/>
        <n v="11"/>
        <n v="12"/>
        <n v="13"/>
        <n v="14"/>
        <n v="15"/>
        <n v="16"/>
        <n v="17"/>
        <n v="26"/>
        <n v="27"/>
        <n v="28"/>
        <n v="18"/>
        <n v="19"/>
        <n v="20"/>
        <n v="21"/>
        <n v="22"/>
        <n v="23"/>
        <n v="24"/>
        <n v="25"/>
        <n v="29"/>
        <n v="30"/>
        <n v="31"/>
        <n v="32"/>
        <n v="33"/>
        <n v="34"/>
        <n v="35"/>
        <n v="36"/>
        <n v="37"/>
        <n v="38"/>
        <n v="39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5"/>
        <n v="66"/>
        <n v="62"/>
        <n v="67"/>
        <n v="63"/>
        <n v="64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</sharedItems>
    </cacheField>
    <cacheField name="Cod_RECAN2014" numFmtId="0">
      <sharedItems containsSemiMixedTypes="0" containsString="0" containsNumber="1" containsInteger="1" minValue="100" maxValue="60000" count="96">
        <n v="10110"/>
        <n v="10120"/>
        <n v="10130"/>
        <n v="10140"/>
        <n v="10150"/>
        <n v="10160"/>
        <n v="10170"/>
        <n v="10190"/>
        <n v="11000"/>
        <n v="11100"/>
        <n v="11210"/>
        <n v="10210"/>
        <n v="10220"/>
        <n v="10290"/>
        <n v="10300"/>
        <n v="10310"/>
        <n v="10390"/>
        <n v="10400"/>
        <n v="10500"/>
        <n v="10601"/>
        <n v="10610"/>
        <n v="10611"/>
        <n v="10612"/>
        <n v="10602"/>
        <n v="10603"/>
        <n v="10604"/>
        <n v="10605"/>
        <n v="10606"/>
        <n v="10607"/>
        <n v="10608"/>
        <n v="10609"/>
        <n v="10613"/>
        <n v="10690"/>
        <n v="10711"/>
        <n v="10712"/>
        <n v="10720"/>
        <n v="10810"/>
        <n v="10820"/>
        <n v="10910"/>
        <n v="10921"/>
        <n v="10922"/>
        <n v="10923"/>
        <n v="30100"/>
        <n v="30200"/>
        <n v="30300"/>
        <n v="40111"/>
        <n v="40112"/>
        <n v="40113"/>
        <n v="40114"/>
        <n v="40115"/>
        <n v="40120"/>
        <n v="40130"/>
        <n v="40210"/>
        <n v="40220"/>
        <n v="40230"/>
        <n v="40290"/>
        <n v="40310"/>
        <n v="40320"/>
        <n v="40330"/>
        <n v="40411"/>
        <n v="40412"/>
        <n v="40451"/>
        <n v="40452"/>
        <n v="40420"/>
        <n v="40460"/>
        <n v="40430"/>
        <n v="40440"/>
        <n v="40500"/>
        <n v="40600"/>
        <n v="40610"/>
        <n v="40700"/>
        <n v="60000"/>
        <n v="100"/>
        <n v="210"/>
        <n v="220"/>
        <n v="230"/>
        <n v="240"/>
        <n v="251"/>
        <n v="252"/>
        <n v="261"/>
        <n v="262"/>
        <n v="269"/>
        <n v="311"/>
        <n v="319"/>
        <n v="321"/>
        <n v="329"/>
        <n v="410"/>
        <n v="420"/>
        <n v="491"/>
        <n v="499"/>
        <n v="510"/>
        <n v="520"/>
        <n v="530"/>
        <n v="610"/>
        <n v="699"/>
        <n v="700"/>
      </sharedItems>
    </cacheField>
    <cacheField name="Cultivos y Ganados - RECAN 2014" numFmtId="0">
      <sharedItems count="96">
        <s v=" Trigo blando y escanda"/>
        <s v=" Trigo duro"/>
        <s v=" Centeno"/>
        <s v=" Cebada"/>
        <s v=" Avena"/>
        <s v=" Maíz en grano"/>
        <s v=" Arroz"/>
        <s v=" Otros cereales para la producción de grano"/>
        <s v=" Semillas y plantones de cultivos herbáceos"/>
        <s v=" Otros cultivos herbáceos"/>
        <s v=" Barbecho sin ayudas"/>
        <s v=" Guisantes, habas y altramuces dulces"/>
        <s v=" Lentejas, garbanzos y vezas"/>
        <s v=" Otros cultivos proteaginosos"/>
        <s v=" Patatas (incluidas las patatas tempranas y las patatas de siembra)"/>
        <s v=" Patatas para fécula"/>
        <s v=" Otras patatas"/>
        <s v=" Remolacha azucarera (excluidas las semillas)"/>
        <s v=" Raíces y tubérculos forrajeros (excepto las semillas)"/>
        <s v=" Tabaco"/>
        <s v=" Cáñamo"/>
        <s v=" Otras fibras vegetales"/>
        <s v=" Plantas aromáticas, medicinales y especias"/>
        <s v=" Lúpulo"/>
        <s v=" Algodón"/>
        <s v=" Colza y nabina"/>
        <s v=" Girasol"/>
        <s v=" Soja"/>
        <s v=" Semilla de lino (lino oleaginoso)"/>
        <s v=" Otros cultivos de semillas oleaginosas"/>
        <s v=" Lino"/>
        <s v=" Caña de azúcar"/>
        <s v=" Otros cultivos industriales no mencionados en otra parte"/>
        <s v=" Hortalizas frescas, melones y fresas - Cultivos en tierras de labor"/>
        <s v=" Hortalizas frescas, melones y fresas - En cultivo hortícola"/>
        <s v=" Hortalizas frescas, melones y fresas - En invernadero o en otro tipo de abrigo (accesible)"/>
        <s v=" Flores y plantas ornamentales - Al aire libre o en abrigo bajo (no accesible)"/>
        <s v=" Flores y plantas ornamentales - En invernadero o en otro tipo de abrigo (accesible)"/>
        <s v=" Pastos temporales"/>
        <s v=" Maíz verde"/>
        <s v=" Leguminosas"/>
        <s v=" Otras plantas cosechadas en verde no mencionadas en otra parte"/>
        <s v=" Prados permanentes y pastos, excepto los pastos pobres"/>
        <s v=" Pastos pobres"/>
        <s v=" Praderas permanentes que ya no se utilizan a efectos productivos y con derecho al pago de subvenciones"/>
        <s v=" Manzanas"/>
        <s v=" Peras"/>
        <s v=" Melocotones y nectarinas"/>
        <s v=" Otros frutales de zonas templadas"/>
        <s v=" Frutales de zonas subtropicales o tropicales"/>
        <s v=" Bayas"/>
        <s v=" Frutos de cáscara"/>
        <s v=" Naranjas"/>
        <s v=" Tangerinas, mandarinas, clementinas y frutas pequeñas similares"/>
        <s v=" Limones"/>
        <s v=" Otros cítricos"/>
        <s v=" Aceitunas de mesa"/>
        <s v=" Aceitunas de almazara (vendidas en forma de fruto)"/>
        <s v=" Aceite de oliva"/>
        <s v=" Vinos con denominación de origen protegida (DOP)"/>
        <s v=" Vinos con indicación geográfica protegida (IGP)"/>
        <s v=" Uvas para vino con denominación de origen protegida (DOP)"/>
        <s v=" Uvas para vino con indicación geográfica protegida (IGP)"/>
        <s v=" Otros vinos"/>
        <s v=" Uvas de vinificación para otros vinos"/>
        <s v=" Uvas de mesa"/>
        <s v=" Pasas"/>
        <s v=" Viveros"/>
        <s v=" Otros cultivos permanentes"/>
        <s v=" Árboles de Navidad"/>
        <s v="Cultivos permanentes de invernadero"/>
        <s v=" Setas"/>
        <s v=" Equinos"/>
        <s v=" Bovinos de menos de un año, machos o hembras"/>
        <s v=" Bovinos machos de entre uno y dos años"/>
        <s v="Bovinos hembras de entre uno y dos años"/>
        <s v="Bovinos machos de dos años o más"/>
        <s v=" Novillas para reproducción"/>
        <s v=" Novillas de engorde"/>
        <s v="Vacas lecheras"/>
        <s v=" Búfalas"/>
        <s v=" Otros bovinos hembras"/>
        <s v=" Ovinos hembras para reproducción"/>
        <s v=" Otros ovinos"/>
        <s v=" Caprinos hembras para reproducción"/>
        <s v=" Otros caprinos"/>
        <s v="Lechones con un peso vivo de menos de 20 kg"/>
        <s v=" Cerdas reproductoras de 50 kg o más"/>
        <s v=" Cerdos de engorde"/>
        <s v=" Otros cerdos"/>
        <s v=" Aves de corral o de engorde"/>
        <s v=" Gallinas ponedoras"/>
        <s v=" Otras aves de corral"/>
        <s v=" Conejas reproductoras"/>
        <s v=" Otros conejos"/>
        <s v=" Abejas"/>
      </sharedItems>
    </cacheField>
    <cacheField name="UNIDADES" numFmtId="0">
      <sharedItems/>
    </cacheField>
    <cacheField name="Cod_CCAA" numFmtId="0">
      <sharedItems count="17">
        <s v="ES11"/>
        <s v="ES12"/>
        <s v="ES13"/>
        <s v="ES21"/>
        <s v="ES22"/>
        <s v="ES23"/>
        <s v="ES24"/>
        <s v="ES30"/>
        <s v="ES41"/>
        <s v="ES42"/>
        <s v="ES43"/>
        <s v="ES51"/>
        <s v="ES52"/>
        <s v="ES53"/>
        <s v="ES61"/>
        <s v="ES62"/>
        <s v="ES70"/>
      </sharedItems>
    </cacheField>
    <cacheField name="PE &quot;2010&quot;" numFmtId="0">
      <sharedItems containsSemiMixedTypes="0" containsString="0" containsNumber="1" minValue="0.83249524627638027" maxValue="366819.61621336779"/>
    </cacheField>
    <cacheField name="CCAA" numFmtId="0">
      <sharedItems count="17">
        <s v="Galicia"/>
        <s v="Asturias"/>
        <s v="Cantabria"/>
        <s v="P-Vasco"/>
        <s v="Navarra"/>
        <s v="La Rioja"/>
        <s v="Aragón"/>
        <s v="Madrid"/>
        <s v="Cast-León"/>
        <s v="C-Mancha"/>
        <s v="Extrem."/>
        <s v="Cataluña"/>
        <s v="Valencia"/>
        <s v="Baleares"/>
        <s v="Andalucía"/>
        <s v="Murcia"/>
        <s v="Canaria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0">
  <r>
    <x v="0"/>
    <x v="0"/>
    <x v="0"/>
    <s v="Euros_por_ha"/>
    <x v="0"/>
    <x v="0"/>
    <n v="776.96206193598232"/>
  </r>
  <r>
    <x v="0"/>
    <x v="0"/>
    <x v="0"/>
    <s v="Euros_por_ha"/>
    <x v="1"/>
    <x v="1"/>
    <n v="574.82406277726477"/>
  </r>
  <r>
    <x v="0"/>
    <x v="0"/>
    <x v="0"/>
    <s v="Euros_por_ha"/>
    <x v="2"/>
    <x v="2"/>
    <n v="529.08385862976763"/>
  </r>
  <r>
    <x v="0"/>
    <x v="0"/>
    <x v="0"/>
    <s v="Euros_por_ha"/>
    <x v="3"/>
    <x v="3"/>
    <n v="1113.2574480670703"/>
  </r>
  <r>
    <x v="0"/>
    <x v="0"/>
    <x v="0"/>
    <s v="Euros_por_ha"/>
    <x v="4"/>
    <x v="4"/>
    <n v="884"/>
  </r>
  <r>
    <x v="0"/>
    <x v="0"/>
    <x v="0"/>
    <s v="Euros_por_ha"/>
    <x v="5"/>
    <x v="5"/>
    <n v="834"/>
  </r>
  <r>
    <x v="0"/>
    <x v="0"/>
    <x v="0"/>
    <s v="Euros_por_ha"/>
    <x v="6"/>
    <x v="6"/>
    <n v="647"/>
  </r>
  <r>
    <x v="0"/>
    <x v="0"/>
    <x v="0"/>
    <s v="Euros_por_ha"/>
    <x v="7"/>
    <x v="7"/>
    <n v="611.48285904174486"/>
  </r>
  <r>
    <x v="0"/>
    <x v="0"/>
    <x v="0"/>
    <s v="Euros_por_ha"/>
    <x v="8"/>
    <x v="8"/>
    <n v="675.29006430626259"/>
  </r>
  <r>
    <x v="0"/>
    <x v="0"/>
    <x v="0"/>
    <s v="Euros_por_ha"/>
    <x v="9"/>
    <x v="9"/>
    <n v="512.75770306616926"/>
  </r>
  <r>
    <x v="0"/>
    <x v="0"/>
    <x v="0"/>
    <s v="Euros_por_ha"/>
    <x v="10"/>
    <x v="10"/>
    <n v="462.32026492865327"/>
  </r>
  <r>
    <x v="0"/>
    <x v="0"/>
    <x v="0"/>
    <s v="Euros_por_ha"/>
    <x v="11"/>
    <x v="11"/>
    <n v="741.23617909933012"/>
  </r>
  <r>
    <x v="0"/>
    <x v="0"/>
    <x v="0"/>
    <s v="Euros_por_ha"/>
    <x v="12"/>
    <x v="12"/>
    <n v="460.59206315687106"/>
  </r>
  <r>
    <x v="0"/>
    <x v="0"/>
    <x v="0"/>
    <s v="Euros_por_ha"/>
    <x v="13"/>
    <x v="13"/>
    <n v="692.81965939249426"/>
  </r>
  <r>
    <x v="0"/>
    <x v="0"/>
    <x v="0"/>
    <s v="Euros_por_ha"/>
    <x v="14"/>
    <x v="14"/>
    <n v="542.39882636462244"/>
  </r>
  <r>
    <x v="0"/>
    <x v="0"/>
    <x v="0"/>
    <s v="Euros_por_ha"/>
    <x v="15"/>
    <x v="15"/>
    <n v="555.36664436517117"/>
  </r>
  <r>
    <x v="0"/>
    <x v="0"/>
    <x v="0"/>
    <s v="Euros_por_ha"/>
    <x v="16"/>
    <x v="16"/>
    <n v="181.99001785714285"/>
  </r>
  <r>
    <x v="1"/>
    <x v="1"/>
    <x v="1"/>
    <s v="Euros_por_ha"/>
    <x v="0"/>
    <x v="0"/>
    <n v="517.25677373430142"/>
  </r>
  <r>
    <x v="1"/>
    <x v="1"/>
    <x v="1"/>
    <s v="Euros_por_ha"/>
    <x v="1"/>
    <x v="1"/>
    <n v="517.25677373430142"/>
  </r>
  <r>
    <x v="1"/>
    <x v="1"/>
    <x v="1"/>
    <s v="Euros_por_ha"/>
    <x v="2"/>
    <x v="2"/>
    <n v="517.25677373430142"/>
  </r>
  <r>
    <x v="1"/>
    <x v="1"/>
    <x v="1"/>
    <s v="Euros_por_ha"/>
    <x v="3"/>
    <x v="3"/>
    <n v="517.25677373430142"/>
  </r>
  <r>
    <x v="1"/>
    <x v="1"/>
    <x v="1"/>
    <s v="Euros_por_ha"/>
    <x v="4"/>
    <x v="4"/>
    <n v="224.53443942214241"/>
  </r>
  <r>
    <x v="1"/>
    <x v="1"/>
    <x v="1"/>
    <s v="Euros_por_ha"/>
    <x v="5"/>
    <x v="5"/>
    <n v="803.4546923076922"/>
  </r>
  <r>
    <x v="1"/>
    <x v="1"/>
    <x v="1"/>
    <s v="Euros_por_ha"/>
    <x v="6"/>
    <x v="6"/>
    <n v="356.79016154988204"/>
  </r>
  <r>
    <x v="1"/>
    <x v="1"/>
    <x v="1"/>
    <s v="Euros_por_ha"/>
    <x v="7"/>
    <x v="7"/>
    <n v="517.25677373430142"/>
  </r>
  <r>
    <x v="1"/>
    <x v="1"/>
    <x v="1"/>
    <s v="Euros_por_ha"/>
    <x v="8"/>
    <x v="8"/>
    <n v="615.22995558875198"/>
  </r>
  <r>
    <x v="1"/>
    <x v="1"/>
    <x v="1"/>
    <s v="Euros_por_ha"/>
    <x v="9"/>
    <x v="9"/>
    <n v="424.91147068622155"/>
  </r>
  <r>
    <x v="1"/>
    <x v="1"/>
    <x v="1"/>
    <s v="Euros_por_ha"/>
    <x v="10"/>
    <x v="10"/>
    <n v="533.49768378513431"/>
  </r>
  <r>
    <x v="1"/>
    <x v="1"/>
    <x v="1"/>
    <s v="Euros_por_ha"/>
    <x v="11"/>
    <x v="11"/>
    <n v="752.49982195870666"/>
  </r>
  <r>
    <x v="1"/>
    <x v="1"/>
    <x v="1"/>
    <s v="Euros_por_ha"/>
    <x v="12"/>
    <x v="12"/>
    <n v="732.976531680162"/>
  </r>
  <r>
    <x v="1"/>
    <x v="1"/>
    <x v="1"/>
    <s v="Euros_por_ha"/>
    <x v="13"/>
    <x v="13"/>
    <n v="517.25677373430142"/>
  </r>
  <r>
    <x v="1"/>
    <x v="1"/>
    <x v="1"/>
    <s v="Euros_por_ha"/>
    <x v="14"/>
    <x v="14"/>
    <n v="621.80815787977212"/>
  </r>
  <r>
    <x v="1"/>
    <x v="1"/>
    <x v="1"/>
    <s v="Euros_por_ha"/>
    <x v="15"/>
    <x v="15"/>
    <n v="765.77211333917205"/>
  </r>
  <r>
    <x v="1"/>
    <x v="1"/>
    <x v="1"/>
    <s v="Euros_por_ha"/>
    <x v="16"/>
    <x v="16"/>
    <n v="517.25677373430142"/>
  </r>
  <r>
    <x v="2"/>
    <x v="2"/>
    <x v="2"/>
    <s v="Euros_por_ha"/>
    <x v="0"/>
    <x v="0"/>
    <n v="417.32447599820017"/>
  </r>
  <r>
    <x v="2"/>
    <x v="2"/>
    <x v="2"/>
    <s v="Euros_por_ha"/>
    <x v="1"/>
    <x v="1"/>
    <n v="353.49625631475692"/>
  </r>
  <r>
    <x v="2"/>
    <x v="2"/>
    <x v="2"/>
    <s v="Euros_por_ha"/>
    <x v="2"/>
    <x v="2"/>
    <n v="279.16734412665392"/>
  </r>
  <r>
    <x v="2"/>
    <x v="2"/>
    <x v="2"/>
    <s v="Euros_por_ha"/>
    <x v="3"/>
    <x v="3"/>
    <n v="723.89572145573823"/>
  </r>
  <r>
    <x v="2"/>
    <x v="2"/>
    <x v="2"/>
    <s v="Euros_por_ha"/>
    <x v="4"/>
    <x v="4"/>
    <n v="417.75495642763036"/>
  </r>
  <r>
    <x v="2"/>
    <x v="2"/>
    <x v="2"/>
    <s v="Euros_por_ha"/>
    <x v="5"/>
    <x v="5"/>
    <n v="578.63764359239781"/>
  </r>
  <r>
    <x v="2"/>
    <x v="2"/>
    <x v="2"/>
    <s v="Euros_por_ha"/>
    <x v="6"/>
    <x v="6"/>
    <n v="300.25488629981152"/>
  </r>
  <r>
    <x v="2"/>
    <x v="2"/>
    <x v="2"/>
    <s v="Euros_por_ha"/>
    <x v="7"/>
    <x v="7"/>
    <n v="341.02404641892156"/>
  </r>
  <r>
    <x v="2"/>
    <x v="2"/>
    <x v="2"/>
    <s v="Euros_por_ha"/>
    <x v="8"/>
    <x v="8"/>
    <n v="382.39055320900758"/>
  </r>
  <r>
    <x v="2"/>
    <x v="2"/>
    <x v="2"/>
    <s v="Euros_por_ha"/>
    <x v="9"/>
    <x v="9"/>
    <n v="253.54367878157592"/>
  </r>
  <r>
    <x v="2"/>
    <x v="2"/>
    <x v="2"/>
    <s v="Euros_por_ha"/>
    <x v="10"/>
    <x v="10"/>
    <n v="204.92025319864476"/>
  </r>
  <r>
    <x v="2"/>
    <x v="2"/>
    <x v="2"/>
    <s v="Euros_por_ha"/>
    <x v="11"/>
    <x v="11"/>
    <n v="426.92823792938742"/>
  </r>
  <r>
    <x v="2"/>
    <x v="2"/>
    <x v="2"/>
    <s v="Euros_por_ha"/>
    <x v="12"/>
    <x v="12"/>
    <n v="211.59411546677407"/>
  </r>
  <r>
    <x v="2"/>
    <x v="2"/>
    <x v="2"/>
    <s v="Euros_por_ha"/>
    <x v="13"/>
    <x v="13"/>
    <n v="353.49625631475692"/>
  </r>
  <r>
    <x v="2"/>
    <x v="2"/>
    <x v="2"/>
    <s v="Euros_por_ha"/>
    <x v="14"/>
    <x v="14"/>
    <n v="219.1846936858509"/>
  </r>
  <r>
    <x v="2"/>
    <x v="2"/>
    <x v="2"/>
    <s v="Euros_por_ha"/>
    <x v="15"/>
    <x v="15"/>
    <n v="121.51708024358132"/>
  </r>
  <r>
    <x v="2"/>
    <x v="2"/>
    <x v="2"/>
    <s v="Euros_por_ha"/>
    <x v="16"/>
    <x v="16"/>
    <n v="111.33607079853702"/>
  </r>
  <r>
    <x v="3"/>
    <x v="3"/>
    <x v="3"/>
    <s v="Euros_por_ha"/>
    <x v="0"/>
    <x v="0"/>
    <n v="464.14075252100849"/>
  </r>
  <r>
    <x v="3"/>
    <x v="3"/>
    <x v="3"/>
    <s v="Euros_por_ha"/>
    <x v="1"/>
    <x v="1"/>
    <n v="502.25831188344864"/>
  </r>
  <r>
    <x v="3"/>
    <x v="3"/>
    <x v="3"/>
    <s v="Euros_por_ha"/>
    <x v="2"/>
    <x v="2"/>
    <n v="333.353432933585"/>
  </r>
  <r>
    <x v="3"/>
    <x v="3"/>
    <x v="3"/>
    <s v="Euros_por_ha"/>
    <x v="3"/>
    <x v="3"/>
    <n v="761.26769296004602"/>
  </r>
  <r>
    <x v="3"/>
    <x v="3"/>
    <x v="3"/>
    <s v="Euros_por_ha"/>
    <x v="4"/>
    <x v="4"/>
    <n v="654.23060116328554"/>
  </r>
  <r>
    <x v="3"/>
    <x v="3"/>
    <x v="3"/>
    <s v="Euros_por_ha"/>
    <x v="5"/>
    <x v="5"/>
    <n v="658.55415314355446"/>
  </r>
  <r>
    <x v="3"/>
    <x v="3"/>
    <x v="3"/>
    <s v="Euros_por_ha"/>
    <x v="6"/>
    <x v="6"/>
    <n v="501.0266766135291"/>
  </r>
  <r>
    <x v="3"/>
    <x v="3"/>
    <x v="3"/>
    <s v="Euros_por_ha"/>
    <x v="7"/>
    <x v="7"/>
    <n v="475.39389888021628"/>
  </r>
  <r>
    <x v="3"/>
    <x v="3"/>
    <x v="3"/>
    <s v="Euros_por_ha"/>
    <x v="8"/>
    <x v="8"/>
    <n v="554.01255087486959"/>
  </r>
  <r>
    <x v="3"/>
    <x v="3"/>
    <x v="3"/>
    <s v="Euros_por_ha"/>
    <x v="9"/>
    <x v="9"/>
    <n v="438.21863671459067"/>
  </r>
  <r>
    <x v="3"/>
    <x v="3"/>
    <x v="3"/>
    <s v="Euros_por_ha"/>
    <x v="10"/>
    <x v="10"/>
    <n v="335.95968798597966"/>
  </r>
  <r>
    <x v="3"/>
    <x v="3"/>
    <x v="3"/>
    <s v="Euros_por_ha"/>
    <x v="11"/>
    <x v="11"/>
    <n v="574.2913389179231"/>
  </r>
  <r>
    <x v="3"/>
    <x v="3"/>
    <x v="3"/>
    <s v="Euros_por_ha"/>
    <x v="12"/>
    <x v="12"/>
    <n v="377.68822553530299"/>
  </r>
  <r>
    <x v="3"/>
    <x v="3"/>
    <x v="3"/>
    <s v="Euros_por_ha"/>
    <x v="13"/>
    <x v="13"/>
    <n v="528.68688888846134"/>
  </r>
  <r>
    <x v="3"/>
    <x v="3"/>
    <x v="3"/>
    <s v="Euros_por_ha"/>
    <x v="14"/>
    <x v="14"/>
    <n v="367.51125249890066"/>
  </r>
  <r>
    <x v="3"/>
    <x v="3"/>
    <x v="3"/>
    <s v="Euros_por_ha"/>
    <x v="15"/>
    <x v="15"/>
    <n v="209.96769296004598"/>
  </r>
  <r>
    <x v="3"/>
    <x v="3"/>
    <x v="3"/>
    <s v="Euros_por_ha"/>
    <x v="16"/>
    <x v="16"/>
    <n v="160.19832417582398"/>
  </r>
  <r>
    <x v="4"/>
    <x v="4"/>
    <x v="4"/>
    <s v="Euros_por_ha"/>
    <x v="0"/>
    <x v="0"/>
    <n v="307.16089749461236"/>
  </r>
  <r>
    <x v="4"/>
    <x v="4"/>
    <x v="4"/>
    <s v="Euros_por_ha"/>
    <x v="1"/>
    <x v="1"/>
    <n v="357.57840770595334"/>
  </r>
  <r>
    <x v="4"/>
    <x v="4"/>
    <x v="4"/>
    <s v="Euros_por_ha"/>
    <x v="2"/>
    <x v="2"/>
    <n v="241.86363132382016"/>
  </r>
  <r>
    <x v="4"/>
    <x v="4"/>
    <x v="4"/>
    <s v="Euros_por_ha"/>
    <x v="3"/>
    <x v="3"/>
    <n v="930.33972812035495"/>
  </r>
  <r>
    <x v="4"/>
    <x v="4"/>
    <x v="4"/>
    <s v="Euros_por_ha"/>
    <x v="4"/>
    <x v="4"/>
    <n v="744.4144511133635"/>
  </r>
  <r>
    <x v="4"/>
    <x v="4"/>
    <x v="4"/>
    <s v="Euros_por_ha"/>
    <x v="5"/>
    <x v="5"/>
    <n v="672.79915886084291"/>
  </r>
  <r>
    <x v="4"/>
    <x v="4"/>
    <x v="4"/>
    <s v="Euros_por_ha"/>
    <x v="6"/>
    <x v="6"/>
    <n v="265.67395745793203"/>
  </r>
  <r>
    <x v="4"/>
    <x v="4"/>
    <x v="4"/>
    <s v="Euros_por_ha"/>
    <x v="7"/>
    <x v="7"/>
    <n v="339.5151619154675"/>
  </r>
  <r>
    <x v="4"/>
    <x v="4"/>
    <x v="4"/>
    <s v="Euros_por_ha"/>
    <x v="8"/>
    <x v="8"/>
    <n v="426.39841914304088"/>
  </r>
  <r>
    <x v="4"/>
    <x v="4"/>
    <x v="4"/>
    <s v="Euros_por_ha"/>
    <x v="9"/>
    <x v="9"/>
    <n v="306.34836613287325"/>
  </r>
  <r>
    <x v="4"/>
    <x v="4"/>
    <x v="4"/>
    <s v="Euros_por_ha"/>
    <x v="10"/>
    <x v="10"/>
    <n v="289.242056219956"/>
  </r>
  <r>
    <x v="4"/>
    <x v="4"/>
    <x v="4"/>
    <s v="Euros_por_ha"/>
    <x v="11"/>
    <x v="11"/>
    <n v="389.17498299267999"/>
  </r>
  <r>
    <x v="4"/>
    <x v="4"/>
    <x v="4"/>
    <s v="Euros_por_ha"/>
    <x v="12"/>
    <x v="12"/>
    <n v="294.26297463963596"/>
  </r>
  <r>
    <x v="4"/>
    <x v="4"/>
    <x v="4"/>
    <s v="Euros_por_ha"/>
    <x v="13"/>
    <x v="13"/>
    <n v="385"/>
  </r>
  <r>
    <x v="4"/>
    <x v="4"/>
    <x v="4"/>
    <s v="Euros_por_ha"/>
    <x v="14"/>
    <x v="14"/>
    <n v="370.83098132830804"/>
  </r>
  <r>
    <x v="4"/>
    <x v="4"/>
    <x v="4"/>
    <s v="Euros_por_ha"/>
    <x v="15"/>
    <x v="15"/>
    <n v="158.70183236440303"/>
  </r>
  <r>
    <x v="4"/>
    <x v="4"/>
    <x v="4"/>
    <s v="Euros_por_ha"/>
    <x v="16"/>
    <x v="16"/>
    <n v="114.00000000000001"/>
  </r>
  <r>
    <x v="4"/>
    <x v="4"/>
    <x v="5"/>
    <s v="Euros_por_ha"/>
    <x v="0"/>
    <x v="0"/>
    <n v="307.16089749461236"/>
  </r>
  <r>
    <x v="4"/>
    <x v="4"/>
    <x v="5"/>
    <s v="Euros_por_ha"/>
    <x v="1"/>
    <x v="1"/>
    <n v="357.57840770595334"/>
  </r>
  <r>
    <x v="4"/>
    <x v="4"/>
    <x v="5"/>
    <s v="Euros_por_ha"/>
    <x v="2"/>
    <x v="2"/>
    <n v="241.86363132382016"/>
  </r>
  <r>
    <x v="4"/>
    <x v="4"/>
    <x v="5"/>
    <s v="Euros_por_ha"/>
    <x v="3"/>
    <x v="3"/>
    <n v="930.33972812035495"/>
  </r>
  <r>
    <x v="4"/>
    <x v="4"/>
    <x v="5"/>
    <s v="Euros_por_ha"/>
    <x v="4"/>
    <x v="4"/>
    <n v="744.4144511133635"/>
  </r>
  <r>
    <x v="4"/>
    <x v="4"/>
    <x v="5"/>
    <s v="Euros_por_ha"/>
    <x v="5"/>
    <x v="5"/>
    <n v="672.79915886084291"/>
  </r>
  <r>
    <x v="4"/>
    <x v="4"/>
    <x v="5"/>
    <s v="Euros_por_ha"/>
    <x v="6"/>
    <x v="6"/>
    <n v="265.67395745793203"/>
  </r>
  <r>
    <x v="4"/>
    <x v="4"/>
    <x v="5"/>
    <s v="Euros_por_ha"/>
    <x v="7"/>
    <x v="7"/>
    <n v="339.5151619154675"/>
  </r>
  <r>
    <x v="4"/>
    <x v="4"/>
    <x v="5"/>
    <s v="Euros_por_ha"/>
    <x v="8"/>
    <x v="8"/>
    <n v="426.39841914304088"/>
  </r>
  <r>
    <x v="4"/>
    <x v="4"/>
    <x v="5"/>
    <s v="Euros_por_ha"/>
    <x v="9"/>
    <x v="9"/>
    <n v="306.34836613287325"/>
  </r>
  <r>
    <x v="4"/>
    <x v="4"/>
    <x v="5"/>
    <s v="Euros_por_ha"/>
    <x v="10"/>
    <x v="10"/>
    <n v="289.242056219956"/>
  </r>
  <r>
    <x v="4"/>
    <x v="4"/>
    <x v="5"/>
    <s v="Euros_por_ha"/>
    <x v="11"/>
    <x v="11"/>
    <n v="389.17498299267999"/>
  </r>
  <r>
    <x v="4"/>
    <x v="4"/>
    <x v="5"/>
    <s v="Euros_por_ha"/>
    <x v="12"/>
    <x v="12"/>
    <n v="294.26297463963596"/>
  </r>
  <r>
    <x v="4"/>
    <x v="4"/>
    <x v="5"/>
    <s v="Euros_por_ha"/>
    <x v="13"/>
    <x v="13"/>
    <n v="385"/>
  </r>
  <r>
    <x v="4"/>
    <x v="4"/>
    <x v="5"/>
    <s v="Euros_por_ha"/>
    <x v="14"/>
    <x v="14"/>
    <n v="370.83098132830804"/>
  </r>
  <r>
    <x v="4"/>
    <x v="4"/>
    <x v="5"/>
    <s v="Euros_por_ha"/>
    <x v="15"/>
    <x v="15"/>
    <n v="158.70183236440303"/>
  </r>
  <r>
    <x v="4"/>
    <x v="4"/>
    <x v="5"/>
    <s v="Euros_por_ha"/>
    <x v="16"/>
    <x v="16"/>
    <n v="114.00000000000001"/>
  </r>
  <r>
    <x v="5"/>
    <x v="5"/>
    <x v="6"/>
    <s v="Euros_por_ha"/>
    <x v="0"/>
    <x v="0"/>
    <n v="1401.2647831394654"/>
  </r>
  <r>
    <x v="5"/>
    <x v="5"/>
    <x v="6"/>
    <s v="Euros_por_ha"/>
    <x v="1"/>
    <x v="1"/>
    <n v="443.40332086118377"/>
  </r>
  <r>
    <x v="5"/>
    <x v="5"/>
    <x v="6"/>
    <s v="Euros_por_ha"/>
    <x v="2"/>
    <x v="2"/>
    <n v="2039.9552984286941"/>
  </r>
  <r>
    <x v="5"/>
    <x v="5"/>
    <x v="6"/>
    <s v="Euros_por_ha"/>
    <x v="3"/>
    <x v="3"/>
    <n v="627.44373836213117"/>
  </r>
  <r>
    <x v="5"/>
    <x v="5"/>
    <x v="6"/>
    <s v="Euros_por_ha"/>
    <x v="4"/>
    <x v="4"/>
    <n v="2026.0733303976219"/>
  </r>
  <r>
    <x v="5"/>
    <x v="5"/>
    <x v="6"/>
    <s v="Euros_por_ha"/>
    <x v="5"/>
    <x v="5"/>
    <n v="1781.0684849463262"/>
  </r>
  <r>
    <x v="5"/>
    <x v="5"/>
    <x v="6"/>
    <s v="Euros_por_ha"/>
    <x v="6"/>
    <x v="6"/>
    <n v="2133.5065911661522"/>
  </r>
  <r>
    <x v="5"/>
    <x v="5"/>
    <x v="6"/>
    <s v="Euros_por_ha"/>
    <x v="7"/>
    <x v="7"/>
    <n v="2427.7206121393842"/>
  </r>
  <r>
    <x v="5"/>
    <x v="5"/>
    <x v="6"/>
    <s v="Euros_por_ha"/>
    <x v="8"/>
    <x v="8"/>
    <n v="1944.2050300437381"/>
  </r>
  <r>
    <x v="5"/>
    <x v="5"/>
    <x v="6"/>
    <s v="Euros_por_ha"/>
    <x v="9"/>
    <x v="9"/>
    <n v="2361"/>
  </r>
  <r>
    <x v="5"/>
    <x v="5"/>
    <x v="6"/>
    <s v="Euros_por_ha"/>
    <x v="10"/>
    <x v="10"/>
    <n v="2166.3367621729335"/>
  </r>
  <r>
    <x v="5"/>
    <x v="5"/>
    <x v="6"/>
    <s v="Euros_por_ha"/>
    <x v="11"/>
    <x v="11"/>
    <n v="1889.0722869806268"/>
  </r>
  <r>
    <x v="5"/>
    <x v="5"/>
    <x v="6"/>
    <s v="Euros_por_ha"/>
    <x v="12"/>
    <x v="12"/>
    <n v="1767.7050101012414"/>
  </r>
  <r>
    <x v="5"/>
    <x v="5"/>
    <x v="6"/>
    <s v="Euros_por_ha"/>
    <x v="13"/>
    <x v="13"/>
    <n v="1126.6016480818121"/>
  </r>
  <r>
    <x v="5"/>
    <x v="5"/>
    <x v="6"/>
    <s v="Euros_por_ha"/>
    <x v="14"/>
    <x v="14"/>
    <n v="2233.212668383469"/>
  </r>
  <r>
    <x v="5"/>
    <x v="5"/>
    <x v="6"/>
    <s v="Euros_por_ha"/>
    <x v="15"/>
    <x v="15"/>
    <n v="1815.8810655737702"/>
  </r>
  <r>
    <x v="5"/>
    <x v="5"/>
    <x v="6"/>
    <s v="Euros_por_ha"/>
    <x v="16"/>
    <x v="16"/>
    <n v="473.30288457395801"/>
  </r>
  <r>
    <x v="6"/>
    <x v="6"/>
    <x v="7"/>
    <s v="Euros_por_ha"/>
    <x v="0"/>
    <x v="0"/>
    <n v="2191.8121487647227"/>
  </r>
  <r>
    <x v="6"/>
    <x v="6"/>
    <x v="7"/>
    <s v="Euros_por_ha"/>
    <x v="1"/>
    <x v="1"/>
    <n v="2191.8121487647227"/>
  </r>
  <r>
    <x v="6"/>
    <x v="6"/>
    <x v="7"/>
    <s v="Euros_por_ha"/>
    <x v="2"/>
    <x v="2"/>
    <n v="2191.8121487647227"/>
  </r>
  <r>
    <x v="6"/>
    <x v="6"/>
    <x v="7"/>
    <s v="Euros_por_ha"/>
    <x v="3"/>
    <x v="3"/>
    <n v="2191.8121487647227"/>
  </r>
  <r>
    <x v="6"/>
    <x v="6"/>
    <x v="7"/>
    <s v="Euros_por_ha"/>
    <x v="4"/>
    <x v="4"/>
    <n v="2487.7477888619587"/>
  </r>
  <r>
    <x v="6"/>
    <x v="6"/>
    <x v="7"/>
    <s v="Euros_por_ha"/>
    <x v="5"/>
    <x v="5"/>
    <n v="2191.8121487647227"/>
  </r>
  <r>
    <x v="6"/>
    <x v="6"/>
    <x v="7"/>
    <s v="Euros_por_ha"/>
    <x v="6"/>
    <x v="6"/>
    <n v="1752.5753885796755"/>
  </r>
  <r>
    <x v="6"/>
    <x v="6"/>
    <x v="7"/>
    <s v="Euros_por_ha"/>
    <x v="7"/>
    <x v="7"/>
    <n v="2191.8121487647227"/>
  </r>
  <r>
    <x v="6"/>
    <x v="6"/>
    <x v="7"/>
    <s v="Euros_por_ha"/>
    <x v="8"/>
    <x v="8"/>
    <n v="2191.8121487647227"/>
  </r>
  <r>
    <x v="6"/>
    <x v="6"/>
    <x v="7"/>
    <s v="Euros_por_ha"/>
    <x v="9"/>
    <x v="9"/>
    <n v="1882.6802204237479"/>
  </r>
  <r>
    <x v="6"/>
    <x v="6"/>
    <x v="7"/>
    <s v="Euros_por_ha"/>
    <x v="10"/>
    <x v="10"/>
    <n v="2057.3196540587423"/>
  </r>
  <r>
    <x v="6"/>
    <x v="6"/>
    <x v="7"/>
    <s v="Euros_por_ha"/>
    <x v="11"/>
    <x v="11"/>
    <n v="1991.5562143969885"/>
  </r>
  <r>
    <x v="6"/>
    <x v="6"/>
    <x v="7"/>
    <s v="Euros_por_ha"/>
    <x v="12"/>
    <x v="12"/>
    <n v="2583.391088557014"/>
  </r>
  <r>
    <x v="6"/>
    <x v="6"/>
    <x v="7"/>
    <s v="Euros_por_ha"/>
    <x v="13"/>
    <x v="13"/>
    <n v="765.92426716141006"/>
  </r>
  <r>
    <x v="6"/>
    <x v="6"/>
    <x v="7"/>
    <s v="Euros_por_ha"/>
    <x v="14"/>
    <x v="14"/>
    <n v="2369.6878244626059"/>
  </r>
  <r>
    <x v="6"/>
    <x v="6"/>
    <x v="7"/>
    <s v="Euros_por_ha"/>
    <x v="15"/>
    <x v="15"/>
    <n v="1311.8650755605354"/>
  </r>
  <r>
    <x v="6"/>
    <x v="6"/>
    <x v="7"/>
    <s v="Euros_por_ha"/>
    <x v="16"/>
    <x v="16"/>
    <n v="2191.8121487647227"/>
  </r>
  <r>
    <x v="7"/>
    <x v="7"/>
    <x v="8"/>
    <s v="Euros_por_ha"/>
    <x v="0"/>
    <x v="0"/>
    <n v="807.15036155886776"/>
  </r>
  <r>
    <x v="7"/>
    <x v="7"/>
    <x v="8"/>
    <s v="Euros_por_ha"/>
    <x v="1"/>
    <x v="1"/>
    <n v="807.15036155886776"/>
  </r>
  <r>
    <x v="7"/>
    <x v="7"/>
    <x v="8"/>
    <s v="Euros_por_ha"/>
    <x v="2"/>
    <x v="2"/>
    <n v="807.15036155886776"/>
  </r>
  <r>
    <x v="7"/>
    <x v="7"/>
    <x v="8"/>
    <s v="Euros_por_ha"/>
    <x v="3"/>
    <x v="3"/>
    <n v="807.15036155886776"/>
  </r>
  <r>
    <x v="7"/>
    <x v="7"/>
    <x v="8"/>
    <s v="Euros_por_ha"/>
    <x v="4"/>
    <x v="4"/>
    <n v="807.15036155886776"/>
  </r>
  <r>
    <x v="7"/>
    <x v="7"/>
    <x v="8"/>
    <s v="Euros_por_ha"/>
    <x v="5"/>
    <x v="5"/>
    <n v="807.15036155886776"/>
  </r>
  <r>
    <x v="7"/>
    <x v="7"/>
    <x v="8"/>
    <s v="Euros_por_ha"/>
    <x v="6"/>
    <x v="6"/>
    <n v="751.9074223684986"/>
  </r>
  <r>
    <x v="7"/>
    <x v="7"/>
    <x v="8"/>
    <s v="Euros_por_ha"/>
    <x v="7"/>
    <x v="7"/>
    <n v="807.15036155886776"/>
  </r>
  <r>
    <x v="7"/>
    <x v="7"/>
    <x v="8"/>
    <s v="Euros_por_ha"/>
    <x v="8"/>
    <x v="8"/>
    <n v="766.98242657641288"/>
  </r>
  <r>
    <x v="7"/>
    <x v="7"/>
    <x v="8"/>
    <s v="Euros_por_ha"/>
    <x v="9"/>
    <x v="9"/>
    <n v="807.15036155886776"/>
  </r>
  <r>
    <x v="7"/>
    <x v="7"/>
    <x v="8"/>
    <s v="Euros_por_ha"/>
    <x v="10"/>
    <x v="10"/>
    <n v="807.15036155886776"/>
  </r>
  <r>
    <x v="7"/>
    <x v="7"/>
    <x v="8"/>
    <s v="Euros_por_ha"/>
    <x v="11"/>
    <x v="11"/>
    <n v="585.74080050100656"/>
  </r>
  <r>
    <x v="7"/>
    <x v="7"/>
    <x v="8"/>
    <s v="Euros_por_ha"/>
    <x v="12"/>
    <x v="12"/>
    <n v="725.56237199901"/>
  </r>
  <r>
    <x v="7"/>
    <x v="7"/>
    <x v="8"/>
    <s v="Euros_por_ha"/>
    <x v="13"/>
    <x v="13"/>
    <n v="753.24199999999996"/>
  </r>
  <r>
    <x v="7"/>
    <x v="7"/>
    <x v="8"/>
    <s v="Euros_por_ha"/>
    <x v="14"/>
    <x v="14"/>
    <n v="939.77026640261522"/>
  </r>
  <r>
    <x v="7"/>
    <x v="7"/>
    <x v="8"/>
    <s v="Euros_por_ha"/>
    <x v="15"/>
    <x v="15"/>
    <n v="807.15036155886776"/>
  </r>
  <r>
    <x v="7"/>
    <x v="7"/>
    <x v="8"/>
    <s v="Euros_por_ha"/>
    <x v="16"/>
    <x v="16"/>
    <n v="807.15036155886798"/>
  </r>
  <r>
    <x v="8"/>
    <x v="8"/>
    <x v="9"/>
    <s v="Euros_por_ha"/>
    <x v="0"/>
    <x v="0"/>
    <n v="2389.9790888470502"/>
  </r>
  <r>
    <x v="8"/>
    <x v="8"/>
    <x v="9"/>
    <s v="Euros_por_ha"/>
    <x v="1"/>
    <x v="1"/>
    <n v="1014.9774447298262"/>
  </r>
  <r>
    <x v="8"/>
    <x v="8"/>
    <x v="9"/>
    <s v="Euros_por_ha"/>
    <x v="2"/>
    <x v="2"/>
    <n v="3202.8554495279577"/>
  </r>
  <r>
    <x v="8"/>
    <x v="8"/>
    <x v="9"/>
    <s v="Euros_por_ha"/>
    <x v="3"/>
    <x v="3"/>
    <n v="1589"/>
  </r>
  <r>
    <x v="8"/>
    <x v="8"/>
    <x v="9"/>
    <s v="Euros_por_ha"/>
    <x v="4"/>
    <x v="4"/>
    <n v="3358.6335564464034"/>
  </r>
  <r>
    <x v="8"/>
    <x v="8"/>
    <x v="9"/>
    <s v="Euros_por_ha"/>
    <x v="5"/>
    <x v="5"/>
    <n v="3106.0270831550483"/>
  </r>
  <r>
    <x v="8"/>
    <x v="8"/>
    <x v="9"/>
    <s v="Euros_por_ha"/>
    <x v="6"/>
    <x v="6"/>
    <n v="3363.742904336244"/>
  </r>
  <r>
    <x v="8"/>
    <x v="8"/>
    <x v="9"/>
    <s v="Euros_por_ha"/>
    <x v="7"/>
    <x v="7"/>
    <n v="3813.804941111774"/>
  </r>
  <r>
    <x v="8"/>
    <x v="8"/>
    <x v="9"/>
    <s v="Euros_por_ha"/>
    <x v="8"/>
    <x v="8"/>
    <n v="3196.7254184434123"/>
  </r>
  <r>
    <x v="8"/>
    <x v="8"/>
    <x v="9"/>
    <s v="Euros_por_ha"/>
    <x v="9"/>
    <x v="9"/>
    <n v="3666.6296118833061"/>
  </r>
  <r>
    <x v="8"/>
    <x v="8"/>
    <x v="9"/>
    <s v="Euros_por_ha"/>
    <x v="10"/>
    <x v="10"/>
    <n v="3380.9924634163654"/>
  </r>
  <r>
    <x v="8"/>
    <x v="8"/>
    <x v="9"/>
    <s v="Euros_por_ha"/>
    <x v="11"/>
    <x v="11"/>
    <n v="3156.3953870879423"/>
  </r>
  <r>
    <x v="8"/>
    <x v="8"/>
    <x v="9"/>
    <s v="Euros_por_ha"/>
    <x v="12"/>
    <x v="12"/>
    <n v="2867.42507235108"/>
  </r>
  <r>
    <x v="8"/>
    <x v="8"/>
    <x v="9"/>
    <s v="Euros_por_ha"/>
    <x v="13"/>
    <x v="13"/>
    <n v="2013.4192153218257"/>
  </r>
  <r>
    <x v="8"/>
    <x v="8"/>
    <x v="9"/>
    <s v="Euros_por_ha"/>
    <x v="14"/>
    <x v="14"/>
    <n v="3531.7500632016031"/>
  </r>
  <r>
    <x v="8"/>
    <x v="8"/>
    <x v="9"/>
    <s v="Euros_por_ha"/>
    <x v="15"/>
    <x v="15"/>
    <n v="2901.439278908741"/>
  </r>
  <r>
    <x v="8"/>
    <x v="8"/>
    <x v="9"/>
    <s v="Euros_por_ha"/>
    <x v="16"/>
    <x v="16"/>
    <n v="862.7089061707602"/>
  </r>
  <r>
    <x v="8"/>
    <x v="8"/>
    <x v="10"/>
    <s v="Euros_por_ha"/>
    <x v="0"/>
    <x v="0"/>
    <n v="2389.9790888470502"/>
  </r>
  <r>
    <x v="8"/>
    <x v="8"/>
    <x v="10"/>
    <s v="Euros_por_ha"/>
    <x v="1"/>
    <x v="1"/>
    <n v="1014.9774447298262"/>
  </r>
  <r>
    <x v="8"/>
    <x v="8"/>
    <x v="10"/>
    <s v="Euros_por_ha"/>
    <x v="2"/>
    <x v="2"/>
    <n v="3202.8554495279577"/>
  </r>
  <r>
    <x v="8"/>
    <x v="8"/>
    <x v="10"/>
    <s v="Euros_por_ha"/>
    <x v="3"/>
    <x v="3"/>
    <n v="1589"/>
  </r>
  <r>
    <x v="8"/>
    <x v="8"/>
    <x v="10"/>
    <s v="Euros_por_ha"/>
    <x v="4"/>
    <x v="4"/>
    <n v="3358.6335564464034"/>
  </r>
  <r>
    <x v="8"/>
    <x v="8"/>
    <x v="10"/>
    <s v="Euros_por_ha"/>
    <x v="5"/>
    <x v="5"/>
    <n v="3106.0270831550483"/>
  </r>
  <r>
    <x v="8"/>
    <x v="8"/>
    <x v="10"/>
    <s v="Euros_por_ha"/>
    <x v="6"/>
    <x v="6"/>
    <n v="3363.742904336244"/>
  </r>
  <r>
    <x v="8"/>
    <x v="8"/>
    <x v="10"/>
    <s v="Euros_por_ha"/>
    <x v="7"/>
    <x v="7"/>
    <n v="3813.804941111774"/>
  </r>
  <r>
    <x v="8"/>
    <x v="8"/>
    <x v="10"/>
    <s v="Euros_por_ha"/>
    <x v="8"/>
    <x v="8"/>
    <n v="3196.7254184434123"/>
  </r>
  <r>
    <x v="8"/>
    <x v="8"/>
    <x v="10"/>
    <s v="Euros_por_ha"/>
    <x v="9"/>
    <x v="9"/>
    <n v="3666.6296118833061"/>
  </r>
  <r>
    <x v="8"/>
    <x v="8"/>
    <x v="10"/>
    <s v="Euros_por_ha"/>
    <x v="10"/>
    <x v="10"/>
    <n v="3380.9924634163654"/>
  </r>
  <r>
    <x v="8"/>
    <x v="8"/>
    <x v="10"/>
    <s v="Euros_por_ha"/>
    <x v="11"/>
    <x v="11"/>
    <n v="3156.3953870879423"/>
  </r>
  <r>
    <x v="8"/>
    <x v="8"/>
    <x v="10"/>
    <s v="Euros_por_ha"/>
    <x v="12"/>
    <x v="12"/>
    <n v="2867.42507235108"/>
  </r>
  <r>
    <x v="8"/>
    <x v="8"/>
    <x v="10"/>
    <s v="Euros_por_ha"/>
    <x v="13"/>
    <x v="13"/>
    <n v="2013.4192153218257"/>
  </r>
  <r>
    <x v="8"/>
    <x v="8"/>
    <x v="10"/>
    <s v="Euros_por_ha"/>
    <x v="14"/>
    <x v="14"/>
    <n v="3531.7500632016031"/>
  </r>
  <r>
    <x v="8"/>
    <x v="8"/>
    <x v="10"/>
    <s v="Euros_por_ha"/>
    <x v="15"/>
    <x v="15"/>
    <n v="2901.439278908741"/>
  </r>
  <r>
    <x v="8"/>
    <x v="8"/>
    <x v="10"/>
    <s v="Euros_por_ha"/>
    <x v="16"/>
    <x v="16"/>
    <n v="862.7089061707602"/>
  </r>
  <r>
    <x v="9"/>
    <x v="9"/>
    <x v="11"/>
    <s v="Euros_por_ha"/>
    <x v="0"/>
    <x v="0"/>
    <n v="281.20092"/>
  </r>
  <r>
    <x v="9"/>
    <x v="9"/>
    <x v="11"/>
    <s v="Euros_por_ha"/>
    <x v="1"/>
    <x v="1"/>
    <n v="281.20092"/>
  </r>
  <r>
    <x v="9"/>
    <x v="9"/>
    <x v="11"/>
    <s v="Euros_por_ha"/>
    <x v="2"/>
    <x v="2"/>
    <n v="281.20092"/>
  </r>
  <r>
    <x v="9"/>
    <x v="9"/>
    <x v="11"/>
    <s v="Euros_por_ha"/>
    <x v="3"/>
    <x v="3"/>
    <n v="281.20092"/>
  </r>
  <r>
    <x v="9"/>
    <x v="9"/>
    <x v="11"/>
    <s v="Euros_por_ha"/>
    <x v="4"/>
    <x v="4"/>
    <n v="281.20092"/>
  </r>
  <r>
    <x v="9"/>
    <x v="9"/>
    <x v="11"/>
    <s v="Euros_por_ha"/>
    <x v="5"/>
    <x v="5"/>
    <n v="281.20092"/>
  </r>
  <r>
    <x v="9"/>
    <x v="9"/>
    <x v="11"/>
    <s v="Euros_por_ha"/>
    <x v="6"/>
    <x v="6"/>
    <n v="281.20092"/>
  </r>
  <r>
    <x v="9"/>
    <x v="9"/>
    <x v="11"/>
    <s v="Euros_por_ha"/>
    <x v="7"/>
    <x v="7"/>
    <n v="281.20092"/>
  </r>
  <r>
    <x v="9"/>
    <x v="9"/>
    <x v="11"/>
    <s v="Euros_por_ha"/>
    <x v="8"/>
    <x v="8"/>
    <n v="281.20092"/>
  </r>
  <r>
    <x v="9"/>
    <x v="9"/>
    <x v="11"/>
    <s v="Euros_por_ha"/>
    <x v="9"/>
    <x v="9"/>
    <n v="281.20092"/>
  </r>
  <r>
    <x v="9"/>
    <x v="9"/>
    <x v="11"/>
    <s v="Euros_por_ha"/>
    <x v="10"/>
    <x v="10"/>
    <n v="281.20092"/>
  </r>
  <r>
    <x v="9"/>
    <x v="9"/>
    <x v="11"/>
    <s v="Euros_por_ha"/>
    <x v="11"/>
    <x v="11"/>
    <n v="281.20092"/>
  </r>
  <r>
    <x v="9"/>
    <x v="9"/>
    <x v="11"/>
    <s v="Euros_por_ha"/>
    <x v="12"/>
    <x v="12"/>
    <n v="281.20092"/>
  </r>
  <r>
    <x v="9"/>
    <x v="9"/>
    <x v="11"/>
    <s v="Euros_por_ha"/>
    <x v="13"/>
    <x v="13"/>
    <n v="281.20092"/>
  </r>
  <r>
    <x v="9"/>
    <x v="9"/>
    <x v="11"/>
    <s v="Euros_por_ha"/>
    <x v="14"/>
    <x v="14"/>
    <n v="281.20092"/>
  </r>
  <r>
    <x v="9"/>
    <x v="9"/>
    <x v="11"/>
    <s v="Euros_por_ha"/>
    <x v="15"/>
    <x v="15"/>
    <n v="281.20092"/>
  </r>
  <r>
    <x v="9"/>
    <x v="9"/>
    <x v="11"/>
    <s v="Euros_por_ha"/>
    <x v="16"/>
    <x v="16"/>
    <n v="281.20092"/>
  </r>
  <r>
    <x v="9"/>
    <x v="9"/>
    <x v="12"/>
    <s v="Euros_por_ha"/>
    <x v="0"/>
    <x v="0"/>
    <n v="281.20092"/>
  </r>
  <r>
    <x v="9"/>
    <x v="9"/>
    <x v="12"/>
    <s v="Euros_por_ha"/>
    <x v="1"/>
    <x v="1"/>
    <n v="281.20092"/>
  </r>
  <r>
    <x v="9"/>
    <x v="9"/>
    <x v="12"/>
    <s v="Euros_por_ha"/>
    <x v="2"/>
    <x v="2"/>
    <n v="281.20092"/>
  </r>
  <r>
    <x v="9"/>
    <x v="9"/>
    <x v="12"/>
    <s v="Euros_por_ha"/>
    <x v="3"/>
    <x v="3"/>
    <n v="281.20092"/>
  </r>
  <r>
    <x v="9"/>
    <x v="9"/>
    <x v="12"/>
    <s v="Euros_por_ha"/>
    <x v="4"/>
    <x v="4"/>
    <n v="281.20092"/>
  </r>
  <r>
    <x v="9"/>
    <x v="9"/>
    <x v="12"/>
    <s v="Euros_por_ha"/>
    <x v="5"/>
    <x v="5"/>
    <n v="281.20092"/>
  </r>
  <r>
    <x v="9"/>
    <x v="9"/>
    <x v="12"/>
    <s v="Euros_por_ha"/>
    <x v="6"/>
    <x v="6"/>
    <n v="281.20092"/>
  </r>
  <r>
    <x v="9"/>
    <x v="9"/>
    <x v="12"/>
    <s v="Euros_por_ha"/>
    <x v="7"/>
    <x v="7"/>
    <n v="281.20092"/>
  </r>
  <r>
    <x v="9"/>
    <x v="9"/>
    <x v="12"/>
    <s v="Euros_por_ha"/>
    <x v="8"/>
    <x v="8"/>
    <n v="281.20092"/>
  </r>
  <r>
    <x v="9"/>
    <x v="9"/>
    <x v="12"/>
    <s v="Euros_por_ha"/>
    <x v="9"/>
    <x v="9"/>
    <n v="281.20092"/>
  </r>
  <r>
    <x v="9"/>
    <x v="9"/>
    <x v="12"/>
    <s v="Euros_por_ha"/>
    <x v="10"/>
    <x v="10"/>
    <n v="281.20092"/>
  </r>
  <r>
    <x v="9"/>
    <x v="9"/>
    <x v="12"/>
    <s v="Euros_por_ha"/>
    <x v="11"/>
    <x v="11"/>
    <n v="281.20092"/>
  </r>
  <r>
    <x v="9"/>
    <x v="9"/>
    <x v="12"/>
    <s v="Euros_por_ha"/>
    <x v="12"/>
    <x v="12"/>
    <n v="281.20092"/>
  </r>
  <r>
    <x v="9"/>
    <x v="9"/>
    <x v="12"/>
    <s v="Euros_por_ha"/>
    <x v="13"/>
    <x v="13"/>
    <n v="281.20092"/>
  </r>
  <r>
    <x v="9"/>
    <x v="9"/>
    <x v="12"/>
    <s v="Euros_por_ha"/>
    <x v="14"/>
    <x v="14"/>
    <n v="281.20092"/>
  </r>
  <r>
    <x v="9"/>
    <x v="9"/>
    <x v="12"/>
    <s v="Euros_por_ha"/>
    <x v="15"/>
    <x v="15"/>
    <n v="281.20092"/>
  </r>
  <r>
    <x v="9"/>
    <x v="9"/>
    <x v="12"/>
    <s v="Euros_por_ha"/>
    <x v="16"/>
    <x v="16"/>
    <n v="281.20092"/>
  </r>
  <r>
    <x v="10"/>
    <x v="10"/>
    <x v="13"/>
    <s v="Euros_por_ha"/>
    <x v="0"/>
    <x v="0"/>
    <n v="4.4669233957819197"/>
  </r>
  <r>
    <x v="10"/>
    <x v="10"/>
    <x v="13"/>
    <s v="Euros_por_ha"/>
    <x v="1"/>
    <x v="1"/>
    <n v="4.4679706521739133"/>
  </r>
  <r>
    <x v="10"/>
    <x v="10"/>
    <x v="13"/>
    <s v="Euros_por_ha"/>
    <x v="2"/>
    <x v="2"/>
    <n v="4.4679706521739133"/>
  </r>
  <r>
    <x v="10"/>
    <x v="10"/>
    <x v="13"/>
    <s v="Euros_por_ha"/>
    <x v="3"/>
    <x v="3"/>
    <n v="4.4679706521739133"/>
  </r>
  <r>
    <x v="10"/>
    <x v="10"/>
    <x v="13"/>
    <s v="Euros_por_ha"/>
    <x v="4"/>
    <x v="4"/>
    <n v="4.4679706521739133"/>
  </r>
  <r>
    <x v="10"/>
    <x v="10"/>
    <x v="13"/>
    <s v="Euros_por_ha"/>
    <x v="5"/>
    <x v="5"/>
    <n v="2.5588851333246363"/>
  </r>
  <r>
    <x v="10"/>
    <x v="10"/>
    <x v="13"/>
    <s v="Euros_por_ha"/>
    <x v="6"/>
    <x v="6"/>
    <n v="3.413701109022214"/>
  </r>
  <r>
    <x v="10"/>
    <x v="10"/>
    <x v="13"/>
    <s v="Euros_por_ha"/>
    <x v="7"/>
    <x v="7"/>
    <n v="5.4960402428798707"/>
  </r>
  <r>
    <x v="10"/>
    <x v="10"/>
    <x v="13"/>
    <s v="Euros_por_ha"/>
    <x v="8"/>
    <x v="8"/>
    <n v="3.1707924478153098"/>
  </r>
  <r>
    <x v="10"/>
    <x v="10"/>
    <x v="13"/>
    <s v="Euros_por_ha"/>
    <x v="9"/>
    <x v="9"/>
    <n v="7.8894322616036199"/>
  </r>
  <r>
    <x v="10"/>
    <x v="10"/>
    <x v="13"/>
    <s v="Euros_por_ha"/>
    <x v="10"/>
    <x v="10"/>
    <n v="5.5453798049969052"/>
  </r>
  <r>
    <x v="10"/>
    <x v="10"/>
    <x v="13"/>
    <s v="Euros_por_ha"/>
    <x v="11"/>
    <x v="11"/>
    <n v="3.5852205835385389"/>
  </r>
  <r>
    <x v="10"/>
    <x v="10"/>
    <x v="13"/>
    <s v="Euros_por_ha"/>
    <x v="12"/>
    <x v="12"/>
    <n v="4.4679706521739133"/>
  </r>
  <r>
    <x v="10"/>
    <x v="10"/>
    <x v="13"/>
    <s v="Euros_por_ha"/>
    <x v="13"/>
    <x v="13"/>
    <n v="5.7703899757044583"/>
  </r>
  <r>
    <x v="10"/>
    <x v="10"/>
    <x v="13"/>
    <s v="Euros_por_ha"/>
    <x v="14"/>
    <x v="14"/>
    <n v="4.3099999999999996"/>
  </r>
  <r>
    <x v="10"/>
    <x v="10"/>
    <x v="13"/>
    <s v="Euros_por_ha"/>
    <x v="15"/>
    <x v="15"/>
    <n v="4.4679706521739133"/>
  </r>
  <r>
    <x v="10"/>
    <x v="10"/>
    <x v="13"/>
    <s v="Euros_por_ha"/>
    <x v="16"/>
    <x v="16"/>
    <n v="4.4679706521739133"/>
  </r>
  <r>
    <x v="11"/>
    <x v="11"/>
    <x v="14"/>
    <s v="Euros_por_ha"/>
    <x v="0"/>
    <x v="0"/>
    <n v="300.27331357587184"/>
  </r>
  <r>
    <x v="11"/>
    <x v="11"/>
    <x v="14"/>
    <s v="Euros_por_ha"/>
    <x v="1"/>
    <x v="1"/>
    <n v="139.18782245721195"/>
  </r>
  <r>
    <x v="11"/>
    <x v="11"/>
    <x v="14"/>
    <s v="Euros_por_ha"/>
    <x v="2"/>
    <x v="2"/>
    <n v="236"/>
  </r>
  <r>
    <x v="11"/>
    <x v="11"/>
    <x v="14"/>
    <s v="Euros_por_ha"/>
    <x v="3"/>
    <x v="3"/>
    <n v="462.72199999999998"/>
  </r>
  <r>
    <x v="11"/>
    <x v="11"/>
    <x v="14"/>
    <s v="Euros_por_ha"/>
    <x v="4"/>
    <x v="4"/>
    <n v="417.55697285303557"/>
  </r>
  <r>
    <x v="11"/>
    <x v="11"/>
    <x v="14"/>
    <s v="Euros_por_ha"/>
    <x v="5"/>
    <x v="5"/>
    <n v="398.35832984671276"/>
  </r>
  <r>
    <x v="11"/>
    <x v="11"/>
    <x v="14"/>
    <s v="Euros_por_ha"/>
    <x v="6"/>
    <x v="6"/>
    <n v="341.46508453390487"/>
  </r>
  <r>
    <x v="11"/>
    <x v="11"/>
    <x v="14"/>
    <s v="Euros_por_ha"/>
    <x v="7"/>
    <x v="7"/>
    <n v="348.75791226769854"/>
  </r>
  <r>
    <x v="11"/>
    <x v="11"/>
    <x v="14"/>
    <s v="Euros_por_ha"/>
    <x v="8"/>
    <x v="8"/>
    <n v="221.49486693269668"/>
  </r>
  <r>
    <x v="11"/>
    <x v="11"/>
    <x v="14"/>
    <s v="Euros_por_ha"/>
    <x v="9"/>
    <x v="9"/>
    <n v="201.82776412803918"/>
  </r>
  <r>
    <x v="11"/>
    <x v="11"/>
    <x v="14"/>
    <s v="Euros_por_ha"/>
    <x v="10"/>
    <x v="10"/>
    <n v="264.4054528119741"/>
  </r>
  <r>
    <x v="11"/>
    <x v="11"/>
    <x v="14"/>
    <s v="Euros_por_ha"/>
    <x v="11"/>
    <x v="11"/>
    <n v="336.87450946009437"/>
  </r>
  <r>
    <x v="11"/>
    <x v="11"/>
    <x v="14"/>
    <s v="Euros_por_ha"/>
    <x v="12"/>
    <x v="12"/>
    <n v="268.50685555285634"/>
  </r>
  <r>
    <x v="11"/>
    <x v="11"/>
    <x v="14"/>
    <s v="Euros_por_ha"/>
    <x v="13"/>
    <x v="13"/>
    <n v="202.98859141004181"/>
  </r>
  <r>
    <x v="11"/>
    <x v="11"/>
    <x v="14"/>
    <s v="Euros_por_ha"/>
    <x v="14"/>
    <x v="14"/>
    <n v="292.51092764023963"/>
  </r>
  <r>
    <x v="11"/>
    <x v="11"/>
    <x v="14"/>
    <s v="Euros_por_ha"/>
    <x v="15"/>
    <x v="15"/>
    <n v="182.08015989218546"/>
  </r>
  <r>
    <x v="11"/>
    <x v="11"/>
    <x v="14"/>
    <s v="Euros_por_ha"/>
    <x v="16"/>
    <x v="16"/>
    <n v="201.66705874772879"/>
  </r>
  <r>
    <x v="12"/>
    <x v="12"/>
    <x v="15"/>
    <s v="Euros_por_ha"/>
    <x v="0"/>
    <x v="0"/>
    <n v="242.08014112745099"/>
  </r>
  <r>
    <x v="12"/>
    <x v="12"/>
    <x v="15"/>
    <s v="Euros_por_ha"/>
    <x v="1"/>
    <x v="1"/>
    <n v="614.81832864488592"/>
  </r>
  <r>
    <x v="12"/>
    <x v="12"/>
    <x v="15"/>
    <s v="Euros_por_ha"/>
    <x v="2"/>
    <x v="2"/>
    <n v="614.81832864488592"/>
  </r>
  <r>
    <x v="12"/>
    <x v="12"/>
    <x v="15"/>
    <s v="Euros_por_ha"/>
    <x v="3"/>
    <x v="3"/>
    <n v="3014.415"/>
  </r>
  <r>
    <x v="12"/>
    <x v="12"/>
    <x v="15"/>
    <s v="Euros_por_ha"/>
    <x v="4"/>
    <x v="4"/>
    <n v="9301.1"/>
  </r>
  <r>
    <x v="12"/>
    <x v="12"/>
    <x v="15"/>
    <s v="Euros_por_ha"/>
    <x v="5"/>
    <x v="5"/>
    <n v="905.34475806483704"/>
  </r>
  <r>
    <x v="12"/>
    <x v="12"/>
    <x v="15"/>
    <s v="Euros_por_ha"/>
    <x v="6"/>
    <x v="6"/>
    <n v="714.97254985131428"/>
  </r>
  <r>
    <x v="12"/>
    <x v="12"/>
    <x v="15"/>
    <s v="Euros_por_ha"/>
    <x v="7"/>
    <x v="7"/>
    <n v="710.32631234353062"/>
  </r>
  <r>
    <x v="12"/>
    <x v="12"/>
    <x v="15"/>
    <s v="Euros_por_ha"/>
    <x v="8"/>
    <x v="8"/>
    <n v="837.12040155044212"/>
  </r>
  <r>
    <x v="12"/>
    <x v="12"/>
    <x v="15"/>
    <s v="Euros_por_ha"/>
    <x v="9"/>
    <x v="9"/>
    <n v="514.95358887168618"/>
  </r>
  <r>
    <x v="12"/>
    <x v="12"/>
    <x v="15"/>
    <s v="Euros_por_ha"/>
    <x v="10"/>
    <x v="10"/>
    <n v="516.84794782927952"/>
  </r>
  <r>
    <x v="12"/>
    <x v="12"/>
    <x v="15"/>
    <s v="Euros_por_ha"/>
    <x v="11"/>
    <x v="11"/>
    <n v="734.349215366301"/>
  </r>
  <r>
    <x v="12"/>
    <x v="12"/>
    <x v="15"/>
    <s v="Euros_por_ha"/>
    <x v="12"/>
    <x v="12"/>
    <n v="454.89745052357392"/>
  </r>
  <r>
    <x v="12"/>
    <x v="12"/>
    <x v="15"/>
    <s v="Euros_por_ha"/>
    <x v="13"/>
    <x v="13"/>
    <n v="549.33770775478888"/>
  </r>
  <r>
    <x v="12"/>
    <x v="12"/>
    <x v="15"/>
    <s v="Euros_por_ha"/>
    <x v="14"/>
    <x v="14"/>
    <n v="474.91900979336981"/>
  </r>
  <r>
    <x v="12"/>
    <x v="12"/>
    <x v="15"/>
    <s v="Euros_por_ha"/>
    <x v="15"/>
    <x v="15"/>
    <n v="236.8024259550082"/>
  </r>
  <r>
    <x v="12"/>
    <x v="12"/>
    <x v="15"/>
    <s v="Euros_por_ha"/>
    <x v="16"/>
    <x v="16"/>
    <n v="436.26924340132035"/>
  </r>
  <r>
    <x v="12"/>
    <x v="12"/>
    <x v="16"/>
    <s v="Euros_por_ha"/>
    <x v="0"/>
    <x v="0"/>
    <n v="242.08014112745099"/>
  </r>
  <r>
    <x v="12"/>
    <x v="12"/>
    <x v="16"/>
    <s v="Euros_por_ha"/>
    <x v="1"/>
    <x v="1"/>
    <n v="614.81832864488592"/>
  </r>
  <r>
    <x v="12"/>
    <x v="12"/>
    <x v="16"/>
    <s v="Euros_por_ha"/>
    <x v="2"/>
    <x v="2"/>
    <n v="614.81832864488592"/>
  </r>
  <r>
    <x v="12"/>
    <x v="12"/>
    <x v="16"/>
    <s v="Euros_por_ha"/>
    <x v="3"/>
    <x v="3"/>
    <n v="3014.415"/>
  </r>
  <r>
    <x v="12"/>
    <x v="12"/>
    <x v="16"/>
    <s v="Euros_por_ha"/>
    <x v="4"/>
    <x v="4"/>
    <n v="9301.1"/>
  </r>
  <r>
    <x v="12"/>
    <x v="12"/>
    <x v="16"/>
    <s v="Euros_por_ha"/>
    <x v="5"/>
    <x v="5"/>
    <n v="905.34475806483704"/>
  </r>
  <r>
    <x v="12"/>
    <x v="12"/>
    <x v="16"/>
    <s v="Euros_por_ha"/>
    <x v="6"/>
    <x v="6"/>
    <n v="714.97254985131428"/>
  </r>
  <r>
    <x v="12"/>
    <x v="12"/>
    <x v="16"/>
    <s v="Euros_por_ha"/>
    <x v="7"/>
    <x v="7"/>
    <n v="710.32631234353062"/>
  </r>
  <r>
    <x v="12"/>
    <x v="12"/>
    <x v="16"/>
    <s v="Euros_por_ha"/>
    <x v="8"/>
    <x v="8"/>
    <n v="837.12040155044212"/>
  </r>
  <r>
    <x v="12"/>
    <x v="12"/>
    <x v="16"/>
    <s v="Euros_por_ha"/>
    <x v="9"/>
    <x v="9"/>
    <n v="514.95358887168618"/>
  </r>
  <r>
    <x v="12"/>
    <x v="12"/>
    <x v="16"/>
    <s v="Euros_por_ha"/>
    <x v="10"/>
    <x v="10"/>
    <n v="516.84794782927952"/>
  </r>
  <r>
    <x v="12"/>
    <x v="12"/>
    <x v="16"/>
    <s v="Euros_por_ha"/>
    <x v="11"/>
    <x v="11"/>
    <n v="734.349215366301"/>
  </r>
  <r>
    <x v="12"/>
    <x v="12"/>
    <x v="16"/>
    <s v="Euros_por_ha"/>
    <x v="12"/>
    <x v="12"/>
    <n v="454.89745052357392"/>
  </r>
  <r>
    <x v="12"/>
    <x v="12"/>
    <x v="16"/>
    <s v="Euros_por_ha"/>
    <x v="13"/>
    <x v="13"/>
    <n v="549.33770775478888"/>
  </r>
  <r>
    <x v="12"/>
    <x v="12"/>
    <x v="16"/>
    <s v="Euros_por_ha"/>
    <x v="14"/>
    <x v="14"/>
    <n v="474.91900979336981"/>
  </r>
  <r>
    <x v="12"/>
    <x v="12"/>
    <x v="16"/>
    <s v="Euros_por_ha"/>
    <x v="15"/>
    <x v="15"/>
    <n v="236.8024259550082"/>
  </r>
  <r>
    <x v="12"/>
    <x v="12"/>
    <x v="16"/>
    <s v="Euros_por_ha"/>
    <x v="16"/>
    <x v="16"/>
    <n v="436.26924340132035"/>
  </r>
  <r>
    <x v="13"/>
    <x v="13"/>
    <x v="17"/>
    <s v="Euros_por_ha"/>
    <x v="0"/>
    <x v="0"/>
    <n v="8061.9427916093146"/>
  </r>
  <r>
    <x v="13"/>
    <x v="13"/>
    <x v="17"/>
    <s v="Euros_por_ha"/>
    <x v="1"/>
    <x v="1"/>
    <n v="4480.8233333333337"/>
  </r>
  <r>
    <x v="13"/>
    <x v="13"/>
    <x v="17"/>
    <s v="Euros_por_ha"/>
    <x v="2"/>
    <x v="2"/>
    <n v="3824.8211943508954"/>
  </r>
  <r>
    <x v="13"/>
    <x v="13"/>
    <x v="17"/>
    <s v="Euros_por_ha"/>
    <x v="3"/>
    <x v="3"/>
    <n v="4809.8853955986006"/>
  </r>
  <r>
    <x v="13"/>
    <x v="13"/>
    <x v="17"/>
    <s v="Euros_por_ha"/>
    <x v="4"/>
    <x v="4"/>
    <n v="6003"/>
  </r>
  <r>
    <x v="13"/>
    <x v="13"/>
    <x v="17"/>
    <s v="Euros_por_ha"/>
    <x v="5"/>
    <x v="5"/>
    <n v="5442.5975939453429"/>
  </r>
  <r>
    <x v="13"/>
    <x v="13"/>
    <x v="17"/>
    <s v="Euros_por_ha"/>
    <x v="6"/>
    <x v="6"/>
    <n v="5386.5964716087092"/>
  </r>
  <r>
    <x v="13"/>
    <x v="13"/>
    <x v="17"/>
    <s v="Euros_por_ha"/>
    <x v="7"/>
    <x v="7"/>
    <n v="7934.864396710208"/>
  </r>
  <r>
    <x v="13"/>
    <x v="13"/>
    <x v="17"/>
    <s v="Euros_por_ha"/>
    <x v="8"/>
    <x v="8"/>
    <n v="5251.4336586768377"/>
  </r>
  <r>
    <x v="13"/>
    <x v="13"/>
    <x v="17"/>
    <s v="Euros_por_ha"/>
    <x v="9"/>
    <x v="9"/>
    <n v="4330.4176234878742"/>
  </r>
  <r>
    <x v="13"/>
    <x v="13"/>
    <x v="17"/>
    <s v="Euros_por_ha"/>
    <x v="10"/>
    <x v="10"/>
    <n v="6190.2995932658378"/>
  </r>
  <r>
    <x v="13"/>
    <x v="13"/>
    <x v="17"/>
    <s v="Euros_por_ha"/>
    <x v="11"/>
    <x v="11"/>
    <n v="5580.0575878404861"/>
  </r>
  <r>
    <x v="13"/>
    <x v="13"/>
    <x v="17"/>
    <s v="Euros_por_ha"/>
    <x v="12"/>
    <x v="12"/>
    <n v="6244.2973384971247"/>
  </r>
  <r>
    <x v="13"/>
    <x v="13"/>
    <x v="17"/>
    <s v="Euros_por_ha"/>
    <x v="13"/>
    <x v="13"/>
    <n v="15461.954473114043"/>
  </r>
  <r>
    <x v="13"/>
    <x v="13"/>
    <x v="17"/>
    <s v="Euros_por_ha"/>
    <x v="14"/>
    <x v="14"/>
    <n v="6941.4659179754763"/>
  </r>
  <r>
    <x v="13"/>
    <x v="13"/>
    <x v="17"/>
    <s v="Euros_por_ha"/>
    <x v="15"/>
    <x v="15"/>
    <n v="8215.2942796515454"/>
  </r>
  <r>
    <x v="13"/>
    <x v="13"/>
    <x v="17"/>
    <s v="Euros_por_ha"/>
    <x v="16"/>
    <x v="16"/>
    <n v="7265.6031352775153"/>
  </r>
  <r>
    <x v="14"/>
    <x v="14"/>
    <x v="18"/>
    <s v="Euros_por_ha"/>
    <x v="0"/>
    <x v="0"/>
    <n v="2998.3983644734499"/>
  </r>
  <r>
    <x v="14"/>
    <x v="14"/>
    <x v="18"/>
    <s v="Euros_por_ha"/>
    <x v="1"/>
    <x v="1"/>
    <n v="2998.3983644734499"/>
  </r>
  <r>
    <x v="14"/>
    <x v="14"/>
    <x v="18"/>
    <s v="Euros_por_ha"/>
    <x v="2"/>
    <x v="2"/>
    <n v="2998.3983644734499"/>
  </r>
  <r>
    <x v="14"/>
    <x v="14"/>
    <x v="18"/>
    <s v="Euros_por_ha"/>
    <x v="3"/>
    <x v="3"/>
    <n v="2882.1097790502158"/>
  </r>
  <r>
    <x v="14"/>
    <x v="14"/>
    <x v="18"/>
    <s v="Euros_por_ha"/>
    <x v="4"/>
    <x v="4"/>
    <n v="3113.088209696677"/>
  </r>
  <r>
    <x v="14"/>
    <x v="14"/>
    <x v="18"/>
    <s v="Euros_por_ha"/>
    <x v="5"/>
    <x v="5"/>
    <n v="2703.8592540365162"/>
  </r>
  <r>
    <x v="14"/>
    <x v="14"/>
    <x v="18"/>
    <s v="Euros_por_ha"/>
    <x v="6"/>
    <x v="6"/>
    <n v="2998.3983644734499"/>
  </r>
  <r>
    <x v="14"/>
    <x v="14"/>
    <x v="18"/>
    <s v="Euros_por_ha"/>
    <x v="7"/>
    <x v="7"/>
    <n v="2998.3983644734499"/>
  </r>
  <r>
    <x v="14"/>
    <x v="14"/>
    <x v="18"/>
    <s v="Euros_por_ha"/>
    <x v="8"/>
    <x v="8"/>
    <n v="3037.5414122975685"/>
  </r>
  <r>
    <x v="14"/>
    <x v="14"/>
    <x v="18"/>
    <s v="Euros_por_ha"/>
    <x v="9"/>
    <x v="9"/>
    <n v="2998.3983644734499"/>
  </r>
  <r>
    <x v="14"/>
    <x v="14"/>
    <x v="18"/>
    <s v="Euros_por_ha"/>
    <x v="10"/>
    <x v="10"/>
    <n v="2998.3983644734499"/>
  </r>
  <r>
    <x v="14"/>
    <x v="14"/>
    <x v="18"/>
    <s v="Euros_por_ha"/>
    <x v="11"/>
    <x v="11"/>
    <n v="2998.3983644734499"/>
  </r>
  <r>
    <x v="14"/>
    <x v="14"/>
    <x v="18"/>
    <s v="Euros_por_ha"/>
    <x v="12"/>
    <x v="12"/>
    <n v="2998.3983644734499"/>
  </r>
  <r>
    <x v="14"/>
    <x v="14"/>
    <x v="18"/>
    <s v="Euros_por_ha"/>
    <x v="13"/>
    <x v="13"/>
    <n v="2998.3983644734499"/>
  </r>
  <r>
    <x v="14"/>
    <x v="14"/>
    <x v="18"/>
    <s v="Euros_por_ha"/>
    <x v="14"/>
    <x v="14"/>
    <n v="2487.2038238014457"/>
  </r>
  <r>
    <x v="14"/>
    <x v="14"/>
    <x v="18"/>
    <s v="Euros_por_ha"/>
    <x v="15"/>
    <x v="15"/>
    <n v="2998.3983644734499"/>
  </r>
  <r>
    <x v="14"/>
    <x v="14"/>
    <x v="18"/>
    <s v="Euros_por_ha"/>
    <x v="16"/>
    <x v="16"/>
    <n v="2998.3983644734499"/>
  </r>
  <r>
    <x v="15"/>
    <x v="15"/>
    <x v="19"/>
    <s v="Euros_por_ha"/>
    <x v="0"/>
    <x v="0"/>
    <n v="1113.6662813400203"/>
  </r>
  <r>
    <x v="15"/>
    <x v="15"/>
    <x v="19"/>
    <s v="Euros_por_ha"/>
    <x v="1"/>
    <x v="1"/>
    <n v="762.62670764719871"/>
  </r>
  <r>
    <x v="15"/>
    <x v="15"/>
    <x v="19"/>
    <s v="Euros_por_ha"/>
    <x v="2"/>
    <x v="2"/>
    <n v="908"/>
  </r>
  <r>
    <x v="15"/>
    <x v="15"/>
    <x v="19"/>
    <s v="Euros_por_ha"/>
    <x v="3"/>
    <x v="3"/>
    <n v="683.26816450669889"/>
  </r>
  <r>
    <x v="15"/>
    <x v="15"/>
    <x v="19"/>
    <s v="Euros_por_ha"/>
    <x v="4"/>
    <x v="4"/>
    <n v="908.33066786573124"/>
  </r>
  <r>
    <x v="15"/>
    <x v="15"/>
    <x v="19"/>
    <s v="Euros_por_ha"/>
    <x v="5"/>
    <x v="5"/>
    <n v="1142.479618080029"/>
  </r>
  <r>
    <x v="15"/>
    <x v="15"/>
    <x v="19"/>
    <s v="Euros_por_ha"/>
    <x v="6"/>
    <x v="6"/>
    <n v="908.33066786573124"/>
  </r>
  <r>
    <x v="15"/>
    <x v="15"/>
    <x v="19"/>
    <s v="Euros_por_ha"/>
    <x v="7"/>
    <x v="7"/>
    <n v="908.33066786573124"/>
  </r>
  <r>
    <x v="15"/>
    <x v="15"/>
    <x v="19"/>
    <s v="Euros_por_ha"/>
    <x v="8"/>
    <x v="8"/>
    <n v="1452.5053021453243"/>
  </r>
  <r>
    <x v="15"/>
    <x v="15"/>
    <x v="19"/>
    <s v="Euros_por_ha"/>
    <x v="9"/>
    <x v="9"/>
    <n v="908.33066786573124"/>
  </r>
  <r>
    <x v="15"/>
    <x v="15"/>
    <x v="19"/>
    <s v="Euros_por_ha"/>
    <x v="10"/>
    <x v="10"/>
    <n v="908.33066786573102"/>
  </r>
  <r>
    <x v="15"/>
    <x v="15"/>
    <x v="19"/>
    <s v="Euros_por_ha"/>
    <x v="11"/>
    <x v="11"/>
    <n v="908.33066786573124"/>
  </r>
  <r>
    <x v="15"/>
    <x v="15"/>
    <x v="19"/>
    <s v="Euros_por_ha"/>
    <x v="12"/>
    <x v="12"/>
    <n v="1029.9599143091057"/>
  </r>
  <r>
    <x v="15"/>
    <x v="15"/>
    <x v="19"/>
    <s v="Euros_por_ha"/>
    <x v="13"/>
    <x v="13"/>
    <n v="908.33066786573124"/>
  </r>
  <r>
    <x v="15"/>
    <x v="15"/>
    <x v="19"/>
    <s v="Euros_por_ha"/>
    <x v="14"/>
    <x v="14"/>
    <n v="789.11066786573099"/>
  </r>
  <r>
    <x v="15"/>
    <x v="15"/>
    <x v="19"/>
    <s v="Euros_por_ha"/>
    <x v="15"/>
    <x v="15"/>
    <n v="908.33066786573124"/>
  </r>
  <r>
    <x v="15"/>
    <x v="15"/>
    <x v="19"/>
    <s v="Euros_por_ha"/>
    <x v="16"/>
    <x v="16"/>
    <n v="489.41541623688244"/>
  </r>
  <r>
    <x v="16"/>
    <x v="16"/>
    <x v="20"/>
    <s v="Euros_por_ha"/>
    <x v="0"/>
    <x v="0"/>
    <n v="4861.1679683675147"/>
  </r>
  <r>
    <x v="16"/>
    <x v="16"/>
    <x v="20"/>
    <s v="Euros_por_ha"/>
    <x v="1"/>
    <x v="1"/>
    <n v="4861.1679683675147"/>
  </r>
  <r>
    <x v="16"/>
    <x v="16"/>
    <x v="20"/>
    <s v="Euros_por_ha"/>
    <x v="2"/>
    <x v="2"/>
    <n v="4861.1679683675147"/>
  </r>
  <r>
    <x v="16"/>
    <x v="16"/>
    <x v="20"/>
    <s v="Euros_por_ha"/>
    <x v="3"/>
    <x v="3"/>
    <n v="3780.9031903761534"/>
  </r>
  <r>
    <x v="16"/>
    <x v="16"/>
    <x v="20"/>
    <s v="Euros_por_ha"/>
    <x v="4"/>
    <x v="4"/>
    <n v="1680.4129758893237"/>
  </r>
  <r>
    <x v="16"/>
    <x v="16"/>
    <x v="20"/>
    <s v="Euros_por_ha"/>
    <x v="5"/>
    <x v="5"/>
    <n v="4861.1679683675147"/>
  </r>
  <r>
    <x v="16"/>
    <x v="16"/>
    <x v="20"/>
    <s v="Euros_por_ha"/>
    <x v="6"/>
    <x v="6"/>
    <n v="4861.1679683675147"/>
  </r>
  <r>
    <x v="16"/>
    <x v="16"/>
    <x v="20"/>
    <s v="Euros_por_ha"/>
    <x v="7"/>
    <x v="7"/>
    <n v="4861.1679683675147"/>
  </r>
  <r>
    <x v="16"/>
    <x v="16"/>
    <x v="20"/>
    <s v="Euros_por_ha"/>
    <x v="8"/>
    <x v="8"/>
    <n v="4861.1679683675147"/>
  </r>
  <r>
    <x v="16"/>
    <x v="16"/>
    <x v="20"/>
    <s v="Euros_por_ha"/>
    <x v="9"/>
    <x v="9"/>
    <n v="3211.8464331224327"/>
  </r>
  <r>
    <x v="16"/>
    <x v="16"/>
    <x v="20"/>
    <s v="Euros_por_ha"/>
    <x v="10"/>
    <x v="10"/>
    <n v="5263.7282070281062"/>
  </r>
  <r>
    <x v="16"/>
    <x v="16"/>
    <x v="20"/>
    <s v="Euros_por_ha"/>
    <x v="11"/>
    <x v="11"/>
    <n v="3078.7020474129044"/>
  </r>
  <r>
    <x v="16"/>
    <x v="16"/>
    <x v="20"/>
    <s v="Euros_por_ha"/>
    <x v="12"/>
    <x v="12"/>
    <n v="1721.1450552632232"/>
  </r>
  <r>
    <x v="16"/>
    <x v="16"/>
    <x v="20"/>
    <s v="Euros_por_ha"/>
    <x v="13"/>
    <x v="13"/>
    <n v="4861.1679683675147"/>
  </r>
  <r>
    <x v="16"/>
    <x v="16"/>
    <x v="20"/>
    <s v="Euros_por_ha"/>
    <x v="14"/>
    <x v="14"/>
    <n v="1882.2248720807777"/>
  </r>
  <r>
    <x v="16"/>
    <x v="16"/>
    <x v="20"/>
    <s v="Euros_por_ha"/>
    <x v="15"/>
    <x v="15"/>
    <n v="4861.1679683675147"/>
  </r>
  <r>
    <x v="16"/>
    <x v="16"/>
    <x v="20"/>
    <s v="Euros_por_ha"/>
    <x v="16"/>
    <x v="16"/>
    <n v="1748.9112265512263"/>
  </r>
  <r>
    <x v="17"/>
    <x v="17"/>
    <x v="21"/>
    <s v="Euros_por_ha"/>
    <x v="0"/>
    <x v="0"/>
    <n v="224.2088196721312"/>
  </r>
  <r>
    <x v="17"/>
    <x v="17"/>
    <x v="21"/>
    <s v="Euros_por_ha"/>
    <x v="1"/>
    <x v="1"/>
    <n v="224.2088196721312"/>
  </r>
  <r>
    <x v="17"/>
    <x v="17"/>
    <x v="21"/>
    <s v="Euros_por_ha"/>
    <x v="2"/>
    <x v="2"/>
    <n v="224.2088196721312"/>
  </r>
  <r>
    <x v="17"/>
    <x v="17"/>
    <x v="21"/>
    <s v="Euros_por_ha"/>
    <x v="3"/>
    <x v="3"/>
    <n v="224.2088196721312"/>
  </r>
  <r>
    <x v="17"/>
    <x v="17"/>
    <x v="21"/>
    <s v="Euros_por_ha"/>
    <x v="4"/>
    <x v="4"/>
    <n v="224.2088196721312"/>
  </r>
  <r>
    <x v="17"/>
    <x v="17"/>
    <x v="21"/>
    <s v="Euros_por_ha"/>
    <x v="5"/>
    <x v="5"/>
    <n v="312.58911764705886"/>
  </r>
  <r>
    <x v="17"/>
    <x v="17"/>
    <x v="21"/>
    <s v="Euros_por_ha"/>
    <x v="6"/>
    <x v="6"/>
    <n v="224.2088196721312"/>
  </r>
  <r>
    <x v="17"/>
    <x v="17"/>
    <x v="21"/>
    <s v="Euros_por_ha"/>
    <x v="7"/>
    <x v="7"/>
    <n v="224.2088196721312"/>
  </r>
  <r>
    <x v="17"/>
    <x v="17"/>
    <x v="21"/>
    <s v="Euros_por_ha"/>
    <x v="8"/>
    <x v="8"/>
    <n v="224.2088196721312"/>
  </r>
  <r>
    <x v="17"/>
    <x v="17"/>
    <x v="21"/>
    <s v="Euros_por_ha"/>
    <x v="9"/>
    <x v="9"/>
    <n v="224.2088196721312"/>
  </r>
  <r>
    <x v="17"/>
    <x v="17"/>
    <x v="21"/>
    <s v="Euros_por_ha"/>
    <x v="10"/>
    <x v="10"/>
    <n v="224.2088196721312"/>
  </r>
  <r>
    <x v="17"/>
    <x v="17"/>
    <x v="21"/>
    <s v="Euros_por_ha"/>
    <x v="11"/>
    <x v="11"/>
    <n v="224.2088196721312"/>
  </r>
  <r>
    <x v="17"/>
    <x v="17"/>
    <x v="21"/>
    <s v="Euros_por_ha"/>
    <x v="12"/>
    <x v="12"/>
    <n v="224.2088196721312"/>
  </r>
  <r>
    <x v="17"/>
    <x v="17"/>
    <x v="21"/>
    <s v="Euros_por_ha"/>
    <x v="13"/>
    <x v="13"/>
    <n v="224.2088196721312"/>
  </r>
  <r>
    <x v="17"/>
    <x v="17"/>
    <x v="21"/>
    <s v="Euros_por_ha"/>
    <x v="14"/>
    <x v="14"/>
    <n v="224.2088196721312"/>
  </r>
  <r>
    <x v="17"/>
    <x v="17"/>
    <x v="21"/>
    <s v="Euros_por_ha"/>
    <x v="15"/>
    <x v="15"/>
    <n v="224.2088196721312"/>
  </r>
  <r>
    <x v="17"/>
    <x v="17"/>
    <x v="21"/>
    <s v="Euros_por_ha"/>
    <x v="16"/>
    <x v="16"/>
    <n v="224.2088196721312"/>
  </r>
  <r>
    <x v="18"/>
    <x v="18"/>
    <x v="22"/>
    <s v="Euros_por_ha"/>
    <x v="0"/>
    <x v="0"/>
    <n v="10158.128881348643"/>
  </r>
  <r>
    <x v="18"/>
    <x v="18"/>
    <x v="22"/>
    <s v="Euros_por_ha"/>
    <x v="1"/>
    <x v="1"/>
    <n v="10158.128881348643"/>
  </r>
  <r>
    <x v="18"/>
    <x v="18"/>
    <x v="22"/>
    <s v="Euros_por_ha"/>
    <x v="2"/>
    <x v="2"/>
    <n v="10158.128881348643"/>
  </r>
  <r>
    <x v="18"/>
    <x v="18"/>
    <x v="22"/>
    <s v="Euros_por_ha"/>
    <x v="3"/>
    <x v="3"/>
    <n v="10158.128881348643"/>
  </r>
  <r>
    <x v="18"/>
    <x v="18"/>
    <x v="22"/>
    <s v="Euros_por_ha"/>
    <x v="4"/>
    <x v="4"/>
    <n v="10158.128881348643"/>
  </r>
  <r>
    <x v="18"/>
    <x v="18"/>
    <x v="22"/>
    <s v="Euros_por_ha"/>
    <x v="5"/>
    <x v="5"/>
    <n v="10158.128881348643"/>
  </r>
  <r>
    <x v="18"/>
    <x v="18"/>
    <x v="22"/>
    <s v="Euros_por_ha"/>
    <x v="6"/>
    <x v="6"/>
    <n v="10158.128881348643"/>
  </r>
  <r>
    <x v="18"/>
    <x v="18"/>
    <x v="22"/>
    <s v="Euros_por_ha"/>
    <x v="7"/>
    <x v="7"/>
    <n v="10158.128881348643"/>
  </r>
  <r>
    <x v="18"/>
    <x v="18"/>
    <x v="22"/>
    <s v="Euros_por_ha"/>
    <x v="8"/>
    <x v="8"/>
    <n v="10158.128881348643"/>
  </r>
  <r>
    <x v="18"/>
    <x v="18"/>
    <x v="22"/>
    <s v="Euros_por_ha"/>
    <x v="9"/>
    <x v="9"/>
    <n v="9191.8911666666663"/>
  </r>
  <r>
    <x v="18"/>
    <x v="18"/>
    <x v="22"/>
    <s v="Euros_por_ha"/>
    <x v="10"/>
    <x v="10"/>
    <n v="10124.903816727572"/>
  </r>
  <r>
    <x v="18"/>
    <x v="18"/>
    <x v="22"/>
    <s v="Euros_por_ha"/>
    <x v="11"/>
    <x v="11"/>
    <n v="10158.128881348643"/>
  </r>
  <r>
    <x v="18"/>
    <x v="18"/>
    <x v="22"/>
    <s v="Euros_por_ha"/>
    <x v="12"/>
    <x v="12"/>
    <n v="6852.6149999999998"/>
  </r>
  <r>
    <x v="18"/>
    <x v="18"/>
    <x v="22"/>
    <s v="Euros_por_ha"/>
    <x v="13"/>
    <x v="13"/>
    <n v="10158.128881348643"/>
  </r>
  <r>
    <x v="18"/>
    <x v="18"/>
    <x v="22"/>
    <s v="Euros_por_ha"/>
    <x v="14"/>
    <x v="14"/>
    <n v="9281.8062465479543"/>
  </r>
  <r>
    <x v="18"/>
    <x v="18"/>
    <x v="22"/>
    <s v="Euros_por_ha"/>
    <x v="15"/>
    <x v="15"/>
    <n v="10647.780505918947"/>
  </r>
  <r>
    <x v="18"/>
    <x v="18"/>
    <x v="22"/>
    <s v="Euros_por_ha"/>
    <x v="16"/>
    <x v="16"/>
    <n v="10158.128881348643"/>
  </r>
  <r>
    <x v="19"/>
    <x v="19"/>
    <x v="23"/>
    <s v="Euros_por_ha"/>
    <x v="0"/>
    <x v="0"/>
    <n v="8214.6206491856119"/>
  </r>
  <r>
    <x v="19"/>
    <x v="19"/>
    <x v="23"/>
    <s v="Euros_por_ha"/>
    <x v="1"/>
    <x v="1"/>
    <n v="8214.6206491856119"/>
  </r>
  <r>
    <x v="19"/>
    <x v="19"/>
    <x v="23"/>
    <s v="Euros_por_ha"/>
    <x v="2"/>
    <x v="2"/>
    <n v="8214.6206491856119"/>
  </r>
  <r>
    <x v="19"/>
    <x v="19"/>
    <x v="23"/>
    <s v="Euros_por_ha"/>
    <x v="3"/>
    <x v="3"/>
    <n v="8214.6206491856119"/>
  </r>
  <r>
    <x v="19"/>
    <x v="19"/>
    <x v="23"/>
    <s v="Euros_por_ha"/>
    <x v="4"/>
    <x v="4"/>
    <n v="8214.6206491856119"/>
  </r>
  <r>
    <x v="19"/>
    <x v="19"/>
    <x v="23"/>
    <s v="Euros_por_ha"/>
    <x v="5"/>
    <x v="5"/>
    <n v="7425.4217391304355"/>
  </r>
  <r>
    <x v="19"/>
    <x v="19"/>
    <x v="23"/>
    <s v="Euros_por_ha"/>
    <x v="6"/>
    <x v="6"/>
    <n v="8214.6206491856119"/>
  </r>
  <r>
    <x v="19"/>
    <x v="19"/>
    <x v="23"/>
    <s v="Euros_por_ha"/>
    <x v="7"/>
    <x v="7"/>
    <n v="8214.6206491856119"/>
  </r>
  <r>
    <x v="19"/>
    <x v="19"/>
    <x v="23"/>
    <s v="Euros_por_ha"/>
    <x v="8"/>
    <x v="8"/>
    <n v="8224.3851248192113"/>
  </r>
  <r>
    <x v="19"/>
    <x v="19"/>
    <x v="23"/>
    <s v="Euros_por_ha"/>
    <x v="9"/>
    <x v="9"/>
    <n v="8214.6206491856119"/>
  </r>
  <r>
    <x v="19"/>
    <x v="19"/>
    <x v="23"/>
    <s v="Euros_por_ha"/>
    <x v="10"/>
    <x v="10"/>
    <n v="8214.6206491856119"/>
  </r>
  <r>
    <x v="19"/>
    <x v="19"/>
    <x v="23"/>
    <s v="Euros_por_ha"/>
    <x v="11"/>
    <x v="11"/>
    <n v="8214.6206491856119"/>
  </r>
  <r>
    <x v="19"/>
    <x v="19"/>
    <x v="23"/>
    <s v="Euros_por_ha"/>
    <x v="12"/>
    <x v="12"/>
    <n v="8214.6206491856119"/>
  </r>
  <r>
    <x v="19"/>
    <x v="19"/>
    <x v="23"/>
    <s v="Euros_por_ha"/>
    <x v="13"/>
    <x v="13"/>
    <n v="8214.6206491856119"/>
  </r>
  <r>
    <x v="19"/>
    <x v="19"/>
    <x v="23"/>
    <s v="Euros_por_ha"/>
    <x v="14"/>
    <x v="14"/>
    <n v="8214.6206491856119"/>
  </r>
  <r>
    <x v="19"/>
    <x v="19"/>
    <x v="23"/>
    <s v="Euros_por_ha"/>
    <x v="15"/>
    <x v="15"/>
    <n v="8214.6206491856119"/>
  </r>
  <r>
    <x v="19"/>
    <x v="19"/>
    <x v="23"/>
    <s v="Euros_por_ha"/>
    <x v="16"/>
    <x v="16"/>
    <n v="8214.6206491856119"/>
  </r>
  <r>
    <x v="20"/>
    <x v="20"/>
    <x v="24"/>
    <s v="Euros_por_ha"/>
    <x v="0"/>
    <x v="0"/>
    <n v="795.95601972531244"/>
  </r>
  <r>
    <x v="20"/>
    <x v="20"/>
    <x v="24"/>
    <s v="Euros_por_ha"/>
    <x v="1"/>
    <x v="1"/>
    <n v="795.95601972531244"/>
  </r>
  <r>
    <x v="20"/>
    <x v="20"/>
    <x v="24"/>
    <s v="Euros_por_ha"/>
    <x v="2"/>
    <x v="2"/>
    <n v="795.95601972531244"/>
  </r>
  <r>
    <x v="20"/>
    <x v="20"/>
    <x v="24"/>
    <s v="Euros_por_ha"/>
    <x v="3"/>
    <x v="3"/>
    <n v="795.95601972531244"/>
  </r>
  <r>
    <x v="20"/>
    <x v="20"/>
    <x v="24"/>
    <s v="Euros_por_ha"/>
    <x v="4"/>
    <x v="4"/>
    <n v="795.95601972531244"/>
  </r>
  <r>
    <x v="20"/>
    <x v="20"/>
    <x v="24"/>
    <s v="Euros_por_ha"/>
    <x v="5"/>
    <x v="5"/>
    <n v="795.95601972531244"/>
  </r>
  <r>
    <x v="20"/>
    <x v="20"/>
    <x v="24"/>
    <s v="Euros_por_ha"/>
    <x v="6"/>
    <x v="6"/>
    <n v="795.95601972531244"/>
  </r>
  <r>
    <x v="20"/>
    <x v="20"/>
    <x v="24"/>
    <s v="Euros_por_ha"/>
    <x v="7"/>
    <x v="7"/>
    <n v="795.95601972531244"/>
  </r>
  <r>
    <x v="20"/>
    <x v="20"/>
    <x v="24"/>
    <s v="Euros_por_ha"/>
    <x v="8"/>
    <x v="8"/>
    <n v="795.95601972531244"/>
  </r>
  <r>
    <x v="20"/>
    <x v="20"/>
    <x v="24"/>
    <s v="Euros_por_ha"/>
    <x v="9"/>
    <x v="9"/>
    <n v="795.95601972531244"/>
  </r>
  <r>
    <x v="20"/>
    <x v="20"/>
    <x v="24"/>
    <s v="Euros_por_ha"/>
    <x v="10"/>
    <x v="10"/>
    <n v="795.95601972531244"/>
  </r>
  <r>
    <x v="20"/>
    <x v="20"/>
    <x v="24"/>
    <s v="Euros_por_ha"/>
    <x v="11"/>
    <x v="11"/>
    <n v="795.95601972531244"/>
  </r>
  <r>
    <x v="20"/>
    <x v="20"/>
    <x v="24"/>
    <s v="Euros_por_ha"/>
    <x v="12"/>
    <x v="12"/>
    <n v="795.95601972531244"/>
  </r>
  <r>
    <x v="20"/>
    <x v="20"/>
    <x v="24"/>
    <s v="Euros_por_ha"/>
    <x v="13"/>
    <x v="13"/>
    <n v="795.95601972531244"/>
  </r>
  <r>
    <x v="20"/>
    <x v="20"/>
    <x v="24"/>
    <s v="Euros_por_ha"/>
    <x v="14"/>
    <x v="14"/>
    <n v="796.6235175675049"/>
  </r>
  <r>
    <x v="20"/>
    <x v="20"/>
    <x v="24"/>
    <s v="Euros_por_ha"/>
    <x v="15"/>
    <x v="15"/>
    <n v="1424.7909995171417"/>
  </r>
  <r>
    <x v="20"/>
    <x v="20"/>
    <x v="24"/>
    <s v="Euros_por_ha"/>
    <x v="16"/>
    <x v="16"/>
    <n v="795.95601972531244"/>
  </r>
  <r>
    <x v="21"/>
    <x v="21"/>
    <x v="25"/>
    <s v="Euros_por_ha"/>
    <x v="0"/>
    <x v="0"/>
    <n v="516.05581485322239"/>
  </r>
  <r>
    <x v="21"/>
    <x v="21"/>
    <x v="25"/>
    <s v="Euros_por_ha"/>
    <x v="1"/>
    <x v="1"/>
    <n v="516.05581485322239"/>
  </r>
  <r>
    <x v="21"/>
    <x v="21"/>
    <x v="25"/>
    <s v="Euros_por_ha"/>
    <x v="2"/>
    <x v="2"/>
    <n v="470.75055826610367"/>
  </r>
  <r>
    <x v="21"/>
    <x v="21"/>
    <x v="25"/>
    <s v="Euros_por_ha"/>
    <x v="3"/>
    <x v="3"/>
    <n v="694.62189612393797"/>
  </r>
  <r>
    <x v="21"/>
    <x v="21"/>
    <x v="25"/>
    <s v="Euros_por_ha"/>
    <x v="4"/>
    <x v="4"/>
    <n v="1096.7572401696846"/>
  </r>
  <r>
    <x v="21"/>
    <x v="21"/>
    <x v="25"/>
    <s v="Euros_por_ha"/>
    <x v="5"/>
    <x v="5"/>
    <n v="733.46672698696136"/>
  </r>
  <r>
    <x v="21"/>
    <x v="21"/>
    <x v="25"/>
    <s v="Euros_por_ha"/>
    <x v="6"/>
    <x v="6"/>
    <n v="595.48418205493044"/>
  </r>
  <r>
    <x v="21"/>
    <x v="21"/>
    <x v="25"/>
    <s v="Euros_por_ha"/>
    <x v="7"/>
    <x v="7"/>
    <n v="516.05581485322239"/>
  </r>
  <r>
    <x v="21"/>
    <x v="21"/>
    <x v="25"/>
    <s v="Euros_por_ha"/>
    <x v="8"/>
    <x v="8"/>
    <n v="575.4600606914421"/>
  </r>
  <r>
    <x v="21"/>
    <x v="21"/>
    <x v="25"/>
    <s v="Euros_por_ha"/>
    <x v="9"/>
    <x v="9"/>
    <n v="501.46241761092341"/>
  </r>
  <r>
    <x v="21"/>
    <x v="21"/>
    <x v="25"/>
    <s v="Euros_por_ha"/>
    <x v="10"/>
    <x v="10"/>
    <n v="409.68320115843761"/>
  </r>
  <r>
    <x v="21"/>
    <x v="21"/>
    <x v="25"/>
    <s v="Euros_por_ha"/>
    <x v="11"/>
    <x v="11"/>
    <n v="362.34699377312302"/>
  </r>
  <r>
    <x v="21"/>
    <x v="21"/>
    <x v="25"/>
    <s v="Euros_por_ha"/>
    <x v="12"/>
    <x v="12"/>
    <n v="516.05581485322239"/>
  </r>
  <r>
    <x v="21"/>
    <x v="21"/>
    <x v="25"/>
    <s v="Euros_por_ha"/>
    <x v="13"/>
    <x v="13"/>
    <n v="516.05581485322239"/>
  </r>
  <r>
    <x v="21"/>
    <x v="21"/>
    <x v="25"/>
    <s v="Euros_por_ha"/>
    <x v="14"/>
    <x v="14"/>
    <n v="363.31880262279196"/>
  </r>
  <r>
    <x v="21"/>
    <x v="21"/>
    <x v="25"/>
    <s v="Euros_por_ha"/>
    <x v="15"/>
    <x v="15"/>
    <n v="516.05581485322239"/>
  </r>
  <r>
    <x v="21"/>
    <x v="21"/>
    <x v="25"/>
    <s v="Euros_por_ha"/>
    <x v="16"/>
    <x v="16"/>
    <n v="516.05581485322239"/>
  </r>
  <r>
    <x v="22"/>
    <x v="22"/>
    <x v="26"/>
    <s v="Euros_por_ha"/>
    <x v="0"/>
    <x v="0"/>
    <n v="404.78395932833894"/>
  </r>
  <r>
    <x v="22"/>
    <x v="22"/>
    <x v="26"/>
    <s v="Euros_por_ha"/>
    <x v="1"/>
    <x v="1"/>
    <n v="404.78395932833894"/>
  </r>
  <r>
    <x v="22"/>
    <x v="22"/>
    <x v="26"/>
    <s v="Euros_por_ha"/>
    <x v="2"/>
    <x v="2"/>
    <n v="514.59280000000001"/>
  </r>
  <r>
    <x v="22"/>
    <x v="22"/>
    <x v="26"/>
    <s v="Euros_por_ha"/>
    <x v="3"/>
    <x v="3"/>
    <n v="565.24410892667379"/>
  </r>
  <r>
    <x v="22"/>
    <x v="22"/>
    <x v="26"/>
    <s v="Euros_por_ha"/>
    <x v="4"/>
    <x v="4"/>
    <n v="773.97788541467889"/>
  </r>
  <r>
    <x v="22"/>
    <x v="22"/>
    <x v="26"/>
    <s v="Euros_por_ha"/>
    <x v="5"/>
    <x v="5"/>
    <n v="708.22443042496229"/>
  </r>
  <r>
    <x v="22"/>
    <x v="22"/>
    <x v="26"/>
    <s v="Euros_por_ha"/>
    <x v="6"/>
    <x v="6"/>
    <n v="386.22223975913681"/>
  </r>
  <r>
    <x v="22"/>
    <x v="22"/>
    <x v="26"/>
    <s v="Euros_por_ha"/>
    <x v="7"/>
    <x v="7"/>
    <n v="299.55391467798694"/>
  </r>
  <r>
    <x v="22"/>
    <x v="22"/>
    <x v="26"/>
    <s v="Euros_por_ha"/>
    <x v="8"/>
    <x v="8"/>
    <n v="383.50125044131556"/>
  </r>
  <r>
    <x v="22"/>
    <x v="22"/>
    <x v="26"/>
    <s v="Euros_por_ha"/>
    <x v="9"/>
    <x v="9"/>
    <n v="291.40101451906941"/>
  </r>
  <r>
    <x v="22"/>
    <x v="22"/>
    <x v="26"/>
    <s v="Euros_por_ha"/>
    <x v="10"/>
    <x v="10"/>
    <n v="427.80876185125999"/>
  </r>
  <r>
    <x v="22"/>
    <x v="22"/>
    <x v="26"/>
    <s v="Euros_por_ha"/>
    <x v="11"/>
    <x v="11"/>
    <n v="574.12191015846474"/>
  </r>
  <r>
    <x v="22"/>
    <x v="22"/>
    <x v="26"/>
    <s v="Euros_por_ha"/>
    <x v="12"/>
    <x v="12"/>
    <n v="342.00957532729291"/>
  </r>
  <r>
    <x v="22"/>
    <x v="22"/>
    <x v="26"/>
    <s v="Euros_por_ha"/>
    <x v="13"/>
    <x v="13"/>
    <n v="404.78395932833894"/>
  </r>
  <r>
    <x v="22"/>
    <x v="22"/>
    <x v="26"/>
    <s v="Euros_por_ha"/>
    <x v="14"/>
    <x v="14"/>
    <n v="482.27122197549272"/>
  </r>
  <r>
    <x v="22"/>
    <x v="22"/>
    <x v="26"/>
    <s v="Euros_por_ha"/>
    <x v="15"/>
    <x v="15"/>
    <n v="377.87064168649221"/>
  </r>
  <r>
    <x v="22"/>
    <x v="22"/>
    <x v="26"/>
    <s v="Euros_por_ha"/>
    <x v="16"/>
    <x v="16"/>
    <n v="404.78395932833894"/>
  </r>
  <r>
    <x v="23"/>
    <x v="23"/>
    <x v="27"/>
    <s v="Euros_por_ha"/>
    <x v="0"/>
    <x v="0"/>
    <n v="874.26366706354997"/>
  </r>
  <r>
    <x v="23"/>
    <x v="23"/>
    <x v="27"/>
    <s v="Euros_por_ha"/>
    <x v="1"/>
    <x v="1"/>
    <n v="874.26366706354997"/>
  </r>
  <r>
    <x v="23"/>
    <x v="23"/>
    <x v="27"/>
    <s v="Euros_por_ha"/>
    <x v="2"/>
    <x v="2"/>
    <n v="874.26366706354997"/>
  </r>
  <r>
    <x v="23"/>
    <x v="23"/>
    <x v="27"/>
    <s v="Euros_por_ha"/>
    <x v="3"/>
    <x v="3"/>
    <n v="874.26366706354997"/>
  </r>
  <r>
    <x v="23"/>
    <x v="23"/>
    <x v="27"/>
    <s v="Euros_por_ha"/>
    <x v="4"/>
    <x v="4"/>
    <n v="756.86899043878543"/>
  </r>
  <r>
    <x v="23"/>
    <x v="23"/>
    <x v="27"/>
    <s v="Euros_por_ha"/>
    <x v="5"/>
    <x v="5"/>
    <n v="874.26366706354997"/>
  </r>
  <r>
    <x v="23"/>
    <x v="23"/>
    <x v="27"/>
    <s v="Euros_por_ha"/>
    <x v="6"/>
    <x v="6"/>
    <n v="874.26366706354997"/>
  </r>
  <r>
    <x v="23"/>
    <x v="23"/>
    <x v="27"/>
    <s v="Euros_por_ha"/>
    <x v="7"/>
    <x v="7"/>
    <n v="874.26366706354997"/>
  </r>
  <r>
    <x v="23"/>
    <x v="23"/>
    <x v="27"/>
    <s v="Euros_por_ha"/>
    <x v="8"/>
    <x v="8"/>
    <n v="984.34144139755085"/>
  </r>
  <r>
    <x v="23"/>
    <x v="23"/>
    <x v="27"/>
    <s v="Euros_por_ha"/>
    <x v="9"/>
    <x v="9"/>
    <n v="874.26366706354997"/>
  </r>
  <r>
    <x v="23"/>
    <x v="23"/>
    <x v="27"/>
    <s v="Euros_por_ha"/>
    <x v="10"/>
    <x v="10"/>
    <n v="849.07772028065642"/>
  </r>
  <r>
    <x v="23"/>
    <x v="23"/>
    <x v="27"/>
    <s v="Euros_por_ha"/>
    <x v="11"/>
    <x v="11"/>
    <n v="663.1383746595335"/>
  </r>
  <r>
    <x v="23"/>
    <x v="23"/>
    <x v="27"/>
    <s v="Euros_por_ha"/>
    <x v="12"/>
    <x v="12"/>
    <n v="874.26366706354997"/>
  </r>
  <r>
    <x v="23"/>
    <x v="23"/>
    <x v="27"/>
    <s v="Euros_por_ha"/>
    <x v="13"/>
    <x v="13"/>
    <n v="874.26366706354997"/>
  </r>
  <r>
    <x v="23"/>
    <x v="23"/>
    <x v="27"/>
    <s v="Euros_por_ha"/>
    <x v="14"/>
    <x v="14"/>
    <n v="1013.6191320824885"/>
  </r>
  <r>
    <x v="23"/>
    <x v="23"/>
    <x v="27"/>
    <s v="Euros_por_ha"/>
    <x v="15"/>
    <x v="15"/>
    <n v="874.26366706354997"/>
  </r>
  <r>
    <x v="23"/>
    <x v="23"/>
    <x v="27"/>
    <s v="Euros_por_ha"/>
    <x v="16"/>
    <x v="16"/>
    <n v="874.26366706354997"/>
  </r>
  <r>
    <x v="24"/>
    <x v="24"/>
    <x v="28"/>
    <s v="Euros_por_ha"/>
    <x v="0"/>
    <x v="0"/>
    <n v="190.27063754982254"/>
  </r>
  <r>
    <x v="24"/>
    <x v="24"/>
    <x v="28"/>
    <s v="Euros_por_ha"/>
    <x v="1"/>
    <x v="1"/>
    <n v="190.27063754982254"/>
  </r>
  <r>
    <x v="24"/>
    <x v="24"/>
    <x v="28"/>
    <s v="Euros_por_ha"/>
    <x v="2"/>
    <x v="2"/>
    <n v="190.27063754982254"/>
  </r>
  <r>
    <x v="24"/>
    <x v="24"/>
    <x v="28"/>
    <s v="Euros_por_ha"/>
    <x v="3"/>
    <x v="3"/>
    <n v="190.27063754982254"/>
  </r>
  <r>
    <x v="24"/>
    <x v="24"/>
    <x v="28"/>
    <s v="Euros_por_ha"/>
    <x v="4"/>
    <x v="4"/>
    <n v="190.27063754982254"/>
  </r>
  <r>
    <x v="24"/>
    <x v="24"/>
    <x v="28"/>
    <s v="Euros_por_ha"/>
    <x v="5"/>
    <x v="5"/>
    <n v="190.27063754982254"/>
  </r>
  <r>
    <x v="24"/>
    <x v="24"/>
    <x v="28"/>
    <s v="Euros_por_ha"/>
    <x v="6"/>
    <x v="6"/>
    <n v="190.27063754982254"/>
  </r>
  <r>
    <x v="24"/>
    <x v="24"/>
    <x v="28"/>
    <s v="Euros_por_ha"/>
    <x v="7"/>
    <x v="7"/>
    <n v="190.27063754982254"/>
  </r>
  <r>
    <x v="24"/>
    <x v="24"/>
    <x v="28"/>
    <s v="Euros_por_ha"/>
    <x v="8"/>
    <x v="8"/>
    <n v="154.79937765786701"/>
  </r>
  <r>
    <x v="24"/>
    <x v="24"/>
    <x v="28"/>
    <s v="Euros_por_ha"/>
    <x v="9"/>
    <x v="9"/>
    <n v="190.27063754982254"/>
  </r>
  <r>
    <x v="24"/>
    <x v="24"/>
    <x v="28"/>
    <s v="Euros_por_ha"/>
    <x v="10"/>
    <x v="10"/>
    <n v="190.27063754982254"/>
  </r>
  <r>
    <x v="24"/>
    <x v="24"/>
    <x v="28"/>
    <s v="Euros_por_ha"/>
    <x v="11"/>
    <x v="11"/>
    <n v="190.27063754982254"/>
  </r>
  <r>
    <x v="24"/>
    <x v="24"/>
    <x v="28"/>
    <s v="Euros_por_ha"/>
    <x v="12"/>
    <x v="12"/>
    <n v="190.27063754982254"/>
  </r>
  <r>
    <x v="24"/>
    <x v="24"/>
    <x v="28"/>
    <s v="Euros_por_ha"/>
    <x v="13"/>
    <x v="13"/>
    <n v="190.27063754982254"/>
  </r>
  <r>
    <x v="24"/>
    <x v="24"/>
    <x v="28"/>
    <s v="Euros_por_ha"/>
    <x v="14"/>
    <x v="14"/>
    <n v="190.27063754982254"/>
  </r>
  <r>
    <x v="24"/>
    <x v="24"/>
    <x v="28"/>
    <s v="Euros_por_ha"/>
    <x v="15"/>
    <x v="15"/>
    <n v="190.27063754982254"/>
  </r>
  <r>
    <x v="24"/>
    <x v="24"/>
    <x v="28"/>
    <s v="Euros_por_ha"/>
    <x v="16"/>
    <x v="16"/>
    <n v="190.27063754982254"/>
  </r>
  <r>
    <x v="25"/>
    <x v="25"/>
    <x v="29"/>
    <s v="Euros_por_ha"/>
    <x v="0"/>
    <x v="0"/>
    <n v="339.84989614067069"/>
  </r>
  <r>
    <x v="25"/>
    <x v="25"/>
    <x v="29"/>
    <s v="Euros_por_ha"/>
    <x v="1"/>
    <x v="1"/>
    <n v="339.84989614067069"/>
  </r>
  <r>
    <x v="25"/>
    <x v="25"/>
    <x v="29"/>
    <s v="Euros_por_ha"/>
    <x v="2"/>
    <x v="2"/>
    <n v="339.84989614067069"/>
  </r>
  <r>
    <x v="25"/>
    <x v="25"/>
    <x v="29"/>
    <s v="Euros_por_ha"/>
    <x v="3"/>
    <x v="3"/>
    <n v="339.84989614067069"/>
  </r>
  <r>
    <x v="25"/>
    <x v="25"/>
    <x v="29"/>
    <s v="Euros_por_ha"/>
    <x v="4"/>
    <x v="4"/>
    <n v="339.84989614067069"/>
  </r>
  <r>
    <x v="25"/>
    <x v="25"/>
    <x v="29"/>
    <s v="Euros_por_ha"/>
    <x v="5"/>
    <x v="5"/>
    <n v="339.84989614067069"/>
  </r>
  <r>
    <x v="25"/>
    <x v="25"/>
    <x v="29"/>
    <s v="Euros_por_ha"/>
    <x v="6"/>
    <x v="6"/>
    <n v="339.84989614067098"/>
  </r>
  <r>
    <x v="25"/>
    <x v="25"/>
    <x v="29"/>
    <s v="Euros_por_ha"/>
    <x v="7"/>
    <x v="7"/>
    <n v="339.84989614067069"/>
  </r>
  <r>
    <x v="25"/>
    <x v="25"/>
    <x v="29"/>
    <s v="Euros_por_ha"/>
    <x v="8"/>
    <x v="8"/>
    <n v="287.86640899754451"/>
  </r>
  <r>
    <x v="25"/>
    <x v="25"/>
    <x v="29"/>
    <s v="Euros_por_ha"/>
    <x v="9"/>
    <x v="9"/>
    <n v="339.84989614067069"/>
  </r>
  <r>
    <x v="25"/>
    <x v="25"/>
    <x v="29"/>
    <s v="Euros_por_ha"/>
    <x v="10"/>
    <x v="10"/>
    <n v="339.84989614067069"/>
  </r>
  <r>
    <x v="25"/>
    <x v="25"/>
    <x v="29"/>
    <s v="Euros_por_ha"/>
    <x v="11"/>
    <x v="11"/>
    <n v="340"/>
  </r>
  <r>
    <x v="25"/>
    <x v="25"/>
    <x v="29"/>
    <s v="Euros_por_ha"/>
    <x v="12"/>
    <x v="12"/>
    <n v="340"/>
  </r>
  <r>
    <x v="25"/>
    <x v="25"/>
    <x v="29"/>
    <s v="Euros_por_ha"/>
    <x v="13"/>
    <x v="13"/>
    <n v="339.84989614067069"/>
  </r>
  <r>
    <x v="25"/>
    <x v="25"/>
    <x v="29"/>
    <s v="Euros_por_ha"/>
    <x v="14"/>
    <x v="14"/>
    <n v="302.13122105995325"/>
  </r>
  <r>
    <x v="25"/>
    <x v="25"/>
    <x v="29"/>
    <s v="Euros_por_ha"/>
    <x v="15"/>
    <x v="15"/>
    <n v="596.69576396946184"/>
  </r>
  <r>
    <x v="25"/>
    <x v="25"/>
    <x v="29"/>
    <s v="Euros_por_ha"/>
    <x v="16"/>
    <x v="16"/>
    <n v="339.84989614067069"/>
  </r>
  <r>
    <x v="26"/>
    <x v="26"/>
    <x v="30"/>
    <s v="Euros_por_ha"/>
    <x v="0"/>
    <x v="0"/>
    <n v="219.458041341632"/>
  </r>
  <r>
    <x v="26"/>
    <x v="26"/>
    <x v="30"/>
    <s v="Euros_por_ha"/>
    <x v="1"/>
    <x v="1"/>
    <n v="219.458041341632"/>
  </r>
  <r>
    <x v="26"/>
    <x v="26"/>
    <x v="30"/>
    <s v="Euros_por_ha"/>
    <x v="2"/>
    <x v="2"/>
    <n v="219.458041341632"/>
  </r>
  <r>
    <x v="26"/>
    <x v="26"/>
    <x v="30"/>
    <s v="Euros_por_ha"/>
    <x v="3"/>
    <x v="3"/>
    <n v="219.458041341632"/>
  </r>
  <r>
    <x v="26"/>
    <x v="26"/>
    <x v="30"/>
    <s v="Euros_por_ha"/>
    <x v="4"/>
    <x v="4"/>
    <n v="219.458041341632"/>
  </r>
  <r>
    <x v="26"/>
    <x v="26"/>
    <x v="30"/>
    <s v="Euros_por_ha"/>
    <x v="5"/>
    <x v="5"/>
    <n v="219.458041341632"/>
  </r>
  <r>
    <x v="26"/>
    <x v="26"/>
    <x v="30"/>
    <s v="Euros_por_ha"/>
    <x v="6"/>
    <x v="6"/>
    <n v="219.458041341632"/>
  </r>
  <r>
    <x v="26"/>
    <x v="26"/>
    <x v="30"/>
    <s v="Euros_por_ha"/>
    <x v="7"/>
    <x v="7"/>
    <n v="219.458041341632"/>
  </r>
  <r>
    <x v="26"/>
    <x v="26"/>
    <x v="30"/>
    <s v="Euros_por_ha"/>
    <x v="8"/>
    <x v="8"/>
    <n v="219.458041341632"/>
  </r>
  <r>
    <x v="26"/>
    <x v="26"/>
    <x v="30"/>
    <s v="Euros_por_ha"/>
    <x v="9"/>
    <x v="9"/>
    <n v="219.458041341632"/>
  </r>
  <r>
    <x v="26"/>
    <x v="26"/>
    <x v="30"/>
    <s v="Euros_por_ha"/>
    <x v="10"/>
    <x v="10"/>
    <n v="219.458041341632"/>
  </r>
  <r>
    <x v="26"/>
    <x v="26"/>
    <x v="30"/>
    <s v="Euros_por_ha"/>
    <x v="11"/>
    <x v="11"/>
    <n v="219.458041341632"/>
  </r>
  <r>
    <x v="26"/>
    <x v="26"/>
    <x v="30"/>
    <s v="Euros_por_ha"/>
    <x v="12"/>
    <x v="12"/>
    <n v="219.458041341632"/>
  </r>
  <r>
    <x v="26"/>
    <x v="26"/>
    <x v="30"/>
    <s v="Euros_por_ha"/>
    <x v="13"/>
    <x v="13"/>
    <n v="219.458041341632"/>
  </r>
  <r>
    <x v="26"/>
    <x v="26"/>
    <x v="30"/>
    <s v="Euros_por_ha"/>
    <x v="14"/>
    <x v="14"/>
    <n v="219.458041341632"/>
  </r>
  <r>
    <x v="26"/>
    <x v="26"/>
    <x v="30"/>
    <s v="Euros_por_ha"/>
    <x v="15"/>
    <x v="15"/>
    <n v="219.458041341632"/>
  </r>
  <r>
    <x v="26"/>
    <x v="26"/>
    <x v="30"/>
    <s v="Euros_por_ha"/>
    <x v="16"/>
    <x v="16"/>
    <n v="219.458041341632"/>
  </r>
  <r>
    <x v="27"/>
    <x v="27"/>
    <x v="31"/>
    <s v="Euros_por_ha"/>
    <x v="0"/>
    <x v="0"/>
    <n v="501.85059700636901"/>
  </r>
  <r>
    <x v="27"/>
    <x v="27"/>
    <x v="31"/>
    <s v="Euros_por_ha"/>
    <x v="1"/>
    <x v="1"/>
    <n v="501.85059700636901"/>
  </r>
  <r>
    <x v="27"/>
    <x v="27"/>
    <x v="31"/>
    <s v="Euros_por_ha"/>
    <x v="2"/>
    <x v="2"/>
    <n v="501.85059700636901"/>
  </r>
  <r>
    <x v="27"/>
    <x v="27"/>
    <x v="31"/>
    <s v="Euros_por_ha"/>
    <x v="3"/>
    <x v="3"/>
    <n v="501.85059700636901"/>
  </r>
  <r>
    <x v="27"/>
    <x v="27"/>
    <x v="31"/>
    <s v="Euros_por_ha"/>
    <x v="4"/>
    <x v="4"/>
    <n v="501.85059700636901"/>
  </r>
  <r>
    <x v="27"/>
    <x v="27"/>
    <x v="31"/>
    <s v="Euros_por_ha"/>
    <x v="5"/>
    <x v="5"/>
    <n v="501.85059700636901"/>
  </r>
  <r>
    <x v="27"/>
    <x v="27"/>
    <x v="31"/>
    <s v="Euros_por_ha"/>
    <x v="6"/>
    <x v="6"/>
    <n v="501.85059700636901"/>
  </r>
  <r>
    <x v="27"/>
    <x v="27"/>
    <x v="31"/>
    <s v="Euros_por_ha"/>
    <x v="7"/>
    <x v="7"/>
    <n v="501.85059700636901"/>
  </r>
  <r>
    <x v="27"/>
    <x v="27"/>
    <x v="31"/>
    <s v="Euros_por_ha"/>
    <x v="8"/>
    <x v="8"/>
    <n v="501.85059700636901"/>
  </r>
  <r>
    <x v="27"/>
    <x v="27"/>
    <x v="31"/>
    <s v="Euros_por_ha"/>
    <x v="9"/>
    <x v="9"/>
    <n v="501.85059700636901"/>
  </r>
  <r>
    <x v="27"/>
    <x v="27"/>
    <x v="31"/>
    <s v="Euros_por_ha"/>
    <x v="10"/>
    <x v="10"/>
    <n v="501.85059700636901"/>
  </r>
  <r>
    <x v="27"/>
    <x v="27"/>
    <x v="31"/>
    <s v="Euros_por_ha"/>
    <x v="11"/>
    <x v="11"/>
    <n v="501.85059700636901"/>
  </r>
  <r>
    <x v="27"/>
    <x v="27"/>
    <x v="31"/>
    <s v="Euros_por_ha"/>
    <x v="12"/>
    <x v="12"/>
    <n v="501.85059700636901"/>
  </r>
  <r>
    <x v="27"/>
    <x v="27"/>
    <x v="31"/>
    <s v="Euros_por_ha"/>
    <x v="13"/>
    <x v="13"/>
    <n v="501.85059700636901"/>
  </r>
  <r>
    <x v="27"/>
    <x v="27"/>
    <x v="31"/>
    <s v="Euros_por_ha"/>
    <x v="14"/>
    <x v="14"/>
    <n v="939.42674697131304"/>
  </r>
  <r>
    <x v="27"/>
    <x v="27"/>
    <x v="31"/>
    <s v="Euros_por_ha"/>
    <x v="15"/>
    <x v="15"/>
    <n v="501.85059700636901"/>
  </r>
  <r>
    <x v="27"/>
    <x v="27"/>
    <x v="31"/>
    <s v="Euros_por_ha"/>
    <x v="16"/>
    <x v="16"/>
    <n v="1355.4025528704001"/>
  </r>
  <r>
    <x v="27"/>
    <x v="27"/>
    <x v="32"/>
    <s v="Euros_por_ha"/>
    <x v="0"/>
    <x v="0"/>
    <n v="501.85059700636901"/>
  </r>
  <r>
    <x v="27"/>
    <x v="27"/>
    <x v="32"/>
    <s v="Euros_por_ha"/>
    <x v="1"/>
    <x v="1"/>
    <n v="501.85059700636901"/>
  </r>
  <r>
    <x v="27"/>
    <x v="27"/>
    <x v="32"/>
    <s v="Euros_por_ha"/>
    <x v="2"/>
    <x v="2"/>
    <n v="501.85059700636901"/>
  </r>
  <r>
    <x v="27"/>
    <x v="27"/>
    <x v="32"/>
    <s v="Euros_por_ha"/>
    <x v="3"/>
    <x v="3"/>
    <n v="501.85059700636901"/>
  </r>
  <r>
    <x v="27"/>
    <x v="27"/>
    <x v="32"/>
    <s v="Euros_por_ha"/>
    <x v="4"/>
    <x v="4"/>
    <n v="501.85059700636901"/>
  </r>
  <r>
    <x v="27"/>
    <x v="27"/>
    <x v="32"/>
    <s v="Euros_por_ha"/>
    <x v="5"/>
    <x v="5"/>
    <n v="501.85059700636901"/>
  </r>
  <r>
    <x v="27"/>
    <x v="27"/>
    <x v="32"/>
    <s v="Euros_por_ha"/>
    <x v="6"/>
    <x v="6"/>
    <n v="501.85059700636901"/>
  </r>
  <r>
    <x v="27"/>
    <x v="27"/>
    <x v="32"/>
    <s v="Euros_por_ha"/>
    <x v="7"/>
    <x v="7"/>
    <n v="501.85059700636901"/>
  </r>
  <r>
    <x v="27"/>
    <x v="27"/>
    <x v="32"/>
    <s v="Euros_por_ha"/>
    <x v="8"/>
    <x v="8"/>
    <n v="501.85059700636901"/>
  </r>
  <r>
    <x v="27"/>
    <x v="27"/>
    <x v="32"/>
    <s v="Euros_por_ha"/>
    <x v="9"/>
    <x v="9"/>
    <n v="501.85059700636901"/>
  </r>
  <r>
    <x v="27"/>
    <x v="27"/>
    <x v="32"/>
    <s v="Euros_por_ha"/>
    <x v="10"/>
    <x v="10"/>
    <n v="501.85059700636901"/>
  </r>
  <r>
    <x v="27"/>
    <x v="27"/>
    <x v="32"/>
    <s v="Euros_por_ha"/>
    <x v="11"/>
    <x v="11"/>
    <n v="501.85059700636901"/>
  </r>
  <r>
    <x v="27"/>
    <x v="27"/>
    <x v="32"/>
    <s v="Euros_por_ha"/>
    <x v="12"/>
    <x v="12"/>
    <n v="501.85059700636901"/>
  </r>
  <r>
    <x v="27"/>
    <x v="27"/>
    <x v="32"/>
    <s v="Euros_por_ha"/>
    <x v="13"/>
    <x v="13"/>
    <n v="501.85059700636901"/>
  </r>
  <r>
    <x v="27"/>
    <x v="27"/>
    <x v="32"/>
    <s v="Euros_por_ha"/>
    <x v="14"/>
    <x v="14"/>
    <n v="939.42674697131304"/>
  </r>
  <r>
    <x v="27"/>
    <x v="27"/>
    <x v="32"/>
    <s v="Euros_por_ha"/>
    <x v="15"/>
    <x v="15"/>
    <n v="501.85059700636901"/>
  </r>
  <r>
    <x v="27"/>
    <x v="27"/>
    <x v="32"/>
    <s v="Euros_por_ha"/>
    <x v="16"/>
    <x v="16"/>
    <n v="1355.4025528704001"/>
  </r>
  <r>
    <x v="28"/>
    <x v="28"/>
    <x v="33"/>
    <s v="Euros_por_ha"/>
    <x v="0"/>
    <x v="0"/>
    <n v="3841.2274726717037"/>
  </r>
  <r>
    <x v="28"/>
    <x v="28"/>
    <x v="33"/>
    <s v="Euros_por_ha"/>
    <x v="1"/>
    <x v="1"/>
    <n v="8164.2733167082279"/>
  </r>
  <r>
    <x v="28"/>
    <x v="28"/>
    <x v="33"/>
    <s v="Euros_por_ha"/>
    <x v="2"/>
    <x v="2"/>
    <n v="7961.0061912886958"/>
  </r>
  <r>
    <x v="28"/>
    <x v="28"/>
    <x v="33"/>
    <s v="Euros_por_ha"/>
    <x v="3"/>
    <x v="3"/>
    <n v="3847"/>
  </r>
  <r>
    <x v="28"/>
    <x v="28"/>
    <x v="33"/>
    <s v="Euros_por_ha"/>
    <x v="4"/>
    <x v="4"/>
    <n v="13177"/>
  </r>
  <r>
    <x v="28"/>
    <x v="28"/>
    <x v="33"/>
    <s v="Euros_por_ha"/>
    <x v="5"/>
    <x v="5"/>
    <n v="8060.9024281401762"/>
  </r>
  <r>
    <x v="28"/>
    <x v="28"/>
    <x v="33"/>
    <s v="Euros_por_ha"/>
    <x v="6"/>
    <x v="6"/>
    <n v="5472.7694898093105"/>
  </r>
  <r>
    <x v="28"/>
    <x v="28"/>
    <x v="33"/>
    <s v="Euros_por_ha"/>
    <x v="7"/>
    <x v="7"/>
    <n v="11167.434098963116"/>
  </r>
  <r>
    <x v="28"/>
    <x v="28"/>
    <x v="33"/>
    <s v="Euros_por_ha"/>
    <x v="8"/>
    <x v="8"/>
    <n v="12446.202448765303"/>
  </r>
  <r>
    <x v="28"/>
    <x v="28"/>
    <x v="33"/>
    <s v="Euros_por_ha"/>
    <x v="9"/>
    <x v="9"/>
    <n v="11302.945515909474"/>
  </r>
  <r>
    <x v="28"/>
    <x v="28"/>
    <x v="33"/>
    <s v="Euros_por_ha"/>
    <x v="10"/>
    <x v="10"/>
    <n v="6951.4268314176952"/>
  </r>
  <r>
    <x v="28"/>
    <x v="28"/>
    <x v="33"/>
    <s v="Euros_por_ha"/>
    <x v="11"/>
    <x v="11"/>
    <n v="10264.700279376744"/>
  </r>
  <r>
    <x v="28"/>
    <x v="28"/>
    <x v="33"/>
    <s v="Euros_por_ha"/>
    <x v="12"/>
    <x v="12"/>
    <n v="13562.434312714453"/>
  </r>
  <r>
    <x v="28"/>
    <x v="28"/>
    <x v="33"/>
    <s v="Euros_por_ha"/>
    <x v="13"/>
    <x v="13"/>
    <n v="18286.319839498996"/>
  </r>
  <r>
    <x v="28"/>
    <x v="28"/>
    <x v="33"/>
    <s v="Euros_por_ha"/>
    <x v="14"/>
    <x v="14"/>
    <n v="18931.639877749232"/>
  </r>
  <r>
    <x v="28"/>
    <x v="28"/>
    <x v="33"/>
    <s v="Euros_por_ha"/>
    <x v="15"/>
    <x v="15"/>
    <n v="8822.7198169988551"/>
  </r>
  <r>
    <x v="28"/>
    <x v="28"/>
    <x v="33"/>
    <s v="Euros_por_ha"/>
    <x v="16"/>
    <x v="16"/>
    <n v="14935.307813173831"/>
  </r>
  <r>
    <x v="29"/>
    <x v="29"/>
    <x v="34"/>
    <s v="Euros_por_ha"/>
    <x v="0"/>
    <x v="0"/>
    <n v="19327.691198994835"/>
  </r>
  <r>
    <x v="29"/>
    <x v="29"/>
    <x v="34"/>
    <s v="Euros_por_ha"/>
    <x v="1"/>
    <x v="1"/>
    <n v="16900.75259877984"/>
  </r>
  <r>
    <x v="29"/>
    <x v="29"/>
    <x v="34"/>
    <s v="Euros_por_ha"/>
    <x v="2"/>
    <x v="2"/>
    <n v="16900.75259877984"/>
  </r>
  <r>
    <x v="29"/>
    <x v="29"/>
    <x v="34"/>
    <s v="Euros_por_ha"/>
    <x v="3"/>
    <x v="3"/>
    <n v="23499"/>
  </r>
  <r>
    <x v="29"/>
    <x v="29"/>
    <x v="34"/>
    <s v="Euros_por_ha"/>
    <x v="4"/>
    <x v="4"/>
    <n v="16901"/>
  </r>
  <r>
    <x v="29"/>
    <x v="29"/>
    <x v="34"/>
    <s v="Euros_por_ha"/>
    <x v="5"/>
    <x v="5"/>
    <n v="15010.124596884838"/>
  </r>
  <r>
    <x v="29"/>
    <x v="29"/>
    <x v="34"/>
    <s v="Euros_por_ha"/>
    <x v="6"/>
    <x v="6"/>
    <n v="9821.5206887774239"/>
  </r>
  <r>
    <x v="29"/>
    <x v="29"/>
    <x v="34"/>
    <s v="Euros_por_ha"/>
    <x v="7"/>
    <x v="7"/>
    <n v="10539.245457372146"/>
  </r>
  <r>
    <x v="29"/>
    <x v="29"/>
    <x v="34"/>
    <s v="Euros_por_ha"/>
    <x v="8"/>
    <x v="8"/>
    <n v="10667.175874761386"/>
  </r>
  <r>
    <x v="29"/>
    <x v="29"/>
    <x v="34"/>
    <s v="Euros_por_ha"/>
    <x v="9"/>
    <x v="9"/>
    <n v="8877.1698486340047"/>
  </r>
  <r>
    <x v="29"/>
    <x v="29"/>
    <x v="34"/>
    <s v="Euros_por_ha"/>
    <x v="10"/>
    <x v="10"/>
    <n v="10453.127550183643"/>
  </r>
  <r>
    <x v="29"/>
    <x v="29"/>
    <x v="34"/>
    <s v="Euros_por_ha"/>
    <x v="11"/>
    <x v="11"/>
    <n v="9630.1349713545496"/>
  </r>
  <r>
    <x v="29"/>
    <x v="29"/>
    <x v="34"/>
    <s v="Euros_por_ha"/>
    <x v="12"/>
    <x v="12"/>
    <n v="16328.635081155157"/>
  </r>
  <r>
    <x v="29"/>
    <x v="29"/>
    <x v="34"/>
    <s v="Euros_por_ha"/>
    <x v="13"/>
    <x v="13"/>
    <n v="12386.587879601349"/>
  </r>
  <r>
    <x v="29"/>
    <x v="29"/>
    <x v="34"/>
    <s v="Euros_por_ha"/>
    <x v="14"/>
    <x v="14"/>
    <n v="28720.095421294802"/>
  </r>
  <r>
    <x v="29"/>
    <x v="29"/>
    <x v="34"/>
    <s v="Euros_por_ha"/>
    <x v="15"/>
    <x v="15"/>
    <n v="19175.171852842563"/>
  </r>
  <r>
    <x v="29"/>
    <x v="29"/>
    <x v="34"/>
    <s v="Euros_por_ha"/>
    <x v="16"/>
    <x v="16"/>
    <n v="46805.309183023906"/>
  </r>
  <r>
    <x v="30"/>
    <x v="30"/>
    <x v="35"/>
    <s v="Euros_por_ha"/>
    <x v="0"/>
    <x v="0"/>
    <n v="285013.11210115417"/>
  </r>
  <r>
    <x v="30"/>
    <x v="30"/>
    <x v="35"/>
    <s v="Euros_por_ha"/>
    <x v="1"/>
    <x v="1"/>
    <n v="86421.822570796692"/>
  </r>
  <r>
    <x v="30"/>
    <x v="30"/>
    <x v="35"/>
    <s v="Euros_por_ha"/>
    <x v="2"/>
    <x v="2"/>
    <n v="86421.822570796692"/>
  </r>
  <r>
    <x v="30"/>
    <x v="30"/>
    <x v="35"/>
    <s v="Euros_por_ha"/>
    <x v="3"/>
    <x v="3"/>
    <n v="128991"/>
  </r>
  <r>
    <x v="30"/>
    <x v="30"/>
    <x v="35"/>
    <s v="Euros_por_ha"/>
    <x v="4"/>
    <x v="4"/>
    <n v="167515.03303793029"/>
  </r>
  <r>
    <x v="30"/>
    <x v="30"/>
    <x v="35"/>
    <s v="Euros_por_ha"/>
    <x v="5"/>
    <x v="5"/>
    <n v="86421.822570796692"/>
  </r>
  <r>
    <x v="30"/>
    <x v="30"/>
    <x v="35"/>
    <s v="Euros_por_ha"/>
    <x v="6"/>
    <x v="6"/>
    <n v="86421.822570796692"/>
  </r>
  <r>
    <x v="30"/>
    <x v="30"/>
    <x v="35"/>
    <s v="Euros_por_ha"/>
    <x v="7"/>
    <x v="7"/>
    <n v="9377.5760588062985"/>
  </r>
  <r>
    <x v="30"/>
    <x v="30"/>
    <x v="35"/>
    <s v="Euros_por_ha"/>
    <x v="8"/>
    <x v="8"/>
    <n v="86421.822570796692"/>
  </r>
  <r>
    <x v="30"/>
    <x v="30"/>
    <x v="35"/>
    <s v="Euros_por_ha"/>
    <x v="9"/>
    <x v="9"/>
    <n v="86421.822570796692"/>
  </r>
  <r>
    <x v="30"/>
    <x v="30"/>
    <x v="35"/>
    <s v="Euros_por_ha"/>
    <x v="10"/>
    <x v="10"/>
    <n v="48949.374894704262"/>
  </r>
  <r>
    <x v="30"/>
    <x v="30"/>
    <x v="35"/>
    <s v="Euros_por_ha"/>
    <x v="11"/>
    <x v="11"/>
    <n v="86421.822570796692"/>
  </r>
  <r>
    <x v="30"/>
    <x v="30"/>
    <x v="35"/>
    <s v="Euros_por_ha"/>
    <x v="12"/>
    <x v="12"/>
    <n v="59793.711776470089"/>
  </r>
  <r>
    <x v="30"/>
    <x v="30"/>
    <x v="35"/>
    <s v="Euros_por_ha"/>
    <x v="13"/>
    <x v="13"/>
    <n v="15183.25314491642"/>
  </r>
  <r>
    <x v="30"/>
    <x v="30"/>
    <x v="35"/>
    <s v="Euros_por_ha"/>
    <x v="14"/>
    <x v="14"/>
    <n v="45348.540972352457"/>
  </r>
  <r>
    <x v="30"/>
    <x v="30"/>
    <x v="35"/>
    <s v="Euros_por_ha"/>
    <x v="15"/>
    <x v="15"/>
    <n v="11927.227372627436"/>
  </r>
  <r>
    <x v="30"/>
    <x v="30"/>
    <x v="35"/>
    <s v="Euros_por_ha"/>
    <x v="16"/>
    <x v="16"/>
    <n v="64450.189112091124"/>
  </r>
  <r>
    <x v="31"/>
    <x v="31"/>
    <x v="36"/>
    <s v="Euros_por_ha"/>
    <x v="0"/>
    <x v="0"/>
    <n v="68894.747565960468"/>
  </r>
  <r>
    <x v="31"/>
    <x v="31"/>
    <x v="36"/>
    <s v="Euros_por_ha"/>
    <x v="1"/>
    <x v="1"/>
    <n v="74368.426887627735"/>
  </r>
  <r>
    <x v="31"/>
    <x v="31"/>
    <x v="36"/>
    <s v="Euros_por_ha"/>
    <x v="2"/>
    <x v="2"/>
    <n v="9193.5139315399992"/>
  </r>
  <r>
    <x v="31"/>
    <x v="31"/>
    <x v="36"/>
    <s v="Euros_por_ha"/>
    <x v="3"/>
    <x v="3"/>
    <n v="70846.153163992989"/>
  </r>
  <r>
    <x v="31"/>
    <x v="31"/>
    <x v="36"/>
    <s v="Euros_por_ha"/>
    <x v="4"/>
    <x v="4"/>
    <n v="62107.473014381329"/>
  </r>
  <r>
    <x v="31"/>
    <x v="31"/>
    <x v="36"/>
    <s v="Euros_por_ha"/>
    <x v="5"/>
    <x v="5"/>
    <n v="23846.151600000001"/>
  </r>
  <r>
    <x v="31"/>
    <x v="31"/>
    <x v="36"/>
    <s v="Euros_por_ha"/>
    <x v="6"/>
    <x v="6"/>
    <n v="74368.426887627735"/>
  </r>
  <r>
    <x v="31"/>
    <x v="31"/>
    <x v="36"/>
    <s v="Euros_por_ha"/>
    <x v="7"/>
    <x v="7"/>
    <n v="74368.426887627735"/>
  </r>
  <r>
    <x v="31"/>
    <x v="31"/>
    <x v="36"/>
    <s v="Euros_por_ha"/>
    <x v="8"/>
    <x v="8"/>
    <n v="16700"/>
  </r>
  <r>
    <x v="31"/>
    <x v="31"/>
    <x v="36"/>
    <s v="Euros_por_ha"/>
    <x v="9"/>
    <x v="9"/>
    <n v="88688.94615811891"/>
  </r>
  <r>
    <x v="31"/>
    <x v="31"/>
    <x v="36"/>
    <s v="Euros_por_ha"/>
    <x v="10"/>
    <x v="10"/>
    <n v="74368.426887627735"/>
  </r>
  <r>
    <x v="31"/>
    <x v="31"/>
    <x v="36"/>
    <s v="Euros_por_ha"/>
    <x v="11"/>
    <x v="11"/>
    <n v="106181.57790020022"/>
  </r>
  <r>
    <x v="31"/>
    <x v="31"/>
    <x v="36"/>
    <s v="Euros_por_ha"/>
    <x v="12"/>
    <x v="12"/>
    <n v="77736.532483542716"/>
  </r>
  <r>
    <x v="31"/>
    <x v="31"/>
    <x v="36"/>
    <s v="Euros_por_ha"/>
    <x v="13"/>
    <x v="13"/>
    <n v="32624.601520421053"/>
  </r>
  <r>
    <x v="31"/>
    <x v="31"/>
    <x v="36"/>
    <s v="Euros_por_ha"/>
    <x v="14"/>
    <x v="14"/>
    <n v="81044.009749062039"/>
  </r>
  <r>
    <x v="31"/>
    <x v="31"/>
    <x v="36"/>
    <s v="Euros_por_ha"/>
    <x v="15"/>
    <x v="15"/>
    <n v="55718.655028534842"/>
  </r>
  <r>
    <x v="31"/>
    <x v="31"/>
    <x v="36"/>
    <s v="Euros_por_ha"/>
    <x v="16"/>
    <x v="16"/>
    <n v="19809.940581883544"/>
  </r>
  <r>
    <x v="32"/>
    <x v="32"/>
    <x v="37"/>
    <s v="Euros_por_ha"/>
    <x v="0"/>
    <x v="0"/>
    <n v="94509.318299539082"/>
  </r>
  <r>
    <x v="32"/>
    <x v="32"/>
    <x v="37"/>
    <s v="Euros_por_ha"/>
    <x v="1"/>
    <x v="1"/>
    <n v="123687.15830218603"/>
  </r>
  <r>
    <x v="32"/>
    <x v="32"/>
    <x v="37"/>
    <s v="Euros_por_ha"/>
    <x v="2"/>
    <x v="2"/>
    <n v="279840"/>
  </r>
  <r>
    <x v="32"/>
    <x v="32"/>
    <x v="37"/>
    <s v="Euros_por_ha"/>
    <x v="3"/>
    <x v="3"/>
    <n v="306571.33681577403"/>
  </r>
  <r>
    <x v="32"/>
    <x v="32"/>
    <x v="37"/>
    <s v="Euros_por_ha"/>
    <x v="4"/>
    <x v="4"/>
    <n v="78877.29578861357"/>
  </r>
  <r>
    <x v="32"/>
    <x v="32"/>
    <x v="37"/>
    <s v="Euros_por_ha"/>
    <x v="5"/>
    <x v="5"/>
    <n v="137575.77460800001"/>
  </r>
  <r>
    <x v="32"/>
    <x v="32"/>
    <x v="37"/>
    <s v="Euros_por_ha"/>
    <x v="6"/>
    <x v="6"/>
    <n v="202582.75978400125"/>
  </r>
  <r>
    <x v="32"/>
    <x v="32"/>
    <x v="37"/>
    <s v="Euros_por_ha"/>
    <x v="7"/>
    <x v="7"/>
    <n v="38156.67"/>
  </r>
  <r>
    <x v="32"/>
    <x v="32"/>
    <x v="37"/>
    <s v="Euros_por_ha"/>
    <x v="8"/>
    <x v="8"/>
    <n v="96632.95713603581"/>
  </r>
  <r>
    <x v="32"/>
    <x v="32"/>
    <x v="37"/>
    <s v="Euros_por_ha"/>
    <x v="9"/>
    <x v="9"/>
    <n v="202582.75978400125"/>
  </r>
  <r>
    <x v="32"/>
    <x v="32"/>
    <x v="37"/>
    <s v="Euros_por_ha"/>
    <x v="10"/>
    <x v="10"/>
    <n v="68264.647401621769"/>
  </r>
  <r>
    <x v="32"/>
    <x v="32"/>
    <x v="37"/>
    <s v="Euros_por_ha"/>
    <x v="11"/>
    <x v="11"/>
    <n v="286612.02506288694"/>
  </r>
  <r>
    <x v="32"/>
    <x v="32"/>
    <x v="37"/>
    <s v="Euros_por_ha"/>
    <x v="12"/>
    <x v="12"/>
    <n v="182812.2509268049"/>
  </r>
  <r>
    <x v="32"/>
    <x v="32"/>
    <x v="37"/>
    <s v="Euros_por_ha"/>
    <x v="13"/>
    <x v="13"/>
    <n v="366819.61621336779"/>
  </r>
  <r>
    <x v="32"/>
    <x v="32"/>
    <x v="37"/>
    <s v="Euros_por_ha"/>
    <x v="14"/>
    <x v="14"/>
    <n v="271130.14249937574"/>
  </r>
  <r>
    <x v="32"/>
    <x v="32"/>
    <x v="37"/>
    <s v="Euros_por_ha"/>
    <x v="15"/>
    <x v="15"/>
    <n v="169896.18512160616"/>
  </r>
  <r>
    <x v="32"/>
    <x v="32"/>
    <x v="37"/>
    <s v="Euros_por_ha"/>
    <x v="16"/>
    <x v="16"/>
    <n v="118223.0104242925"/>
  </r>
  <r>
    <x v="33"/>
    <x v="33"/>
    <x v="38"/>
    <s v="Euros_por_ha"/>
    <x v="0"/>
    <x v="0"/>
    <n v="984.4150479511751"/>
  </r>
  <r>
    <x v="33"/>
    <x v="33"/>
    <x v="38"/>
    <s v="Euros_por_ha"/>
    <x v="1"/>
    <x v="1"/>
    <n v="966.46723587805263"/>
  </r>
  <r>
    <x v="33"/>
    <x v="33"/>
    <x v="38"/>
    <s v="Euros_por_ha"/>
    <x v="2"/>
    <x v="2"/>
    <n v="1613.6606619955255"/>
  </r>
  <r>
    <x v="33"/>
    <x v="33"/>
    <x v="38"/>
    <s v="Euros_por_ha"/>
    <x v="3"/>
    <x v="3"/>
    <n v="1325.5970579948655"/>
  </r>
  <r>
    <x v="33"/>
    <x v="33"/>
    <x v="38"/>
    <s v="Euros_por_ha"/>
    <x v="4"/>
    <x v="4"/>
    <n v="1291"/>
  </r>
  <r>
    <x v="33"/>
    <x v="33"/>
    <x v="38"/>
    <s v="Euros_por_ha"/>
    <x v="5"/>
    <x v="5"/>
    <n v="337.45523089029803"/>
  </r>
  <r>
    <x v="33"/>
    <x v="33"/>
    <x v="38"/>
    <s v="Euros_por_ha"/>
    <x v="6"/>
    <x v="6"/>
    <n v="699.63156858695322"/>
  </r>
  <r>
    <x v="33"/>
    <x v="33"/>
    <x v="38"/>
    <s v="Euros_por_ha"/>
    <x v="7"/>
    <x v="7"/>
    <n v="456.72459200996673"/>
  </r>
  <r>
    <x v="33"/>
    <x v="33"/>
    <x v="38"/>
    <s v="Euros_por_ha"/>
    <x v="8"/>
    <x v="8"/>
    <n v="234.60507972565611"/>
  </r>
  <r>
    <x v="33"/>
    <x v="33"/>
    <x v="38"/>
    <s v="Euros_por_ha"/>
    <x v="9"/>
    <x v="9"/>
    <n v="696.78074890176572"/>
  </r>
  <r>
    <x v="33"/>
    <x v="33"/>
    <x v="38"/>
    <s v="Euros_por_ha"/>
    <x v="10"/>
    <x v="10"/>
    <n v="792.29258205159101"/>
  </r>
  <r>
    <x v="33"/>
    <x v="33"/>
    <x v="38"/>
    <s v="Euros_por_ha"/>
    <x v="11"/>
    <x v="11"/>
    <n v="406.28163360619112"/>
  </r>
  <r>
    <x v="33"/>
    <x v="33"/>
    <x v="38"/>
    <s v="Euros_por_ha"/>
    <x v="12"/>
    <x v="12"/>
    <n v="699.63156858695322"/>
  </r>
  <r>
    <x v="33"/>
    <x v="33"/>
    <x v="38"/>
    <s v="Euros_por_ha"/>
    <x v="13"/>
    <x v="13"/>
    <n v="699.63156858695322"/>
  </r>
  <r>
    <x v="33"/>
    <x v="33"/>
    <x v="38"/>
    <s v="Euros_por_ha"/>
    <x v="14"/>
    <x v="14"/>
    <n v="244"/>
  </r>
  <r>
    <x v="33"/>
    <x v="33"/>
    <x v="38"/>
    <s v="Euros_por_ha"/>
    <x v="15"/>
    <x v="15"/>
    <n v="699.63156858695322"/>
  </r>
  <r>
    <x v="33"/>
    <x v="33"/>
    <x v="38"/>
    <s v="Euros_por_ha"/>
    <x v="16"/>
    <x v="16"/>
    <n v="699.63156858695322"/>
  </r>
  <r>
    <x v="34"/>
    <x v="34"/>
    <x v="39"/>
    <s v="Euros_por_ha"/>
    <x v="0"/>
    <x v="0"/>
    <n v="1318.8717123090091"/>
  </r>
  <r>
    <x v="34"/>
    <x v="34"/>
    <x v="39"/>
    <s v="Euros_por_ha"/>
    <x v="1"/>
    <x v="1"/>
    <n v="1735.7528314507574"/>
  </r>
  <r>
    <x v="34"/>
    <x v="34"/>
    <x v="39"/>
    <s v="Euros_por_ha"/>
    <x v="2"/>
    <x v="2"/>
    <n v="2333.2716698734412"/>
  </r>
  <r>
    <x v="34"/>
    <x v="34"/>
    <x v="39"/>
    <s v="Euros_por_ha"/>
    <x v="3"/>
    <x v="3"/>
    <n v="1991.2031317102228"/>
  </r>
  <r>
    <x v="34"/>
    <x v="34"/>
    <x v="39"/>
    <s v="Euros_por_ha"/>
    <x v="4"/>
    <x v="4"/>
    <n v="2003.0653386651866"/>
  </r>
  <r>
    <x v="34"/>
    <x v="34"/>
    <x v="39"/>
    <s v="Euros_por_ha"/>
    <x v="5"/>
    <x v="5"/>
    <n v="2619.5999713605656"/>
  </r>
  <r>
    <x v="34"/>
    <x v="34"/>
    <x v="39"/>
    <s v="Euros_por_ha"/>
    <x v="6"/>
    <x v="6"/>
    <n v="2115.8024830428512"/>
  </r>
  <r>
    <x v="34"/>
    <x v="34"/>
    <x v="39"/>
    <s v="Euros_por_ha"/>
    <x v="7"/>
    <x v="7"/>
    <n v="1200"/>
  </r>
  <r>
    <x v="34"/>
    <x v="34"/>
    <x v="39"/>
    <s v="Euros_por_ha"/>
    <x v="8"/>
    <x v="8"/>
    <n v="2878.7870719543507"/>
  </r>
  <r>
    <x v="34"/>
    <x v="34"/>
    <x v="39"/>
    <s v="Euros_por_ha"/>
    <x v="9"/>
    <x v="9"/>
    <n v="2090.0076925363473"/>
  </r>
  <r>
    <x v="34"/>
    <x v="34"/>
    <x v="39"/>
    <s v="Euros_por_ha"/>
    <x v="10"/>
    <x v="10"/>
    <n v="2759.6160027104847"/>
  </r>
  <r>
    <x v="34"/>
    <x v="34"/>
    <x v="39"/>
    <s v="Euros_por_ha"/>
    <x v="11"/>
    <x v="11"/>
    <n v="1488.6227938065381"/>
  </r>
  <r>
    <x v="34"/>
    <x v="34"/>
    <x v="39"/>
    <s v="Euros_por_ha"/>
    <x v="12"/>
    <x v="12"/>
    <n v="1133.2066206243362"/>
  </r>
  <r>
    <x v="34"/>
    <x v="34"/>
    <x v="39"/>
    <s v="Euros_por_ha"/>
    <x v="13"/>
    <x v="13"/>
    <n v="2215.4585197748411"/>
  </r>
  <r>
    <x v="34"/>
    <x v="34"/>
    <x v="39"/>
    <s v="Euros_por_ha"/>
    <x v="14"/>
    <x v="14"/>
    <n v="3344.928901051057"/>
  </r>
  <r>
    <x v="34"/>
    <x v="34"/>
    <x v="39"/>
    <s v="Euros_por_ha"/>
    <x v="15"/>
    <x v="15"/>
    <n v="1077.750513689527"/>
  </r>
  <r>
    <x v="34"/>
    <x v="34"/>
    <x v="39"/>
    <s v="Euros_por_ha"/>
    <x v="16"/>
    <x v="16"/>
    <n v="520.00917454762282"/>
  </r>
  <r>
    <x v="35"/>
    <x v="35"/>
    <x v="40"/>
    <s v="Euros_por_ha"/>
    <x v="0"/>
    <x v="0"/>
    <n v="669.47685019840162"/>
  </r>
  <r>
    <x v="35"/>
    <x v="35"/>
    <x v="40"/>
    <s v="Euros_por_ha"/>
    <x v="1"/>
    <x v="1"/>
    <n v="1335.8014411315269"/>
  </r>
  <r>
    <x v="35"/>
    <x v="35"/>
    <x v="40"/>
    <s v="Euros_por_ha"/>
    <x v="2"/>
    <x v="2"/>
    <n v="673.4103828497706"/>
  </r>
  <r>
    <x v="35"/>
    <x v="35"/>
    <x v="40"/>
    <s v="Euros_por_ha"/>
    <x v="3"/>
    <x v="3"/>
    <n v="1096.2925915213134"/>
  </r>
  <r>
    <x v="35"/>
    <x v="35"/>
    <x v="40"/>
    <s v="Euros_por_ha"/>
    <x v="4"/>
    <x v="4"/>
    <n v="1721.9457005318677"/>
  </r>
  <r>
    <x v="35"/>
    <x v="35"/>
    <x v="40"/>
    <s v="Euros_por_ha"/>
    <x v="5"/>
    <x v="5"/>
    <n v="1288.9705428105472"/>
  </r>
  <r>
    <x v="35"/>
    <x v="35"/>
    <x v="40"/>
    <s v="Euros_por_ha"/>
    <x v="6"/>
    <x v="6"/>
    <n v="2113.7620542596255"/>
  </r>
  <r>
    <x v="35"/>
    <x v="35"/>
    <x v="40"/>
    <s v="Euros_por_ha"/>
    <x v="7"/>
    <x v="7"/>
    <n v="2054.8635708175634"/>
  </r>
  <r>
    <x v="35"/>
    <x v="35"/>
    <x v="40"/>
    <s v="Euros_por_ha"/>
    <x v="8"/>
    <x v="8"/>
    <n v="961.52217729953463"/>
  </r>
  <r>
    <x v="35"/>
    <x v="35"/>
    <x v="40"/>
    <s v="Euros_por_ha"/>
    <x v="9"/>
    <x v="9"/>
    <n v="938.7553824642539"/>
  </r>
  <r>
    <x v="35"/>
    <x v="35"/>
    <x v="40"/>
    <s v="Euros_por_ha"/>
    <x v="10"/>
    <x v="10"/>
    <n v="854.96143677919883"/>
  </r>
  <r>
    <x v="35"/>
    <x v="35"/>
    <x v="40"/>
    <s v="Euros_por_ha"/>
    <x v="11"/>
    <x v="11"/>
    <n v="1221.368085209624"/>
  </r>
  <r>
    <x v="35"/>
    <x v="35"/>
    <x v="40"/>
    <s v="Euros_por_ha"/>
    <x v="12"/>
    <x v="12"/>
    <n v="3088.4387739949261"/>
  </r>
  <r>
    <x v="35"/>
    <x v="35"/>
    <x v="40"/>
    <s v="Euros_por_ha"/>
    <x v="13"/>
    <x v="13"/>
    <n v="628.64049072560204"/>
  </r>
  <r>
    <x v="35"/>
    <x v="35"/>
    <x v="40"/>
    <s v="Euros_por_ha"/>
    <x v="14"/>
    <x v="14"/>
    <n v="3017.2801608722357"/>
  </r>
  <r>
    <x v="35"/>
    <x v="35"/>
    <x v="40"/>
    <s v="Euros_por_ha"/>
    <x v="15"/>
    <x v="15"/>
    <n v="2274.5398698251147"/>
  </r>
  <r>
    <x v="35"/>
    <x v="35"/>
    <x v="40"/>
    <s v="Euros_por_ha"/>
    <x v="16"/>
    <x v="16"/>
    <n v="1160.6671435417031"/>
  </r>
  <r>
    <x v="36"/>
    <x v="36"/>
    <x v="41"/>
    <s v="Euros_por_ha"/>
    <x v="0"/>
    <x v="0"/>
    <n v="667.20923919848019"/>
  </r>
  <r>
    <x v="36"/>
    <x v="36"/>
    <x v="41"/>
    <s v="Euros_por_ha"/>
    <x v="1"/>
    <x v="1"/>
    <n v="1240.305756909841"/>
  </r>
  <r>
    <x v="36"/>
    <x v="36"/>
    <x v="41"/>
    <s v="Euros_por_ha"/>
    <x v="2"/>
    <x v="2"/>
    <n v="1091.3019259920318"/>
  </r>
  <r>
    <x v="36"/>
    <x v="36"/>
    <x v="41"/>
    <s v="Euros_por_ha"/>
    <x v="3"/>
    <x v="3"/>
    <n v="865.42409318991099"/>
  </r>
  <r>
    <x v="36"/>
    <x v="36"/>
    <x v="41"/>
    <s v="Euros_por_ha"/>
    <x v="4"/>
    <x v="4"/>
    <n v="1547"/>
  </r>
  <r>
    <x v="36"/>
    <x v="36"/>
    <x v="41"/>
    <s v="Euros_por_ha"/>
    <x v="5"/>
    <x v="5"/>
    <n v="1291.5148217192918"/>
  </r>
  <r>
    <x v="36"/>
    <x v="36"/>
    <x v="41"/>
    <s v="Euros_por_ha"/>
    <x v="6"/>
    <x v="6"/>
    <n v="786.81252942687627"/>
  </r>
  <r>
    <x v="36"/>
    <x v="36"/>
    <x v="41"/>
    <s v="Euros_por_ha"/>
    <x v="7"/>
    <x v="7"/>
    <n v="847"/>
  </r>
  <r>
    <x v="36"/>
    <x v="36"/>
    <x v="41"/>
    <s v="Euros_por_ha"/>
    <x v="8"/>
    <x v="8"/>
    <n v="731.04889181089732"/>
  </r>
  <r>
    <x v="36"/>
    <x v="36"/>
    <x v="41"/>
    <s v="Euros_por_ha"/>
    <x v="9"/>
    <x v="9"/>
    <n v="254.07061518507234"/>
  </r>
  <r>
    <x v="36"/>
    <x v="36"/>
    <x v="41"/>
    <s v="Euros_por_ha"/>
    <x v="10"/>
    <x v="10"/>
    <n v="544.72640798740883"/>
  </r>
  <r>
    <x v="36"/>
    <x v="36"/>
    <x v="41"/>
    <s v="Euros_por_ha"/>
    <x v="11"/>
    <x v="11"/>
    <n v="1130.0243370497396"/>
  </r>
  <r>
    <x v="36"/>
    <x v="36"/>
    <x v="41"/>
    <s v="Euros_por_ha"/>
    <x v="12"/>
    <x v="12"/>
    <n v="509.45944735244501"/>
  </r>
  <r>
    <x v="36"/>
    <x v="36"/>
    <x v="41"/>
    <s v="Euros_por_ha"/>
    <x v="13"/>
    <x v="13"/>
    <n v="1489.2927091489878"/>
  </r>
  <r>
    <x v="36"/>
    <x v="36"/>
    <x v="41"/>
    <s v="Euros_por_ha"/>
    <x v="14"/>
    <x v="14"/>
    <n v="1304.1880197544644"/>
  </r>
  <r>
    <x v="36"/>
    <x v="36"/>
    <x v="41"/>
    <s v="Euros_por_ha"/>
    <x v="15"/>
    <x v="15"/>
    <n v="130.82649592182159"/>
  </r>
  <r>
    <x v="36"/>
    <x v="36"/>
    <x v="41"/>
    <s v="Euros_por_ha"/>
    <x v="16"/>
    <x v="16"/>
    <n v="233.85875055582497"/>
  </r>
  <r>
    <x v="37"/>
    <x v="37"/>
    <x v="42"/>
    <s v="Euros_por_ha"/>
    <x v="0"/>
    <x v="0"/>
    <n v="196.24128584132882"/>
  </r>
  <r>
    <x v="37"/>
    <x v="37"/>
    <x v="42"/>
    <s v="Euros_por_ha"/>
    <x v="1"/>
    <x v="1"/>
    <n v="243.64314529777766"/>
  </r>
  <r>
    <x v="37"/>
    <x v="37"/>
    <x v="42"/>
    <s v="Euros_por_ha"/>
    <x v="2"/>
    <x v="2"/>
    <n v="111.99107142857143"/>
  </r>
  <r>
    <x v="37"/>
    <x v="37"/>
    <x v="42"/>
    <s v="Euros_por_ha"/>
    <x v="3"/>
    <x v="3"/>
    <n v="114.91754609599538"/>
  </r>
  <r>
    <x v="37"/>
    <x v="37"/>
    <x v="42"/>
    <s v="Euros_por_ha"/>
    <x v="4"/>
    <x v="4"/>
    <n v="327.00287330678771"/>
  </r>
  <r>
    <x v="37"/>
    <x v="37"/>
    <x v="42"/>
    <s v="Euros_por_ha"/>
    <x v="5"/>
    <x v="5"/>
    <n v="111.99107142857143"/>
  </r>
  <r>
    <x v="37"/>
    <x v="37"/>
    <x v="42"/>
    <s v="Euros_por_ha"/>
    <x v="6"/>
    <x v="6"/>
    <n v="31.990425387877185"/>
  </r>
  <r>
    <x v="37"/>
    <x v="37"/>
    <x v="42"/>
    <s v="Euros_por_ha"/>
    <x v="7"/>
    <x v="7"/>
    <n v="83.514115744644201"/>
  </r>
  <r>
    <x v="37"/>
    <x v="37"/>
    <x v="42"/>
    <s v="Euros_por_ha"/>
    <x v="8"/>
    <x v="8"/>
    <n v="97.850196349041269"/>
  </r>
  <r>
    <x v="37"/>
    <x v="37"/>
    <x v="42"/>
    <s v="Euros_por_ha"/>
    <x v="9"/>
    <x v="9"/>
    <n v="41.023716128059476"/>
  </r>
  <r>
    <x v="37"/>
    <x v="37"/>
    <x v="42"/>
    <s v="Euros_por_ha"/>
    <x v="10"/>
    <x v="10"/>
    <n v="111.99107142857143"/>
  </r>
  <r>
    <x v="37"/>
    <x v="37"/>
    <x v="42"/>
    <s v="Euros_por_ha"/>
    <x v="11"/>
    <x v="11"/>
    <n v="110.06398165699409"/>
  </r>
  <r>
    <x v="37"/>
    <x v="37"/>
    <x v="42"/>
    <s v="Euros_por_ha"/>
    <x v="12"/>
    <x v="12"/>
    <n v="111.99107142857143"/>
  </r>
  <r>
    <x v="37"/>
    <x v="37"/>
    <x v="42"/>
    <s v="Euros_por_ha"/>
    <x v="13"/>
    <x v="13"/>
    <n v="115.1801430927661"/>
  </r>
  <r>
    <x v="37"/>
    <x v="37"/>
    <x v="42"/>
    <s v="Euros_por_ha"/>
    <x v="14"/>
    <x v="14"/>
    <n v="44.466884273818827"/>
  </r>
  <r>
    <x v="37"/>
    <x v="37"/>
    <x v="42"/>
    <s v="Euros_por_ha"/>
    <x v="15"/>
    <x v="15"/>
    <n v="111.99107142857143"/>
  </r>
  <r>
    <x v="37"/>
    <x v="37"/>
    <x v="42"/>
    <s v="Euros_por_ha"/>
    <x v="16"/>
    <x v="16"/>
    <n v="111.99107142857143"/>
  </r>
  <r>
    <x v="38"/>
    <x v="38"/>
    <x v="43"/>
    <s v="Euros_por_ha"/>
    <x v="0"/>
    <x v="0"/>
    <n v="4.7351695156695159"/>
  </r>
  <r>
    <x v="38"/>
    <x v="38"/>
    <x v="43"/>
    <s v="Euros_por_ha"/>
    <x v="1"/>
    <x v="1"/>
    <n v="0.83249524627638027"/>
  </r>
  <r>
    <x v="38"/>
    <x v="38"/>
    <x v="43"/>
    <s v="Euros_por_ha"/>
    <x v="2"/>
    <x v="2"/>
    <n v="4.7351695156695159"/>
  </r>
  <r>
    <x v="38"/>
    <x v="38"/>
    <x v="43"/>
    <s v="Euros_por_ha"/>
    <x v="3"/>
    <x v="3"/>
    <n v="4.7351695156695159"/>
  </r>
  <r>
    <x v="38"/>
    <x v="38"/>
    <x v="43"/>
    <s v="Euros_por_ha"/>
    <x v="4"/>
    <x v="4"/>
    <n v="2.6098725970764516"/>
  </r>
  <r>
    <x v="38"/>
    <x v="38"/>
    <x v="43"/>
    <s v="Euros_por_ha"/>
    <x v="5"/>
    <x v="5"/>
    <n v="1.8731143041218552"/>
  </r>
  <r>
    <x v="38"/>
    <x v="38"/>
    <x v="43"/>
    <s v="Euros_por_ha"/>
    <x v="6"/>
    <x v="6"/>
    <n v="1.6667248576491693"/>
  </r>
  <r>
    <x v="38"/>
    <x v="38"/>
    <x v="43"/>
    <s v="Euros_por_ha"/>
    <x v="7"/>
    <x v="7"/>
    <n v="5.6973893417039765"/>
  </r>
  <r>
    <x v="38"/>
    <x v="38"/>
    <x v="43"/>
    <s v="Euros_por_ha"/>
    <x v="8"/>
    <x v="8"/>
    <n v="4.3014732055369747"/>
  </r>
  <r>
    <x v="38"/>
    <x v="38"/>
    <x v="43"/>
    <s v="Euros_por_ha"/>
    <x v="9"/>
    <x v="9"/>
    <n v="6.0759145239952685"/>
  </r>
  <r>
    <x v="38"/>
    <x v="38"/>
    <x v="43"/>
    <s v="Euros_por_ha"/>
    <x v="10"/>
    <x v="10"/>
    <n v="6.9958951481155163"/>
  </r>
  <r>
    <x v="38"/>
    <x v="38"/>
    <x v="43"/>
    <s v="Euros_por_ha"/>
    <x v="11"/>
    <x v="11"/>
    <n v="7.1542560226876413"/>
  </r>
  <r>
    <x v="38"/>
    <x v="38"/>
    <x v="43"/>
    <s v="Euros_por_ha"/>
    <x v="12"/>
    <x v="12"/>
    <n v="5.9003100579838446"/>
  </r>
  <r>
    <x v="38"/>
    <x v="38"/>
    <x v="43"/>
    <s v="Euros_por_ha"/>
    <x v="13"/>
    <x v="13"/>
    <n v="3.2259190793209735"/>
  </r>
  <r>
    <x v="38"/>
    <x v="38"/>
    <x v="43"/>
    <s v="Euros_por_ha"/>
    <x v="14"/>
    <x v="14"/>
    <n v="4.2179951851902864"/>
  </r>
  <r>
    <x v="38"/>
    <x v="38"/>
    <x v="43"/>
    <s v="Euros_por_ha"/>
    <x v="15"/>
    <x v="15"/>
    <n v="4.7351695156695159"/>
  </r>
  <r>
    <x v="38"/>
    <x v="38"/>
    <x v="43"/>
    <s v="Euros_por_ha"/>
    <x v="16"/>
    <x v="16"/>
    <n v="4.7351695156695159"/>
  </r>
  <r>
    <x v="39"/>
    <x v="39"/>
    <x v="44"/>
    <s v="Euros_por_ha"/>
    <x v="0"/>
    <x v="0"/>
    <n v="4491.4878025978896"/>
  </r>
  <r>
    <x v="39"/>
    <x v="39"/>
    <x v="44"/>
    <s v="Euros_por_ha"/>
    <x v="1"/>
    <x v="1"/>
    <n v="1561.3349640017939"/>
  </r>
  <r>
    <x v="39"/>
    <x v="39"/>
    <x v="44"/>
    <s v="Euros_por_ha"/>
    <x v="2"/>
    <x v="2"/>
    <n v="2405.365337091941"/>
  </r>
  <r>
    <x v="39"/>
    <x v="39"/>
    <x v="44"/>
    <s v="Euros_por_ha"/>
    <x v="3"/>
    <x v="3"/>
    <n v="3031.4144596417136"/>
  </r>
  <r>
    <x v="39"/>
    <x v="39"/>
    <x v="44"/>
    <s v="Euros_por_ha"/>
    <x v="4"/>
    <x v="4"/>
    <n v="5423"/>
  </r>
  <r>
    <x v="39"/>
    <x v="39"/>
    <x v="44"/>
    <s v="Euros_por_ha"/>
    <x v="5"/>
    <x v="5"/>
    <n v="11256.489051668235"/>
  </r>
  <r>
    <x v="39"/>
    <x v="39"/>
    <x v="44"/>
    <s v="Euros_por_ha"/>
    <x v="6"/>
    <x v="6"/>
    <n v="8084.4598747506097"/>
  </r>
  <r>
    <x v="39"/>
    <x v="39"/>
    <x v="44"/>
    <s v="Euros_por_ha"/>
    <x v="7"/>
    <x v="7"/>
    <n v="2578.4103591232179"/>
  </r>
  <r>
    <x v="39"/>
    <x v="39"/>
    <x v="44"/>
    <s v="Euros_por_ha"/>
    <x v="8"/>
    <x v="8"/>
    <n v="4588.3954139562566"/>
  </r>
  <r>
    <x v="39"/>
    <x v="39"/>
    <x v="44"/>
    <s v="Euros_por_ha"/>
    <x v="9"/>
    <x v="9"/>
    <n v="3237.094221966679"/>
  </r>
  <r>
    <x v="39"/>
    <x v="39"/>
    <x v="44"/>
    <s v="Euros_por_ha"/>
    <x v="10"/>
    <x v="10"/>
    <n v="8920.390354735353"/>
  </r>
  <r>
    <x v="39"/>
    <x v="39"/>
    <x v="44"/>
    <s v="Euros_por_ha"/>
    <x v="11"/>
    <x v="11"/>
    <n v="10178.25787719184"/>
  </r>
  <r>
    <x v="39"/>
    <x v="39"/>
    <x v="44"/>
    <s v="Euros_por_ha"/>
    <x v="12"/>
    <x v="12"/>
    <n v="2578.7501941046112"/>
  </r>
  <r>
    <x v="39"/>
    <x v="39"/>
    <x v="44"/>
    <s v="Euros_por_ha"/>
    <x v="13"/>
    <x v="13"/>
    <n v="3055.6840786999455"/>
  </r>
  <r>
    <x v="39"/>
    <x v="39"/>
    <x v="44"/>
    <s v="Euros_por_ha"/>
    <x v="14"/>
    <x v="14"/>
    <n v="7482.6277770955376"/>
  </r>
  <r>
    <x v="39"/>
    <x v="39"/>
    <x v="44"/>
    <s v="Euros_por_ha"/>
    <x v="15"/>
    <x v="15"/>
    <n v="8802.7052553907142"/>
  </r>
  <r>
    <x v="39"/>
    <x v="39"/>
    <x v="44"/>
    <s v="Euros_por_ha"/>
    <x v="16"/>
    <x v="16"/>
    <n v="4892.2722113947011"/>
  </r>
  <r>
    <x v="39"/>
    <x v="39"/>
    <x v="45"/>
    <s v="Euros_por_ha"/>
    <x v="0"/>
    <x v="0"/>
    <n v="4491.4878025978896"/>
  </r>
  <r>
    <x v="39"/>
    <x v="39"/>
    <x v="45"/>
    <s v="Euros_por_ha"/>
    <x v="1"/>
    <x v="1"/>
    <n v="1561.3349640017939"/>
  </r>
  <r>
    <x v="39"/>
    <x v="39"/>
    <x v="45"/>
    <s v="Euros_por_ha"/>
    <x v="2"/>
    <x v="2"/>
    <n v="2405.365337091941"/>
  </r>
  <r>
    <x v="39"/>
    <x v="39"/>
    <x v="45"/>
    <s v="Euros_por_ha"/>
    <x v="3"/>
    <x v="3"/>
    <n v="3031.4144596417136"/>
  </r>
  <r>
    <x v="39"/>
    <x v="39"/>
    <x v="45"/>
    <s v="Euros_por_ha"/>
    <x v="4"/>
    <x v="4"/>
    <n v="5423"/>
  </r>
  <r>
    <x v="39"/>
    <x v="39"/>
    <x v="45"/>
    <s v="Euros_por_ha"/>
    <x v="5"/>
    <x v="5"/>
    <n v="11256.489051668235"/>
  </r>
  <r>
    <x v="39"/>
    <x v="39"/>
    <x v="45"/>
    <s v="Euros_por_ha"/>
    <x v="6"/>
    <x v="6"/>
    <n v="8084.4598747506097"/>
  </r>
  <r>
    <x v="39"/>
    <x v="39"/>
    <x v="45"/>
    <s v="Euros_por_ha"/>
    <x v="7"/>
    <x v="7"/>
    <n v="2578.4103591232179"/>
  </r>
  <r>
    <x v="39"/>
    <x v="39"/>
    <x v="45"/>
    <s v="Euros_por_ha"/>
    <x v="8"/>
    <x v="8"/>
    <n v="4588.3954139562566"/>
  </r>
  <r>
    <x v="39"/>
    <x v="39"/>
    <x v="45"/>
    <s v="Euros_por_ha"/>
    <x v="9"/>
    <x v="9"/>
    <n v="3237.094221966679"/>
  </r>
  <r>
    <x v="39"/>
    <x v="39"/>
    <x v="45"/>
    <s v="Euros_por_ha"/>
    <x v="10"/>
    <x v="10"/>
    <n v="8920.390354735353"/>
  </r>
  <r>
    <x v="39"/>
    <x v="39"/>
    <x v="45"/>
    <s v="Euros_por_ha"/>
    <x v="11"/>
    <x v="11"/>
    <n v="10178.25787719184"/>
  </r>
  <r>
    <x v="39"/>
    <x v="39"/>
    <x v="45"/>
    <s v="Euros_por_ha"/>
    <x v="12"/>
    <x v="12"/>
    <n v="2578.7501941046112"/>
  </r>
  <r>
    <x v="39"/>
    <x v="39"/>
    <x v="45"/>
    <s v="Euros_por_ha"/>
    <x v="13"/>
    <x v="13"/>
    <n v="3055.6840786999455"/>
  </r>
  <r>
    <x v="39"/>
    <x v="39"/>
    <x v="45"/>
    <s v="Euros_por_ha"/>
    <x v="14"/>
    <x v="14"/>
    <n v="7482.6277770955376"/>
  </r>
  <r>
    <x v="39"/>
    <x v="39"/>
    <x v="45"/>
    <s v="Euros_por_ha"/>
    <x v="15"/>
    <x v="15"/>
    <n v="8802.7052553907142"/>
  </r>
  <r>
    <x v="39"/>
    <x v="39"/>
    <x v="45"/>
    <s v="Euros_por_ha"/>
    <x v="16"/>
    <x v="16"/>
    <n v="4892.2722113947011"/>
  </r>
  <r>
    <x v="40"/>
    <x v="40"/>
    <x v="46"/>
    <s v="Euros_por_ha"/>
    <x v="0"/>
    <x v="0"/>
    <n v="14349.609674606792"/>
  </r>
  <r>
    <x v="40"/>
    <x v="40"/>
    <x v="46"/>
    <s v="Euros_por_ha"/>
    <x v="1"/>
    <x v="1"/>
    <n v="14349.609674606792"/>
  </r>
  <r>
    <x v="40"/>
    <x v="40"/>
    <x v="46"/>
    <s v="Euros_por_ha"/>
    <x v="2"/>
    <x v="2"/>
    <n v="14349.609674606792"/>
  </r>
  <r>
    <x v="40"/>
    <x v="40"/>
    <x v="46"/>
    <s v="Euros_por_ha"/>
    <x v="3"/>
    <x v="3"/>
    <n v="14349.609674606792"/>
  </r>
  <r>
    <x v="40"/>
    <x v="40"/>
    <x v="46"/>
    <s v="Euros_por_ha"/>
    <x v="4"/>
    <x v="4"/>
    <n v="14349.609674606792"/>
  </r>
  <r>
    <x v="40"/>
    <x v="40"/>
    <x v="46"/>
    <s v="Euros_por_ha"/>
    <x v="5"/>
    <x v="5"/>
    <n v="14349.609674606792"/>
  </r>
  <r>
    <x v="40"/>
    <x v="40"/>
    <x v="46"/>
    <s v="Euros_por_ha"/>
    <x v="6"/>
    <x v="6"/>
    <n v="14349.609674606792"/>
  </r>
  <r>
    <x v="40"/>
    <x v="40"/>
    <x v="46"/>
    <s v="Euros_por_ha"/>
    <x v="7"/>
    <x v="7"/>
    <n v="14349.609674606792"/>
  </r>
  <r>
    <x v="40"/>
    <x v="40"/>
    <x v="46"/>
    <s v="Euros_por_ha"/>
    <x v="8"/>
    <x v="8"/>
    <n v="14349.609674606792"/>
  </r>
  <r>
    <x v="40"/>
    <x v="40"/>
    <x v="46"/>
    <s v="Euros_por_ha"/>
    <x v="9"/>
    <x v="9"/>
    <n v="14349.609674606792"/>
  </r>
  <r>
    <x v="40"/>
    <x v="40"/>
    <x v="46"/>
    <s v="Euros_por_ha"/>
    <x v="10"/>
    <x v="10"/>
    <n v="14349.609674606792"/>
  </r>
  <r>
    <x v="40"/>
    <x v="40"/>
    <x v="46"/>
    <s v="Euros_por_ha"/>
    <x v="11"/>
    <x v="11"/>
    <n v="14349.609674606792"/>
  </r>
  <r>
    <x v="40"/>
    <x v="40"/>
    <x v="46"/>
    <s v="Euros_por_ha"/>
    <x v="12"/>
    <x v="12"/>
    <n v="12569.102877756126"/>
  </r>
  <r>
    <x v="40"/>
    <x v="40"/>
    <x v="46"/>
    <s v="Euros_por_ha"/>
    <x v="13"/>
    <x v="13"/>
    <n v="11136.731505734064"/>
  </r>
  <r>
    <x v="40"/>
    <x v="40"/>
    <x v="46"/>
    <s v="Euros_por_ha"/>
    <x v="14"/>
    <x v="14"/>
    <n v="11939.858044342231"/>
  </r>
  <r>
    <x v="40"/>
    <x v="40"/>
    <x v="46"/>
    <s v="Euros_por_ha"/>
    <x v="15"/>
    <x v="15"/>
    <n v="14349.609674606792"/>
  </r>
  <r>
    <x v="40"/>
    <x v="40"/>
    <x v="46"/>
    <s v="Euros_por_ha"/>
    <x v="16"/>
    <x v="16"/>
    <n v="17299.790664535154"/>
  </r>
  <r>
    <x v="41"/>
    <x v="41"/>
    <x v="47"/>
    <s v="Euros_por_ha"/>
    <x v="0"/>
    <x v="0"/>
    <n v="5692.2222408804037"/>
  </r>
  <r>
    <x v="41"/>
    <x v="41"/>
    <x v="47"/>
    <s v="Euros_por_ha"/>
    <x v="1"/>
    <x v="1"/>
    <n v="3831.443457606114"/>
  </r>
  <r>
    <x v="41"/>
    <x v="41"/>
    <x v="47"/>
    <s v="Euros_por_ha"/>
    <x v="2"/>
    <x v="2"/>
    <n v="3831.443457606114"/>
  </r>
  <r>
    <x v="41"/>
    <x v="41"/>
    <x v="47"/>
    <s v="Euros_por_ha"/>
    <x v="3"/>
    <x v="3"/>
    <n v="1895.6682500000031"/>
  </r>
  <r>
    <x v="41"/>
    <x v="41"/>
    <x v="47"/>
    <s v="Euros_por_ha"/>
    <x v="4"/>
    <x v="4"/>
    <n v="3831.443457606114"/>
  </r>
  <r>
    <x v="41"/>
    <x v="41"/>
    <x v="47"/>
    <s v="Euros_por_ha"/>
    <x v="5"/>
    <x v="5"/>
    <n v="5879.2848977580679"/>
  </r>
  <r>
    <x v="41"/>
    <x v="41"/>
    <x v="47"/>
    <s v="Euros_por_ha"/>
    <x v="6"/>
    <x v="6"/>
    <n v="5457.1343324837162"/>
  </r>
  <r>
    <x v="41"/>
    <x v="41"/>
    <x v="47"/>
    <s v="Euros_por_ha"/>
    <x v="7"/>
    <x v="7"/>
    <n v="3831.443457606114"/>
  </r>
  <r>
    <x v="41"/>
    <x v="41"/>
    <x v="47"/>
    <s v="Euros_por_ha"/>
    <x v="8"/>
    <x v="8"/>
    <n v="11771.91228690354"/>
  </r>
  <r>
    <x v="41"/>
    <x v="41"/>
    <x v="47"/>
    <s v="Euros_por_ha"/>
    <x v="9"/>
    <x v="9"/>
    <n v="6445.1685038636351"/>
  </r>
  <r>
    <x v="41"/>
    <x v="41"/>
    <x v="47"/>
    <s v="Euros_por_ha"/>
    <x v="10"/>
    <x v="10"/>
    <n v="2156.1584901563647"/>
  </r>
  <r>
    <x v="41"/>
    <x v="41"/>
    <x v="47"/>
    <s v="Euros_por_ha"/>
    <x v="11"/>
    <x v="11"/>
    <n v="14239.552350670547"/>
  </r>
  <r>
    <x v="41"/>
    <x v="41"/>
    <x v="47"/>
    <s v="Euros_por_ha"/>
    <x v="12"/>
    <x v="12"/>
    <n v="8271.5919076985665"/>
  </r>
  <r>
    <x v="41"/>
    <x v="41"/>
    <x v="47"/>
    <s v="Euros_por_ha"/>
    <x v="13"/>
    <x v="13"/>
    <n v="1221.2455397642775"/>
  </r>
  <r>
    <x v="41"/>
    <x v="41"/>
    <x v="47"/>
    <s v="Euros_por_ha"/>
    <x v="14"/>
    <x v="14"/>
    <n v="1906.3760630045883"/>
  </r>
  <r>
    <x v="41"/>
    <x v="41"/>
    <x v="47"/>
    <s v="Euros_por_ha"/>
    <x v="15"/>
    <x v="15"/>
    <n v="2481.4811986185641"/>
  </r>
  <r>
    <x v="41"/>
    <x v="41"/>
    <x v="47"/>
    <s v="Euros_por_ha"/>
    <x v="16"/>
    <x v="16"/>
    <n v="691.76424755431867"/>
  </r>
  <r>
    <x v="42"/>
    <x v="42"/>
    <x v="48"/>
    <s v="Euros_por_ha"/>
    <x v="0"/>
    <x v="0"/>
    <n v="2780"/>
  </r>
  <r>
    <x v="42"/>
    <x v="42"/>
    <x v="48"/>
    <s v="Euros_por_ha"/>
    <x v="1"/>
    <x v="1"/>
    <n v="338.40620926341012"/>
  </r>
  <r>
    <x v="42"/>
    <x v="42"/>
    <x v="48"/>
    <s v="Euros_por_ha"/>
    <x v="2"/>
    <x v="2"/>
    <n v="338.40620926341012"/>
  </r>
  <r>
    <x v="42"/>
    <x v="42"/>
    <x v="48"/>
    <s v="Euros_por_ha"/>
    <x v="3"/>
    <x v="3"/>
    <n v="2628.6200384254921"/>
  </r>
  <r>
    <x v="42"/>
    <x v="42"/>
    <x v="48"/>
    <s v="Euros_por_ha"/>
    <x v="4"/>
    <x v="4"/>
    <n v="321.78680605630677"/>
  </r>
  <r>
    <x v="42"/>
    <x v="42"/>
    <x v="48"/>
    <s v="Euros_por_ha"/>
    <x v="5"/>
    <x v="5"/>
    <n v="426.46993281637606"/>
  </r>
  <r>
    <x v="42"/>
    <x v="42"/>
    <x v="48"/>
    <s v="Euros_por_ha"/>
    <x v="6"/>
    <x v="6"/>
    <n v="451.85180237612167"/>
  </r>
  <r>
    <x v="42"/>
    <x v="42"/>
    <x v="48"/>
    <s v="Euros_por_ha"/>
    <x v="7"/>
    <x v="7"/>
    <n v="303.32970257564489"/>
  </r>
  <r>
    <x v="42"/>
    <x v="42"/>
    <x v="48"/>
    <s v="Euros_por_ha"/>
    <x v="8"/>
    <x v="8"/>
    <n v="523.41301312401174"/>
  </r>
  <r>
    <x v="42"/>
    <x v="42"/>
    <x v="48"/>
    <s v="Euros_por_ha"/>
    <x v="9"/>
    <x v="9"/>
    <n v="390.49693102109012"/>
  </r>
  <r>
    <x v="42"/>
    <x v="42"/>
    <x v="48"/>
    <s v="Euros_por_ha"/>
    <x v="10"/>
    <x v="10"/>
    <n v="756.07753811545092"/>
  </r>
  <r>
    <x v="42"/>
    <x v="42"/>
    <x v="48"/>
    <s v="Euros_por_ha"/>
    <x v="11"/>
    <x v="11"/>
    <n v="512.69598157180553"/>
  </r>
  <r>
    <x v="42"/>
    <x v="42"/>
    <x v="48"/>
    <s v="Euros_por_ha"/>
    <x v="12"/>
    <x v="12"/>
    <n v="324.62503263242576"/>
  </r>
  <r>
    <x v="42"/>
    <x v="42"/>
    <x v="48"/>
    <s v="Euros_por_ha"/>
    <x v="13"/>
    <x v="13"/>
    <n v="291.24852600959235"/>
  </r>
  <r>
    <x v="42"/>
    <x v="42"/>
    <x v="48"/>
    <s v="Euros_por_ha"/>
    <x v="14"/>
    <x v="14"/>
    <n v="206.59807132218111"/>
  </r>
  <r>
    <x v="42"/>
    <x v="42"/>
    <x v="48"/>
    <s v="Euros_por_ha"/>
    <x v="15"/>
    <x v="15"/>
    <n v="335.78248738157578"/>
  </r>
  <r>
    <x v="42"/>
    <x v="42"/>
    <x v="48"/>
    <s v="Euros_por_ha"/>
    <x v="16"/>
    <x v="16"/>
    <n v="214.59469838320842"/>
  </r>
  <r>
    <x v="43"/>
    <x v="43"/>
    <x v="49"/>
    <s v="Euros_por_ha"/>
    <x v="0"/>
    <x v="0"/>
    <n v="1550.7081711836611"/>
  </r>
  <r>
    <x v="43"/>
    <x v="43"/>
    <x v="49"/>
    <s v="Euros_por_ha"/>
    <x v="1"/>
    <x v="1"/>
    <n v="4930.5027986259956"/>
  </r>
  <r>
    <x v="43"/>
    <x v="43"/>
    <x v="49"/>
    <s v="Euros_por_ha"/>
    <x v="2"/>
    <x v="2"/>
    <n v="1863.8464284399001"/>
  </r>
  <r>
    <x v="43"/>
    <x v="43"/>
    <x v="49"/>
    <s v="Euros_por_ha"/>
    <x v="3"/>
    <x v="3"/>
    <n v="4931"/>
  </r>
  <r>
    <x v="43"/>
    <x v="43"/>
    <x v="49"/>
    <s v="Euros_por_ha"/>
    <x v="4"/>
    <x v="4"/>
    <n v="4930.5027986259956"/>
  </r>
  <r>
    <x v="43"/>
    <x v="43"/>
    <x v="49"/>
    <s v="Euros_por_ha"/>
    <x v="5"/>
    <x v="5"/>
    <n v="4930.5027986259956"/>
  </r>
  <r>
    <x v="43"/>
    <x v="43"/>
    <x v="49"/>
    <s v="Euros_por_ha"/>
    <x v="6"/>
    <x v="6"/>
    <n v="4930.5027986259956"/>
  </r>
  <r>
    <x v="43"/>
    <x v="43"/>
    <x v="49"/>
    <s v="Euros_por_ha"/>
    <x v="7"/>
    <x v="7"/>
    <n v="4930.5027986259956"/>
  </r>
  <r>
    <x v="43"/>
    <x v="43"/>
    <x v="49"/>
    <s v="Euros_por_ha"/>
    <x v="8"/>
    <x v="8"/>
    <n v="4931"/>
  </r>
  <r>
    <x v="43"/>
    <x v="43"/>
    <x v="49"/>
    <s v="Euros_por_ha"/>
    <x v="9"/>
    <x v="9"/>
    <n v="4930.5027986259956"/>
  </r>
  <r>
    <x v="43"/>
    <x v="43"/>
    <x v="49"/>
    <s v="Euros_por_ha"/>
    <x v="10"/>
    <x v="10"/>
    <n v="3132.2009941325377"/>
  </r>
  <r>
    <x v="43"/>
    <x v="43"/>
    <x v="49"/>
    <s v="Euros_por_ha"/>
    <x v="11"/>
    <x v="11"/>
    <n v="5095.8354281907386"/>
  </r>
  <r>
    <x v="43"/>
    <x v="43"/>
    <x v="49"/>
    <s v="Euros_por_ha"/>
    <x v="12"/>
    <x v="12"/>
    <n v="5479.4933253978506"/>
  </r>
  <r>
    <x v="43"/>
    <x v="43"/>
    <x v="49"/>
    <s v="Euros_por_ha"/>
    <x v="13"/>
    <x v="13"/>
    <n v="1201.853109202324"/>
  </r>
  <r>
    <x v="43"/>
    <x v="43"/>
    <x v="49"/>
    <s v="Euros_por_ha"/>
    <x v="14"/>
    <x v="14"/>
    <n v="4392.6317153618529"/>
  </r>
  <r>
    <x v="43"/>
    <x v="43"/>
    <x v="49"/>
    <s v="Euros_por_ha"/>
    <x v="15"/>
    <x v="15"/>
    <n v="4003.6385231613685"/>
  </r>
  <r>
    <x v="43"/>
    <x v="43"/>
    <x v="49"/>
    <s v="Euros_por_ha"/>
    <x v="16"/>
    <x v="16"/>
    <n v="2878.6148915665581"/>
  </r>
  <r>
    <x v="44"/>
    <x v="44"/>
    <x v="50"/>
    <s v="Euros_por_ha"/>
    <x v="0"/>
    <x v="0"/>
    <n v="1318.9758844598512"/>
  </r>
  <r>
    <x v="44"/>
    <x v="44"/>
    <x v="50"/>
    <s v="Euros_por_ha"/>
    <x v="1"/>
    <x v="1"/>
    <n v="1318.9758844598512"/>
  </r>
  <r>
    <x v="44"/>
    <x v="44"/>
    <x v="50"/>
    <s v="Euros_por_ha"/>
    <x v="2"/>
    <x v="2"/>
    <n v="1318.9758844598512"/>
  </r>
  <r>
    <x v="44"/>
    <x v="44"/>
    <x v="50"/>
    <s v="Euros_por_ha"/>
    <x v="3"/>
    <x v="3"/>
    <n v="1318.9758844598512"/>
  </r>
  <r>
    <x v="44"/>
    <x v="44"/>
    <x v="50"/>
    <s v="Euros_por_ha"/>
    <x v="4"/>
    <x v="4"/>
    <n v="1318.9758844598512"/>
  </r>
  <r>
    <x v="44"/>
    <x v="44"/>
    <x v="50"/>
    <s v="Euros_por_ha"/>
    <x v="5"/>
    <x v="5"/>
    <n v="1318.9758844598512"/>
  </r>
  <r>
    <x v="44"/>
    <x v="44"/>
    <x v="50"/>
    <s v="Euros_por_ha"/>
    <x v="6"/>
    <x v="6"/>
    <n v="1318.9758844598512"/>
  </r>
  <r>
    <x v="44"/>
    <x v="44"/>
    <x v="50"/>
    <s v="Euros_por_ha"/>
    <x v="7"/>
    <x v="7"/>
    <n v="650.46432432432425"/>
  </r>
  <r>
    <x v="44"/>
    <x v="44"/>
    <x v="50"/>
    <s v="Euros_por_ha"/>
    <x v="8"/>
    <x v="8"/>
    <n v="331.070129110447"/>
  </r>
  <r>
    <x v="44"/>
    <x v="44"/>
    <x v="50"/>
    <s v="Euros_por_ha"/>
    <x v="9"/>
    <x v="9"/>
    <n v="904.19889280859365"/>
  </r>
  <r>
    <x v="44"/>
    <x v="44"/>
    <x v="50"/>
    <s v="Euros_por_ha"/>
    <x v="10"/>
    <x v="10"/>
    <n v="714.43137548477057"/>
  </r>
  <r>
    <x v="44"/>
    <x v="44"/>
    <x v="50"/>
    <s v="Euros_por_ha"/>
    <x v="11"/>
    <x v="11"/>
    <n v="660.53980784482758"/>
  </r>
  <r>
    <x v="44"/>
    <x v="44"/>
    <x v="50"/>
    <s v="Euros_por_ha"/>
    <x v="12"/>
    <x v="12"/>
    <n v="737.73565020905551"/>
  </r>
  <r>
    <x v="44"/>
    <x v="44"/>
    <x v="50"/>
    <s v="Euros_por_ha"/>
    <x v="13"/>
    <x v="13"/>
    <n v="161.45898734177214"/>
  </r>
  <r>
    <x v="44"/>
    <x v="44"/>
    <x v="50"/>
    <s v="Euros_por_ha"/>
    <x v="14"/>
    <x v="14"/>
    <n v="1699.0397813469863"/>
  </r>
  <r>
    <x v="44"/>
    <x v="44"/>
    <x v="50"/>
    <s v="Euros_por_ha"/>
    <x v="15"/>
    <x v="15"/>
    <n v="949.43932423627064"/>
  </r>
  <r>
    <x v="44"/>
    <x v="44"/>
    <x v="50"/>
    <s v="Euros_por_ha"/>
    <x v="16"/>
    <x v="16"/>
    <n v="828.59749560125545"/>
  </r>
  <r>
    <x v="45"/>
    <x v="45"/>
    <x v="51"/>
    <s v="Euros_por_ha"/>
    <x v="0"/>
    <x v="0"/>
    <n v="978.6717537723955"/>
  </r>
  <r>
    <x v="45"/>
    <x v="45"/>
    <x v="51"/>
    <s v="Euros_por_ha"/>
    <x v="1"/>
    <x v="1"/>
    <n v="978.6717537723955"/>
  </r>
  <r>
    <x v="45"/>
    <x v="45"/>
    <x v="51"/>
    <s v="Euros_por_ha"/>
    <x v="2"/>
    <x v="2"/>
    <n v="978.6717537723955"/>
  </r>
  <r>
    <x v="45"/>
    <x v="45"/>
    <x v="51"/>
    <s v="Euros_por_ha"/>
    <x v="3"/>
    <x v="3"/>
    <n v="877.29958992309332"/>
  </r>
  <r>
    <x v="45"/>
    <x v="45"/>
    <x v="51"/>
    <s v="Euros_por_ha"/>
    <x v="4"/>
    <x v="4"/>
    <n v="1205"/>
  </r>
  <r>
    <x v="45"/>
    <x v="45"/>
    <x v="51"/>
    <s v="Euros_por_ha"/>
    <x v="5"/>
    <x v="5"/>
    <n v="775.42670436396088"/>
  </r>
  <r>
    <x v="45"/>
    <x v="45"/>
    <x v="51"/>
    <s v="Euros_por_ha"/>
    <x v="6"/>
    <x v="6"/>
    <n v="467.07319794585129"/>
  </r>
  <r>
    <x v="45"/>
    <x v="45"/>
    <x v="51"/>
    <s v="Euros_por_ha"/>
    <x v="7"/>
    <x v="7"/>
    <n v="394.97605102118024"/>
  </r>
  <r>
    <x v="45"/>
    <x v="45"/>
    <x v="51"/>
    <s v="Euros_por_ha"/>
    <x v="8"/>
    <x v="8"/>
    <n v="593.17513026569793"/>
  </r>
  <r>
    <x v="45"/>
    <x v="45"/>
    <x v="51"/>
    <s v="Euros_por_ha"/>
    <x v="9"/>
    <x v="9"/>
    <n v="488.34743698152505"/>
  </r>
  <r>
    <x v="45"/>
    <x v="45"/>
    <x v="51"/>
    <s v="Euros_por_ha"/>
    <x v="10"/>
    <x v="10"/>
    <n v="443.5410670153301"/>
  </r>
  <r>
    <x v="45"/>
    <x v="45"/>
    <x v="51"/>
    <s v="Euros_por_ha"/>
    <x v="11"/>
    <x v="11"/>
    <n v="406.04040531771636"/>
  </r>
  <r>
    <x v="45"/>
    <x v="45"/>
    <x v="51"/>
    <s v="Euros_por_ha"/>
    <x v="12"/>
    <x v="12"/>
    <n v="395.31612858908863"/>
  </r>
  <r>
    <x v="45"/>
    <x v="45"/>
    <x v="51"/>
    <s v="Euros_por_ha"/>
    <x v="13"/>
    <x v="13"/>
    <n v="85.815457491897277"/>
  </r>
  <r>
    <x v="45"/>
    <x v="45"/>
    <x v="51"/>
    <s v="Euros_por_ha"/>
    <x v="14"/>
    <x v="14"/>
    <n v="1293.5219404292616"/>
  </r>
  <r>
    <x v="45"/>
    <x v="45"/>
    <x v="51"/>
    <s v="Euros_por_ha"/>
    <x v="15"/>
    <x v="15"/>
    <n v="574.2558755395803"/>
  </r>
  <r>
    <x v="45"/>
    <x v="45"/>
    <x v="51"/>
    <s v="Euros_por_ha"/>
    <x v="16"/>
    <x v="16"/>
    <n v="678.48030428387563"/>
  </r>
  <r>
    <x v="45"/>
    <x v="45"/>
    <x v="52"/>
    <s v="Euros_por_ha"/>
    <x v="0"/>
    <x v="0"/>
    <n v="978.6717537723955"/>
  </r>
  <r>
    <x v="45"/>
    <x v="45"/>
    <x v="52"/>
    <s v="Euros_por_ha"/>
    <x v="1"/>
    <x v="1"/>
    <n v="978.6717537723955"/>
  </r>
  <r>
    <x v="45"/>
    <x v="45"/>
    <x v="52"/>
    <s v="Euros_por_ha"/>
    <x v="2"/>
    <x v="2"/>
    <n v="978.6717537723955"/>
  </r>
  <r>
    <x v="45"/>
    <x v="45"/>
    <x v="52"/>
    <s v="Euros_por_ha"/>
    <x v="3"/>
    <x v="3"/>
    <n v="877.29958992309332"/>
  </r>
  <r>
    <x v="45"/>
    <x v="45"/>
    <x v="52"/>
    <s v="Euros_por_ha"/>
    <x v="4"/>
    <x v="4"/>
    <n v="1205"/>
  </r>
  <r>
    <x v="45"/>
    <x v="45"/>
    <x v="52"/>
    <s v="Euros_por_ha"/>
    <x v="5"/>
    <x v="5"/>
    <n v="775.42670436396088"/>
  </r>
  <r>
    <x v="45"/>
    <x v="45"/>
    <x v="52"/>
    <s v="Euros_por_ha"/>
    <x v="6"/>
    <x v="6"/>
    <n v="467.07319794585129"/>
  </r>
  <r>
    <x v="45"/>
    <x v="45"/>
    <x v="52"/>
    <s v="Euros_por_ha"/>
    <x v="7"/>
    <x v="7"/>
    <n v="394.97605102118024"/>
  </r>
  <r>
    <x v="45"/>
    <x v="45"/>
    <x v="52"/>
    <s v="Euros_por_ha"/>
    <x v="8"/>
    <x v="8"/>
    <n v="593.17513026569793"/>
  </r>
  <r>
    <x v="45"/>
    <x v="45"/>
    <x v="52"/>
    <s v="Euros_por_ha"/>
    <x v="9"/>
    <x v="9"/>
    <n v="488.34743698152505"/>
  </r>
  <r>
    <x v="45"/>
    <x v="45"/>
    <x v="52"/>
    <s v="Euros_por_ha"/>
    <x v="10"/>
    <x v="10"/>
    <n v="443.5410670153301"/>
  </r>
  <r>
    <x v="45"/>
    <x v="45"/>
    <x v="52"/>
    <s v="Euros_por_ha"/>
    <x v="11"/>
    <x v="11"/>
    <n v="406.04040531771636"/>
  </r>
  <r>
    <x v="45"/>
    <x v="45"/>
    <x v="52"/>
    <s v="Euros_por_ha"/>
    <x v="12"/>
    <x v="12"/>
    <n v="395.31612858908863"/>
  </r>
  <r>
    <x v="45"/>
    <x v="45"/>
    <x v="52"/>
    <s v="Euros_por_ha"/>
    <x v="13"/>
    <x v="13"/>
    <n v="85.815457491897277"/>
  </r>
  <r>
    <x v="45"/>
    <x v="45"/>
    <x v="52"/>
    <s v="Euros_por_ha"/>
    <x v="14"/>
    <x v="14"/>
    <n v="1293.5219404292616"/>
  </r>
  <r>
    <x v="45"/>
    <x v="45"/>
    <x v="52"/>
    <s v="Euros_por_ha"/>
    <x v="15"/>
    <x v="15"/>
    <n v="574.2558755395803"/>
  </r>
  <r>
    <x v="45"/>
    <x v="45"/>
    <x v="52"/>
    <s v="Euros_por_ha"/>
    <x v="16"/>
    <x v="16"/>
    <n v="678.48030428387563"/>
  </r>
  <r>
    <x v="46"/>
    <x v="46"/>
    <x v="53"/>
    <s v="Euros_por_ha"/>
    <x v="0"/>
    <x v="0"/>
    <n v="7680.3552920825095"/>
  </r>
  <r>
    <x v="46"/>
    <x v="46"/>
    <x v="53"/>
    <s v="Euros_por_ha"/>
    <x v="1"/>
    <x v="1"/>
    <n v="2233.2029023270397"/>
  </r>
  <r>
    <x v="46"/>
    <x v="46"/>
    <x v="53"/>
    <s v="Euros_por_ha"/>
    <x v="2"/>
    <x v="2"/>
    <n v="2233.2029023270397"/>
  </r>
  <r>
    <x v="46"/>
    <x v="46"/>
    <x v="53"/>
    <s v="Euros_por_ha"/>
    <x v="3"/>
    <x v="3"/>
    <n v="6224.5020000000004"/>
  </r>
  <r>
    <x v="46"/>
    <x v="46"/>
    <x v="53"/>
    <s v="Euros_por_ha"/>
    <x v="4"/>
    <x v="4"/>
    <n v="2158"/>
  </r>
  <r>
    <x v="46"/>
    <x v="46"/>
    <x v="53"/>
    <s v="Euros_por_ha"/>
    <x v="5"/>
    <x v="5"/>
    <n v="4759.1544218277177"/>
  </r>
  <r>
    <x v="46"/>
    <x v="46"/>
    <x v="53"/>
    <s v="Euros_por_ha"/>
    <x v="6"/>
    <x v="6"/>
    <n v="1233.1804191395036"/>
  </r>
  <r>
    <x v="46"/>
    <x v="46"/>
    <x v="53"/>
    <s v="Euros_por_ha"/>
    <x v="7"/>
    <x v="7"/>
    <n v="687.34011452020923"/>
  </r>
  <r>
    <x v="46"/>
    <x v="46"/>
    <x v="53"/>
    <s v="Euros_por_ha"/>
    <x v="8"/>
    <x v="8"/>
    <n v="2043.162853069196"/>
  </r>
  <r>
    <x v="46"/>
    <x v="46"/>
    <x v="53"/>
    <s v="Euros_por_ha"/>
    <x v="9"/>
    <x v="9"/>
    <n v="1628.3644779766378"/>
  </r>
  <r>
    <x v="46"/>
    <x v="46"/>
    <x v="53"/>
    <s v="Euros_por_ha"/>
    <x v="10"/>
    <x v="10"/>
    <n v="2233"/>
  </r>
  <r>
    <x v="46"/>
    <x v="46"/>
    <x v="53"/>
    <s v="Euros_por_ha"/>
    <x v="11"/>
    <x v="11"/>
    <n v="2827.002004645673"/>
  </r>
  <r>
    <x v="46"/>
    <x v="46"/>
    <x v="53"/>
    <s v="Euros_por_ha"/>
    <x v="12"/>
    <x v="12"/>
    <n v="1067.4234580209618"/>
  </r>
  <r>
    <x v="46"/>
    <x v="46"/>
    <x v="53"/>
    <s v="Euros_por_ha"/>
    <x v="13"/>
    <x v="13"/>
    <n v="1667.9266166448615"/>
  </r>
  <r>
    <x v="46"/>
    <x v="46"/>
    <x v="53"/>
    <s v="Euros_por_ha"/>
    <x v="14"/>
    <x v="14"/>
    <n v="2794.0870385972489"/>
  </r>
  <r>
    <x v="46"/>
    <x v="46"/>
    <x v="53"/>
    <s v="Euros_por_ha"/>
    <x v="15"/>
    <x v="15"/>
    <n v="2233"/>
  </r>
  <r>
    <x v="46"/>
    <x v="46"/>
    <x v="53"/>
    <s v="Euros_por_ha"/>
    <x v="16"/>
    <x v="16"/>
    <n v="1983.6948952051541"/>
  </r>
  <r>
    <x v="46"/>
    <x v="46"/>
    <x v="54"/>
    <s v="Euros_por_ha"/>
    <x v="0"/>
    <x v="0"/>
    <n v="7680.3552920825095"/>
  </r>
  <r>
    <x v="46"/>
    <x v="46"/>
    <x v="54"/>
    <s v="Euros_por_ha"/>
    <x v="1"/>
    <x v="1"/>
    <n v="2233.2029023270397"/>
  </r>
  <r>
    <x v="46"/>
    <x v="46"/>
    <x v="54"/>
    <s v="Euros_por_ha"/>
    <x v="2"/>
    <x v="2"/>
    <n v="2233.2029023270397"/>
  </r>
  <r>
    <x v="46"/>
    <x v="46"/>
    <x v="54"/>
    <s v="Euros_por_ha"/>
    <x v="3"/>
    <x v="3"/>
    <n v="6224.5020000000004"/>
  </r>
  <r>
    <x v="46"/>
    <x v="46"/>
    <x v="54"/>
    <s v="Euros_por_ha"/>
    <x v="4"/>
    <x v="4"/>
    <n v="2158"/>
  </r>
  <r>
    <x v="46"/>
    <x v="46"/>
    <x v="54"/>
    <s v="Euros_por_ha"/>
    <x v="5"/>
    <x v="5"/>
    <n v="4759.1544218277177"/>
  </r>
  <r>
    <x v="46"/>
    <x v="46"/>
    <x v="54"/>
    <s v="Euros_por_ha"/>
    <x v="6"/>
    <x v="6"/>
    <n v="1233.1804191395036"/>
  </r>
  <r>
    <x v="46"/>
    <x v="46"/>
    <x v="54"/>
    <s v="Euros_por_ha"/>
    <x v="7"/>
    <x v="7"/>
    <n v="687.34011452020923"/>
  </r>
  <r>
    <x v="46"/>
    <x v="46"/>
    <x v="54"/>
    <s v="Euros_por_ha"/>
    <x v="8"/>
    <x v="8"/>
    <n v="2043.162853069196"/>
  </r>
  <r>
    <x v="46"/>
    <x v="46"/>
    <x v="54"/>
    <s v="Euros_por_ha"/>
    <x v="9"/>
    <x v="9"/>
    <n v="1628.3644779766378"/>
  </r>
  <r>
    <x v="46"/>
    <x v="46"/>
    <x v="54"/>
    <s v="Euros_por_ha"/>
    <x v="10"/>
    <x v="10"/>
    <n v="2233"/>
  </r>
  <r>
    <x v="46"/>
    <x v="46"/>
    <x v="54"/>
    <s v="Euros_por_ha"/>
    <x v="11"/>
    <x v="11"/>
    <n v="2827.002004645673"/>
  </r>
  <r>
    <x v="46"/>
    <x v="46"/>
    <x v="54"/>
    <s v="Euros_por_ha"/>
    <x v="12"/>
    <x v="12"/>
    <n v="1067.4234580209618"/>
  </r>
  <r>
    <x v="46"/>
    <x v="46"/>
    <x v="54"/>
    <s v="Euros_por_ha"/>
    <x v="13"/>
    <x v="13"/>
    <n v="1667.9266166448615"/>
  </r>
  <r>
    <x v="46"/>
    <x v="46"/>
    <x v="54"/>
    <s v="Euros_por_ha"/>
    <x v="14"/>
    <x v="14"/>
    <n v="2794.0870385972489"/>
  </r>
  <r>
    <x v="46"/>
    <x v="46"/>
    <x v="54"/>
    <s v="Euros_por_ha"/>
    <x v="15"/>
    <x v="15"/>
    <n v="2233"/>
  </r>
  <r>
    <x v="46"/>
    <x v="46"/>
    <x v="54"/>
    <s v="Euros_por_ha"/>
    <x v="16"/>
    <x v="16"/>
    <n v="1983.6948952051541"/>
  </r>
  <r>
    <x v="46"/>
    <x v="46"/>
    <x v="55"/>
    <s v="Euros_por_ha"/>
    <x v="0"/>
    <x v="0"/>
    <n v="7680.3552920825095"/>
  </r>
  <r>
    <x v="46"/>
    <x v="46"/>
    <x v="55"/>
    <s v="Euros_por_ha"/>
    <x v="1"/>
    <x v="1"/>
    <n v="2233.2029023270397"/>
  </r>
  <r>
    <x v="46"/>
    <x v="46"/>
    <x v="55"/>
    <s v="Euros_por_ha"/>
    <x v="2"/>
    <x v="2"/>
    <n v="2233.2029023270397"/>
  </r>
  <r>
    <x v="46"/>
    <x v="46"/>
    <x v="55"/>
    <s v="Euros_por_ha"/>
    <x v="3"/>
    <x v="3"/>
    <n v="6224.5020000000004"/>
  </r>
  <r>
    <x v="46"/>
    <x v="46"/>
    <x v="55"/>
    <s v="Euros_por_ha"/>
    <x v="4"/>
    <x v="4"/>
    <n v="2158"/>
  </r>
  <r>
    <x v="46"/>
    <x v="46"/>
    <x v="55"/>
    <s v="Euros_por_ha"/>
    <x v="5"/>
    <x v="5"/>
    <n v="4759.1544218277177"/>
  </r>
  <r>
    <x v="46"/>
    <x v="46"/>
    <x v="55"/>
    <s v="Euros_por_ha"/>
    <x v="6"/>
    <x v="6"/>
    <n v="1233.1804191395036"/>
  </r>
  <r>
    <x v="46"/>
    <x v="46"/>
    <x v="55"/>
    <s v="Euros_por_ha"/>
    <x v="7"/>
    <x v="7"/>
    <n v="687.34011452020923"/>
  </r>
  <r>
    <x v="46"/>
    <x v="46"/>
    <x v="55"/>
    <s v="Euros_por_ha"/>
    <x v="8"/>
    <x v="8"/>
    <n v="2043.162853069196"/>
  </r>
  <r>
    <x v="46"/>
    <x v="46"/>
    <x v="55"/>
    <s v="Euros_por_ha"/>
    <x v="9"/>
    <x v="9"/>
    <n v="1628.3644779766378"/>
  </r>
  <r>
    <x v="46"/>
    <x v="46"/>
    <x v="55"/>
    <s v="Euros_por_ha"/>
    <x v="10"/>
    <x v="10"/>
    <n v="2233"/>
  </r>
  <r>
    <x v="46"/>
    <x v="46"/>
    <x v="55"/>
    <s v="Euros_por_ha"/>
    <x v="11"/>
    <x v="11"/>
    <n v="2827.002004645673"/>
  </r>
  <r>
    <x v="46"/>
    <x v="46"/>
    <x v="55"/>
    <s v="Euros_por_ha"/>
    <x v="12"/>
    <x v="12"/>
    <n v="1067.4234580209618"/>
  </r>
  <r>
    <x v="46"/>
    <x v="46"/>
    <x v="55"/>
    <s v="Euros_por_ha"/>
    <x v="13"/>
    <x v="13"/>
    <n v="1667.9266166448615"/>
  </r>
  <r>
    <x v="46"/>
    <x v="46"/>
    <x v="55"/>
    <s v="Euros_por_ha"/>
    <x v="14"/>
    <x v="14"/>
    <n v="2794.0870385972489"/>
  </r>
  <r>
    <x v="46"/>
    <x v="46"/>
    <x v="55"/>
    <s v="Euros_por_ha"/>
    <x v="15"/>
    <x v="15"/>
    <n v="2233"/>
  </r>
  <r>
    <x v="46"/>
    <x v="46"/>
    <x v="55"/>
    <s v="Euros_por_ha"/>
    <x v="16"/>
    <x v="16"/>
    <n v="1983.6948952051541"/>
  </r>
  <r>
    <x v="46"/>
    <x v="46"/>
    <x v="56"/>
    <s v="Euros_por_ha"/>
    <x v="0"/>
    <x v="0"/>
    <n v="7680.3552920825095"/>
  </r>
  <r>
    <x v="46"/>
    <x v="46"/>
    <x v="56"/>
    <s v="Euros_por_ha"/>
    <x v="1"/>
    <x v="1"/>
    <n v="2233.2029023270397"/>
  </r>
  <r>
    <x v="46"/>
    <x v="46"/>
    <x v="56"/>
    <s v="Euros_por_ha"/>
    <x v="2"/>
    <x v="2"/>
    <n v="2233.2029023270397"/>
  </r>
  <r>
    <x v="46"/>
    <x v="46"/>
    <x v="56"/>
    <s v="Euros_por_ha"/>
    <x v="3"/>
    <x v="3"/>
    <n v="6224.5020000000004"/>
  </r>
  <r>
    <x v="46"/>
    <x v="46"/>
    <x v="56"/>
    <s v="Euros_por_ha"/>
    <x v="4"/>
    <x v="4"/>
    <n v="2158"/>
  </r>
  <r>
    <x v="46"/>
    <x v="46"/>
    <x v="56"/>
    <s v="Euros_por_ha"/>
    <x v="5"/>
    <x v="5"/>
    <n v="4759.1544218277177"/>
  </r>
  <r>
    <x v="46"/>
    <x v="46"/>
    <x v="56"/>
    <s v="Euros_por_ha"/>
    <x v="6"/>
    <x v="6"/>
    <n v="1233.1804191395036"/>
  </r>
  <r>
    <x v="46"/>
    <x v="46"/>
    <x v="56"/>
    <s v="Euros_por_ha"/>
    <x v="7"/>
    <x v="7"/>
    <n v="687.34011452020923"/>
  </r>
  <r>
    <x v="46"/>
    <x v="46"/>
    <x v="56"/>
    <s v="Euros_por_ha"/>
    <x v="8"/>
    <x v="8"/>
    <n v="2043.162853069196"/>
  </r>
  <r>
    <x v="46"/>
    <x v="46"/>
    <x v="56"/>
    <s v="Euros_por_ha"/>
    <x v="9"/>
    <x v="9"/>
    <n v="1628.3644779766378"/>
  </r>
  <r>
    <x v="46"/>
    <x v="46"/>
    <x v="56"/>
    <s v="Euros_por_ha"/>
    <x v="10"/>
    <x v="10"/>
    <n v="2233"/>
  </r>
  <r>
    <x v="46"/>
    <x v="46"/>
    <x v="56"/>
    <s v="Euros_por_ha"/>
    <x v="11"/>
    <x v="11"/>
    <n v="2827.002004645673"/>
  </r>
  <r>
    <x v="46"/>
    <x v="46"/>
    <x v="56"/>
    <s v="Euros_por_ha"/>
    <x v="12"/>
    <x v="12"/>
    <n v="1067.4234580209618"/>
  </r>
  <r>
    <x v="46"/>
    <x v="46"/>
    <x v="56"/>
    <s v="Euros_por_ha"/>
    <x v="13"/>
    <x v="13"/>
    <n v="1667.9266166448615"/>
  </r>
  <r>
    <x v="46"/>
    <x v="46"/>
    <x v="56"/>
    <s v="Euros_por_ha"/>
    <x v="14"/>
    <x v="14"/>
    <n v="2794.0870385972489"/>
  </r>
  <r>
    <x v="46"/>
    <x v="46"/>
    <x v="56"/>
    <s v="Euros_por_ha"/>
    <x v="15"/>
    <x v="15"/>
    <n v="2233"/>
  </r>
  <r>
    <x v="46"/>
    <x v="46"/>
    <x v="56"/>
    <s v="Euros_por_ha"/>
    <x v="16"/>
    <x v="16"/>
    <n v="1983.6948952051541"/>
  </r>
  <r>
    <x v="47"/>
    <x v="47"/>
    <x v="57"/>
    <s v="Euros_por_ha"/>
    <x v="0"/>
    <x v="0"/>
    <n v="4654.190317805298"/>
  </r>
  <r>
    <x v="47"/>
    <x v="47"/>
    <x v="57"/>
    <s v="Euros_por_ha"/>
    <x v="1"/>
    <x v="1"/>
    <n v="806.03799420801124"/>
  </r>
  <r>
    <x v="47"/>
    <x v="47"/>
    <x v="57"/>
    <s v="Euros_por_ha"/>
    <x v="2"/>
    <x v="2"/>
    <n v="1017.533866121025"/>
  </r>
  <r>
    <x v="47"/>
    <x v="47"/>
    <x v="57"/>
    <s v="Euros_por_ha"/>
    <x v="3"/>
    <x v="3"/>
    <n v="1351.8589789141636"/>
  </r>
  <r>
    <x v="47"/>
    <x v="47"/>
    <x v="57"/>
    <s v="Euros_por_ha"/>
    <x v="4"/>
    <x v="4"/>
    <n v="1015.7724066815932"/>
  </r>
  <r>
    <x v="47"/>
    <x v="47"/>
    <x v="57"/>
    <s v="Euros_por_ha"/>
    <x v="5"/>
    <x v="5"/>
    <n v="2887.9161533560505"/>
  </r>
  <r>
    <x v="47"/>
    <x v="47"/>
    <x v="57"/>
    <s v="Euros_por_ha"/>
    <x v="6"/>
    <x v="6"/>
    <n v="718.48131127580359"/>
  </r>
  <r>
    <x v="47"/>
    <x v="47"/>
    <x v="57"/>
    <s v="Euros_por_ha"/>
    <x v="7"/>
    <x v="7"/>
    <n v="419.68435031165382"/>
  </r>
  <r>
    <x v="47"/>
    <x v="47"/>
    <x v="57"/>
    <s v="Euros_por_ha"/>
    <x v="8"/>
    <x v="8"/>
    <n v="1227.3572643975015"/>
  </r>
  <r>
    <x v="47"/>
    <x v="47"/>
    <x v="57"/>
    <s v="Euros_por_ha"/>
    <x v="9"/>
    <x v="9"/>
    <n v="987.56913492140393"/>
  </r>
  <r>
    <x v="47"/>
    <x v="47"/>
    <x v="57"/>
    <s v="Euros_por_ha"/>
    <x v="10"/>
    <x v="10"/>
    <n v="752.56373002062071"/>
  </r>
  <r>
    <x v="47"/>
    <x v="47"/>
    <x v="57"/>
    <s v="Euros_por_ha"/>
    <x v="11"/>
    <x v="11"/>
    <n v="1709.6147934441517"/>
  </r>
  <r>
    <x v="47"/>
    <x v="47"/>
    <x v="57"/>
    <s v="Euros_por_ha"/>
    <x v="12"/>
    <x v="12"/>
    <n v="648.1490342287176"/>
  </r>
  <r>
    <x v="47"/>
    <x v="47"/>
    <x v="57"/>
    <s v="Euros_por_ha"/>
    <x v="13"/>
    <x v="13"/>
    <n v="1008.7780785496789"/>
  </r>
  <r>
    <x v="47"/>
    <x v="47"/>
    <x v="57"/>
    <s v="Euros_por_ha"/>
    <x v="14"/>
    <x v="14"/>
    <n v="1695.5901868975991"/>
  </r>
  <r>
    <x v="47"/>
    <x v="47"/>
    <x v="57"/>
    <s v="Euros_por_ha"/>
    <x v="15"/>
    <x v="15"/>
    <n v="525.362613332406"/>
  </r>
  <r>
    <x v="47"/>
    <x v="47"/>
    <x v="57"/>
    <s v="Euros_por_ha"/>
    <x v="16"/>
    <x v="16"/>
    <n v="1196.0926968674212"/>
  </r>
  <r>
    <x v="47"/>
    <x v="47"/>
    <x v="58"/>
    <s v="Euros_por_ha"/>
    <x v="0"/>
    <x v="0"/>
    <n v="4654.190317805298"/>
  </r>
  <r>
    <x v="47"/>
    <x v="47"/>
    <x v="58"/>
    <s v="Euros_por_ha"/>
    <x v="1"/>
    <x v="1"/>
    <n v="806.03799420801124"/>
  </r>
  <r>
    <x v="47"/>
    <x v="47"/>
    <x v="58"/>
    <s v="Euros_por_ha"/>
    <x v="2"/>
    <x v="2"/>
    <n v="1017.533866121025"/>
  </r>
  <r>
    <x v="47"/>
    <x v="47"/>
    <x v="58"/>
    <s v="Euros_por_ha"/>
    <x v="3"/>
    <x v="3"/>
    <n v="1351.8589789141636"/>
  </r>
  <r>
    <x v="47"/>
    <x v="47"/>
    <x v="58"/>
    <s v="Euros_por_ha"/>
    <x v="4"/>
    <x v="4"/>
    <n v="1015.7724066815932"/>
  </r>
  <r>
    <x v="47"/>
    <x v="47"/>
    <x v="58"/>
    <s v="Euros_por_ha"/>
    <x v="5"/>
    <x v="5"/>
    <n v="2887.9161533560505"/>
  </r>
  <r>
    <x v="47"/>
    <x v="47"/>
    <x v="58"/>
    <s v="Euros_por_ha"/>
    <x v="6"/>
    <x v="6"/>
    <n v="718.48131127580359"/>
  </r>
  <r>
    <x v="47"/>
    <x v="47"/>
    <x v="58"/>
    <s v="Euros_por_ha"/>
    <x v="7"/>
    <x v="7"/>
    <n v="419.68435031165382"/>
  </r>
  <r>
    <x v="47"/>
    <x v="47"/>
    <x v="58"/>
    <s v="Euros_por_ha"/>
    <x v="8"/>
    <x v="8"/>
    <n v="1227.3572643975015"/>
  </r>
  <r>
    <x v="47"/>
    <x v="47"/>
    <x v="58"/>
    <s v="Euros_por_ha"/>
    <x v="9"/>
    <x v="9"/>
    <n v="987.56913492140393"/>
  </r>
  <r>
    <x v="47"/>
    <x v="47"/>
    <x v="58"/>
    <s v="Euros_por_ha"/>
    <x v="10"/>
    <x v="10"/>
    <n v="752.56373002062071"/>
  </r>
  <r>
    <x v="47"/>
    <x v="47"/>
    <x v="58"/>
    <s v="Euros_por_ha"/>
    <x v="11"/>
    <x v="11"/>
    <n v="1709.6147934441517"/>
  </r>
  <r>
    <x v="47"/>
    <x v="47"/>
    <x v="58"/>
    <s v="Euros_por_ha"/>
    <x v="12"/>
    <x v="12"/>
    <n v="648.1490342287176"/>
  </r>
  <r>
    <x v="47"/>
    <x v="47"/>
    <x v="58"/>
    <s v="Euros_por_ha"/>
    <x v="13"/>
    <x v="13"/>
    <n v="1008.7780785496789"/>
  </r>
  <r>
    <x v="47"/>
    <x v="47"/>
    <x v="58"/>
    <s v="Euros_por_ha"/>
    <x v="14"/>
    <x v="14"/>
    <n v="1695.5901868975991"/>
  </r>
  <r>
    <x v="47"/>
    <x v="47"/>
    <x v="58"/>
    <s v="Euros_por_ha"/>
    <x v="15"/>
    <x v="15"/>
    <n v="525.362613332406"/>
  </r>
  <r>
    <x v="47"/>
    <x v="47"/>
    <x v="58"/>
    <s v="Euros_por_ha"/>
    <x v="16"/>
    <x v="16"/>
    <n v="1196.0926968674212"/>
  </r>
  <r>
    <x v="47"/>
    <x v="47"/>
    <x v="59"/>
    <s v="Euros_por_ha"/>
    <x v="0"/>
    <x v="0"/>
    <n v="4654.190317805298"/>
  </r>
  <r>
    <x v="47"/>
    <x v="47"/>
    <x v="59"/>
    <s v="Euros_por_ha"/>
    <x v="1"/>
    <x v="1"/>
    <n v="806.03799420801124"/>
  </r>
  <r>
    <x v="47"/>
    <x v="47"/>
    <x v="59"/>
    <s v="Euros_por_ha"/>
    <x v="2"/>
    <x v="2"/>
    <n v="1017.533866121025"/>
  </r>
  <r>
    <x v="47"/>
    <x v="47"/>
    <x v="59"/>
    <s v="Euros_por_ha"/>
    <x v="3"/>
    <x v="3"/>
    <n v="1351.8589789141636"/>
  </r>
  <r>
    <x v="47"/>
    <x v="47"/>
    <x v="59"/>
    <s v="Euros_por_ha"/>
    <x v="4"/>
    <x v="4"/>
    <n v="1015.7724066815932"/>
  </r>
  <r>
    <x v="47"/>
    <x v="47"/>
    <x v="59"/>
    <s v="Euros_por_ha"/>
    <x v="5"/>
    <x v="5"/>
    <n v="2887.9161533560505"/>
  </r>
  <r>
    <x v="47"/>
    <x v="47"/>
    <x v="59"/>
    <s v="Euros_por_ha"/>
    <x v="6"/>
    <x v="6"/>
    <n v="718.48131127580359"/>
  </r>
  <r>
    <x v="47"/>
    <x v="47"/>
    <x v="59"/>
    <s v="Euros_por_ha"/>
    <x v="7"/>
    <x v="7"/>
    <n v="419.68435031165382"/>
  </r>
  <r>
    <x v="47"/>
    <x v="47"/>
    <x v="59"/>
    <s v="Euros_por_ha"/>
    <x v="8"/>
    <x v="8"/>
    <n v="1227.3572643975015"/>
  </r>
  <r>
    <x v="47"/>
    <x v="47"/>
    <x v="59"/>
    <s v="Euros_por_ha"/>
    <x v="9"/>
    <x v="9"/>
    <n v="987.56913492140393"/>
  </r>
  <r>
    <x v="47"/>
    <x v="47"/>
    <x v="59"/>
    <s v="Euros_por_ha"/>
    <x v="10"/>
    <x v="10"/>
    <n v="752.56373002062071"/>
  </r>
  <r>
    <x v="47"/>
    <x v="47"/>
    <x v="59"/>
    <s v="Euros_por_ha"/>
    <x v="11"/>
    <x v="11"/>
    <n v="1709.6147934441517"/>
  </r>
  <r>
    <x v="47"/>
    <x v="47"/>
    <x v="59"/>
    <s v="Euros_por_ha"/>
    <x v="12"/>
    <x v="12"/>
    <n v="648.1490342287176"/>
  </r>
  <r>
    <x v="47"/>
    <x v="47"/>
    <x v="59"/>
    <s v="Euros_por_ha"/>
    <x v="13"/>
    <x v="13"/>
    <n v="1008.7780785496789"/>
  </r>
  <r>
    <x v="47"/>
    <x v="47"/>
    <x v="59"/>
    <s v="Euros_por_ha"/>
    <x v="14"/>
    <x v="14"/>
    <n v="1695.5901868975991"/>
  </r>
  <r>
    <x v="47"/>
    <x v="47"/>
    <x v="59"/>
    <s v="Euros_por_ha"/>
    <x v="15"/>
    <x v="15"/>
    <n v="525.362613332406"/>
  </r>
  <r>
    <x v="47"/>
    <x v="47"/>
    <x v="59"/>
    <s v="Euros_por_ha"/>
    <x v="16"/>
    <x v="16"/>
    <n v="1196.0926968674212"/>
  </r>
  <r>
    <x v="48"/>
    <x v="48"/>
    <x v="60"/>
    <s v="Euros_por_ha"/>
    <x v="0"/>
    <x v="0"/>
    <n v="2783"/>
  </r>
  <r>
    <x v="48"/>
    <x v="48"/>
    <x v="60"/>
    <s v="Euros_por_ha"/>
    <x v="1"/>
    <x v="1"/>
    <n v="2783"/>
  </r>
  <r>
    <x v="48"/>
    <x v="48"/>
    <x v="60"/>
    <s v="Euros_por_ha"/>
    <x v="2"/>
    <x v="2"/>
    <n v="2783"/>
  </r>
  <r>
    <x v="48"/>
    <x v="48"/>
    <x v="60"/>
    <s v="Euros_por_ha"/>
    <x v="3"/>
    <x v="3"/>
    <n v="2783"/>
  </r>
  <r>
    <x v="48"/>
    <x v="48"/>
    <x v="60"/>
    <s v="Euros_por_ha"/>
    <x v="4"/>
    <x v="4"/>
    <n v="2783"/>
  </r>
  <r>
    <x v="48"/>
    <x v="48"/>
    <x v="60"/>
    <s v="Euros_por_ha"/>
    <x v="5"/>
    <x v="5"/>
    <n v="1628.2322176870748"/>
  </r>
  <r>
    <x v="48"/>
    <x v="48"/>
    <x v="60"/>
    <s v="Euros_por_ha"/>
    <x v="6"/>
    <x v="6"/>
    <n v="2920.2596867577654"/>
  </r>
  <r>
    <x v="48"/>
    <x v="48"/>
    <x v="60"/>
    <s v="Euros_por_ha"/>
    <x v="7"/>
    <x v="7"/>
    <n v="1454.4943519249639"/>
  </r>
  <r>
    <x v="48"/>
    <x v="48"/>
    <x v="60"/>
    <s v="Euros_por_ha"/>
    <x v="8"/>
    <x v="8"/>
    <n v="701"/>
  </r>
  <r>
    <x v="48"/>
    <x v="48"/>
    <x v="60"/>
    <s v="Euros_por_ha"/>
    <x v="9"/>
    <x v="9"/>
    <n v="3795.3519158697463"/>
  </r>
  <r>
    <x v="48"/>
    <x v="48"/>
    <x v="60"/>
    <s v="Euros_por_ha"/>
    <x v="10"/>
    <x v="10"/>
    <n v="4057.9715552086791"/>
  </r>
  <r>
    <x v="48"/>
    <x v="48"/>
    <x v="60"/>
    <s v="Euros_por_ha"/>
    <x v="11"/>
    <x v="11"/>
    <n v="2783"/>
  </r>
  <r>
    <x v="48"/>
    <x v="48"/>
    <x v="60"/>
    <s v="Euros_por_ha"/>
    <x v="12"/>
    <x v="12"/>
    <n v="6459.8720113608297"/>
  </r>
  <r>
    <x v="48"/>
    <x v="48"/>
    <x v="60"/>
    <s v="Euros_por_ha"/>
    <x v="13"/>
    <x v="13"/>
    <n v="2783"/>
  </r>
  <r>
    <x v="48"/>
    <x v="48"/>
    <x v="60"/>
    <s v="Euros_por_ha"/>
    <x v="14"/>
    <x v="14"/>
    <n v="7779.9140862973918"/>
  </r>
  <r>
    <x v="48"/>
    <x v="48"/>
    <x v="60"/>
    <s v="Euros_por_ha"/>
    <x v="15"/>
    <x v="15"/>
    <n v="14476.980340839984"/>
  </r>
  <r>
    <x v="48"/>
    <x v="48"/>
    <x v="60"/>
    <s v="Euros_por_ha"/>
    <x v="16"/>
    <x v="16"/>
    <n v="1308.7107372025339"/>
  </r>
  <r>
    <x v="49"/>
    <x v="49"/>
    <x v="61"/>
    <s v="Euros_por_ha"/>
    <x v="0"/>
    <x v="0"/>
    <n v="2594.6697596130607"/>
  </r>
  <r>
    <x v="49"/>
    <x v="49"/>
    <x v="61"/>
    <s v="Euros_por_ha"/>
    <x v="1"/>
    <x v="1"/>
    <n v="2594.6697596130607"/>
  </r>
  <r>
    <x v="49"/>
    <x v="49"/>
    <x v="61"/>
    <s v="Euros_por_ha"/>
    <x v="2"/>
    <x v="2"/>
    <n v="2594.6697596130607"/>
  </r>
  <r>
    <x v="49"/>
    <x v="49"/>
    <x v="61"/>
    <s v="Euros_por_ha"/>
    <x v="3"/>
    <x v="3"/>
    <n v="2594.6697596130607"/>
  </r>
  <r>
    <x v="49"/>
    <x v="49"/>
    <x v="61"/>
    <s v="Euros_por_ha"/>
    <x v="4"/>
    <x v="4"/>
    <n v="2594.6697596130607"/>
  </r>
  <r>
    <x v="49"/>
    <x v="49"/>
    <x v="61"/>
    <s v="Euros_por_ha"/>
    <x v="5"/>
    <x v="5"/>
    <n v="2594.6697596130607"/>
  </r>
  <r>
    <x v="49"/>
    <x v="49"/>
    <x v="61"/>
    <s v="Euros_por_ha"/>
    <x v="6"/>
    <x v="6"/>
    <n v="2594.6697596130607"/>
  </r>
  <r>
    <x v="49"/>
    <x v="49"/>
    <x v="61"/>
    <s v="Euros_por_ha"/>
    <x v="7"/>
    <x v="7"/>
    <n v="2594.6697596130607"/>
  </r>
  <r>
    <x v="49"/>
    <x v="49"/>
    <x v="61"/>
    <s v="Euros_por_ha"/>
    <x v="8"/>
    <x v="8"/>
    <n v="2594.6697596130607"/>
  </r>
  <r>
    <x v="49"/>
    <x v="49"/>
    <x v="61"/>
    <s v="Euros_por_ha"/>
    <x v="9"/>
    <x v="9"/>
    <n v="2594.6697596130607"/>
  </r>
  <r>
    <x v="49"/>
    <x v="49"/>
    <x v="61"/>
    <s v="Euros_por_ha"/>
    <x v="10"/>
    <x v="10"/>
    <n v="2594.6697596130607"/>
  </r>
  <r>
    <x v="49"/>
    <x v="49"/>
    <x v="61"/>
    <s v="Euros_por_ha"/>
    <x v="11"/>
    <x v="11"/>
    <n v="2594.6697596130607"/>
  </r>
  <r>
    <x v="49"/>
    <x v="49"/>
    <x v="61"/>
    <s v="Euros_por_ha"/>
    <x v="12"/>
    <x v="12"/>
    <n v="2594.6697596130607"/>
  </r>
  <r>
    <x v="49"/>
    <x v="49"/>
    <x v="61"/>
    <s v="Euros_por_ha"/>
    <x v="13"/>
    <x v="13"/>
    <n v="2594.6697596130607"/>
  </r>
  <r>
    <x v="49"/>
    <x v="49"/>
    <x v="61"/>
    <s v="Euros_por_ha"/>
    <x v="14"/>
    <x v="14"/>
    <n v="2826.948160869103"/>
  </r>
  <r>
    <x v="49"/>
    <x v="49"/>
    <x v="61"/>
    <s v="Euros_por_ha"/>
    <x v="15"/>
    <x v="15"/>
    <n v="2594.6697596130607"/>
  </r>
  <r>
    <x v="49"/>
    <x v="49"/>
    <x v="61"/>
    <s v="Euros_por_ha"/>
    <x v="16"/>
    <x v="16"/>
    <n v="2594.6697596130607"/>
  </r>
  <r>
    <x v="50"/>
    <x v="50"/>
    <x v="62"/>
    <s v="Euros_por_ha"/>
    <x v="0"/>
    <x v="0"/>
    <n v="52785"/>
  </r>
  <r>
    <x v="50"/>
    <x v="50"/>
    <x v="62"/>
    <s v="Euros_por_ha"/>
    <x v="1"/>
    <x v="1"/>
    <n v="52785"/>
  </r>
  <r>
    <x v="50"/>
    <x v="50"/>
    <x v="62"/>
    <s v="Euros_por_ha"/>
    <x v="2"/>
    <x v="2"/>
    <n v="52785"/>
  </r>
  <r>
    <x v="50"/>
    <x v="50"/>
    <x v="62"/>
    <s v="Euros_por_ha"/>
    <x v="3"/>
    <x v="3"/>
    <n v="52785"/>
  </r>
  <r>
    <x v="50"/>
    <x v="50"/>
    <x v="62"/>
    <s v="Euros_por_ha"/>
    <x v="4"/>
    <x v="4"/>
    <n v="52785"/>
  </r>
  <r>
    <x v="50"/>
    <x v="50"/>
    <x v="62"/>
    <s v="Euros_por_ha"/>
    <x v="5"/>
    <x v="5"/>
    <n v="52785"/>
  </r>
  <r>
    <x v="50"/>
    <x v="50"/>
    <x v="62"/>
    <s v="Euros_por_ha"/>
    <x v="6"/>
    <x v="6"/>
    <n v="52785"/>
  </r>
  <r>
    <x v="50"/>
    <x v="50"/>
    <x v="62"/>
    <s v="Euros_por_ha"/>
    <x v="7"/>
    <x v="7"/>
    <n v="52785"/>
  </r>
  <r>
    <x v="50"/>
    <x v="50"/>
    <x v="62"/>
    <s v="Euros_por_ha"/>
    <x v="8"/>
    <x v="8"/>
    <n v="52785"/>
  </r>
  <r>
    <x v="50"/>
    <x v="50"/>
    <x v="62"/>
    <s v="Euros_por_ha"/>
    <x v="9"/>
    <x v="9"/>
    <n v="52785"/>
  </r>
  <r>
    <x v="50"/>
    <x v="50"/>
    <x v="62"/>
    <s v="Euros_por_ha"/>
    <x v="10"/>
    <x v="10"/>
    <n v="52785"/>
  </r>
  <r>
    <x v="50"/>
    <x v="50"/>
    <x v="62"/>
    <s v="Euros_por_ha"/>
    <x v="11"/>
    <x v="11"/>
    <n v="52785"/>
  </r>
  <r>
    <x v="50"/>
    <x v="50"/>
    <x v="62"/>
    <s v="Euros_por_ha"/>
    <x v="12"/>
    <x v="12"/>
    <n v="52785"/>
  </r>
  <r>
    <x v="50"/>
    <x v="50"/>
    <x v="62"/>
    <s v="Euros_por_ha"/>
    <x v="13"/>
    <x v="13"/>
    <n v="52785"/>
  </r>
  <r>
    <x v="50"/>
    <x v="50"/>
    <x v="62"/>
    <s v="Euros_por_ha"/>
    <x v="14"/>
    <x v="14"/>
    <n v="52785"/>
  </r>
  <r>
    <x v="50"/>
    <x v="50"/>
    <x v="62"/>
    <s v="Euros_por_ha"/>
    <x v="15"/>
    <x v="15"/>
    <n v="52785"/>
  </r>
  <r>
    <x v="50"/>
    <x v="50"/>
    <x v="62"/>
    <s v="Euros_por_ha"/>
    <x v="16"/>
    <x v="16"/>
    <n v="52785"/>
  </r>
  <r>
    <x v="51"/>
    <x v="51"/>
    <x v="63"/>
    <s v="Euros_por_ha"/>
    <x v="0"/>
    <x v="0"/>
    <n v="559.39166409615098"/>
  </r>
  <r>
    <x v="51"/>
    <x v="51"/>
    <x v="63"/>
    <s v="Euros_por_ha"/>
    <x v="1"/>
    <x v="1"/>
    <n v="559.39166409615098"/>
  </r>
  <r>
    <x v="51"/>
    <x v="51"/>
    <x v="63"/>
    <s v="Euros_por_ha"/>
    <x v="2"/>
    <x v="2"/>
    <n v="559.39166409615098"/>
  </r>
  <r>
    <x v="51"/>
    <x v="51"/>
    <x v="63"/>
    <s v="Euros_por_ha"/>
    <x v="3"/>
    <x v="3"/>
    <n v="559.39166409615098"/>
  </r>
  <r>
    <x v="51"/>
    <x v="51"/>
    <x v="63"/>
    <s v="Euros_por_ha"/>
    <x v="4"/>
    <x v="4"/>
    <n v="559.39166409615098"/>
  </r>
  <r>
    <x v="51"/>
    <x v="51"/>
    <x v="63"/>
    <s v="Euros_por_ha"/>
    <x v="5"/>
    <x v="5"/>
    <n v="559.39166409615098"/>
  </r>
  <r>
    <x v="51"/>
    <x v="51"/>
    <x v="63"/>
    <s v="Euros_por_ha"/>
    <x v="6"/>
    <x v="6"/>
    <n v="559.39166409615098"/>
  </r>
  <r>
    <x v="51"/>
    <x v="51"/>
    <x v="63"/>
    <s v="Euros_por_ha"/>
    <x v="7"/>
    <x v="7"/>
    <n v="559.39166409615098"/>
  </r>
  <r>
    <x v="51"/>
    <x v="51"/>
    <x v="63"/>
    <s v="Euros_por_ha"/>
    <x v="8"/>
    <x v="8"/>
    <n v="559"/>
  </r>
  <r>
    <x v="51"/>
    <x v="51"/>
    <x v="63"/>
    <s v="Euros_por_ha"/>
    <x v="9"/>
    <x v="9"/>
    <n v="559.39166409615098"/>
  </r>
  <r>
    <x v="51"/>
    <x v="51"/>
    <x v="63"/>
    <s v="Euros_por_ha"/>
    <x v="10"/>
    <x v="10"/>
    <n v="559.39166409615098"/>
  </r>
  <r>
    <x v="51"/>
    <x v="51"/>
    <x v="63"/>
    <s v="Euros_por_ha"/>
    <x v="11"/>
    <x v="11"/>
    <n v="506.32565796635618"/>
  </r>
  <r>
    <x v="51"/>
    <x v="51"/>
    <x v="63"/>
    <s v="Euros_por_ha"/>
    <x v="12"/>
    <x v="12"/>
    <n v="468.34553790608209"/>
  </r>
  <r>
    <x v="51"/>
    <x v="51"/>
    <x v="63"/>
    <s v="Euros_por_ha"/>
    <x v="13"/>
    <x v="13"/>
    <n v="371.99113859105717"/>
  </r>
  <r>
    <x v="51"/>
    <x v="51"/>
    <x v="63"/>
    <s v="Euros_por_ha"/>
    <x v="14"/>
    <x v="14"/>
    <n v="1542.2403093891728"/>
  </r>
  <r>
    <x v="51"/>
    <x v="51"/>
    <x v="63"/>
    <s v="Euros_por_ha"/>
    <x v="15"/>
    <x v="15"/>
    <n v="657.31770011697904"/>
  </r>
  <r>
    <x v="51"/>
    <x v="51"/>
    <x v="63"/>
    <s v="Euros_por_ha"/>
    <x v="16"/>
    <x v="16"/>
    <n v="559.39166409615098"/>
  </r>
  <r>
    <x v="52"/>
    <x v="52"/>
    <x v="64"/>
    <s v="Euros_por_ha"/>
    <x v="0"/>
    <x v="0"/>
    <n v="31371"/>
  </r>
  <r>
    <x v="52"/>
    <x v="52"/>
    <x v="64"/>
    <s v="Euros_por_ha"/>
    <x v="1"/>
    <x v="1"/>
    <n v="31371"/>
  </r>
  <r>
    <x v="52"/>
    <x v="52"/>
    <x v="64"/>
    <s v="Euros_por_ha"/>
    <x v="2"/>
    <x v="2"/>
    <n v="31371"/>
  </r>
  <r>
    <x v="52"/>
    <x v="52"/>
    <x v="64"/>
    <s v="Euros_por_ha"/>
    <x v="3"/>
    <x v="3"/>
    <n v="31371"/>
  </r>
  <r>
    <x v="52"/>
    <x v="52"/>
    <x v="64"/>
    <s v="Euros_por_ha"/>
    <x v="4"/>
    <x v="4"/>
    <n v="31371"/>
  </r>
  <r>
    <x v="52"/>
    <x v="52"/>
    <x v="64"/>
    <s v="Euros_por_ha"/>
    <x v="5"/>
    <x v="5"/>
    <n v="31371"/>
  </r>
  <r>
    <x v="52"/>
    <x v="52"/>
    <x v="64"/>
    <s v="Euros_por_ha"/>
    <x v="6"/>
    <x v="6"/>
    <n v="31371"/>
  </r>
  <r>
    <x v="52"/>
    <x v="52"/>
    <x v="64"/>
    <s v="Euros_por_ha"/>
    <x v="7"/>
    <x v="7"/>
    <n v="31371"/>
  </r>
  <r>
    <x v="52"/>
    <x v="52"/>
    <x v="64"/>
    <s v="Euros_por_ha"/>
    <x v="8"/>
    <x v="8"/>
    <n v="31371"/>
  </r>
  <r>
    <x v="52"/>
    <x v="52"/>
    <x v="64"/>
    <s v="Euros_por_ha"/>
    <x v="9"/>
    <x v="9"/>
    <n v="31371"/>
  </r>
  <r>
    <x v="52"/>
    <x v="52"/>
    <x v="64"/>
    <s v="Euros_por_ha"/>
    <x v="10"/>
    <x v="10"/>
    <n v="31371"/>
  </r>
  <r>
    <x v="52"/>
    <x v="52"/>
    <x v="64"/>
    <s v="Euros_por_ha"/>
    <x v="11"/>
    <x v="11"/>
    <n v="31371"/>
  </r>
  <r>
    <x v="52"/>
    <x v="52"/>
    <x v="64"/>
    <s v="Euros_por_ha"/>
    <x v="12"/>
    <x v="12"/>
    <n v="31371"/>
  </r>
  <r>
    <x v="52"/>
    <x v="52"/>
    <x v="64"/>
    <s v="Euros_por_ha"/>
    <x v="13"/>
    <x v="13"/>
    <n v="31371"/>
  </r>
  <r>
    <x v="52"/>
    <x v="52"/>
    <x v="64"/>
    <s v="Euros_por_ha"/>
    <x v="14"/>
    <x v="14"/>
    <n v="31371"/>
  </r>
  <r>
    <x v="52"/>
    <x v="52"/>
    <x v="64"/>
    <s v="Euros_por_ha"/>
    <x v="15"/>
    <x v="15"/>
    <n v="31371"/>
  </r>
  <r>
    <x v="52"/>
    <x v="52"/>
    <x v="64"/>
    <s v="Euros_por_ha"/>
    <x v="16"/>
    <x v="16"/>
    <n v="31371"/>
  </r>
  <r>
    <x v="53"/>
    <x v="53"/>
    <x v="65"/>
    <s v="Euros_por_100_m2"/>
    <x v="0"/>
    <x v="0"/>
    <n v="4446.581588960813"/>
  </r>
  <r>
    <x v="53"/>
    <x v="53"/>
    <x v="65"/>
    <s v="Euros_por_100_m2"/>
    <x v="1"/>
    <x v="1"/>
    <n v="13502.167249321152"/>
  </r>
  <r>
    <x v="53"/>
    <x v="53"/>
    <x v="65"/>
    <s v="Euros_por_100_m2"/>
    <x v="2"/>
    <x v="2"/>
    <n v="13502.167249321152"/>
  </r>
  <r>
    <x v="53"/>
    <x v="53"/>
    <x v="65"/>
    <s v="Euros_por_100_m2"/>
    <x v="3"/>
    <x v="3"/>
    <n v="13502.167249321152"/>
  </r>
  <r>
    <x v="53"/>
    <x v="53"/>
    <x v="65"/>
    <s v="Euros_por_100_m2"/>
    <x v="4"/>
    <x v="4"/>
    <n v="14251.640087153792"/>
  </r>
  <r>
    <x v="53"/>
    <x v="53"/>
    <x v="65"/>
    <s v="Euros_por_100_m2"/>
    <x v="5"/>
    <x v="5"/>
    <n v="12991.095721185649"/>
  </r>
  <r>
    <x v="53"/>
    <x v="53"/>
    <x v="65"/>
    <s v="Euros_por_100_m2"/>
    <x v="6"/>
    <x v="6"/>
    <n v="13502.167249321152"/>
  </r>
  <r>
    <x v="53"/>
    <x v="53"/>
    <x v="65"/>
    <s v="Euros_por_100_m2"/>
    <x v="7"/>
    <x v="7"/>
    <n v="13502.167249321152"/>
  </r>
  <r>
    <x v="53"/>
    <x v="53"/>
    <x v="65"/>
    <s v="Euros_por_100_m2"/>
    <x v="8"/>
    <x v="8"/>
    <n v="13502.167249321152"/>
  </r>
  <r>
    <x v="53"/>
    <x v="53"/>
    <x v="65"/>
    <s v="Euros_por_100_m2"/>
    <x v="9"/>
    <x v="9"/>
    <n v="8951.9701543766332"/>
  </r>
  <r>
    <x v="53"/>
    <x v="53"/>
    <x v="65"/>
    <s v="Euros_por_100_m2"/>
    <x v="10"/>
    <x v="10"/>
    <n v="13502.167249321152"/>
  </r>
  <r>
    <x v="53"/>
    <x v="53"/>
    <x v="65"/>
    <s v="Euros_por_100_m2"/>
    <x v="11"/>
    <x v="11"/>
    <n v="13502.167249321152"/>
  </r>
  <r>
    <x v="53"/>
    <x v="53"/>
    <x v="65"/>
    <s v="Euros_por_100_m2"/>
    <x v="12"/>
    <x v="12"/>
    <n v="2322.7411184117818"/>
  </r>
  <r>
    <x v="53"/>
    <x v="53"/>
    <x v="65"/>
    <s v="Euros_por_100_m2"/>
    <x v="13"/>
    <x v="13"/>
    <n v="11119.792082265139"/>
  </r>
  <r>
    <x v="53"/>
    <x v="53"/>
    <x v="65"/>
    <s v="Euros_por_100_m2"/>
    <x v="14"/>
    <x v="14"/>
    <n v="5987.3911836830066"/>
  </r>
  <r>
    <x v="53"/>
    <x v="53"/>
    <x v="65"/>
    <s v="Euros_por_100_m2"/>
    <x v="15"/>
    <x v="15"/>
    <n v="13502.167249321152"/>
  </r>
  <r>
    <x v="53"/>
    <x v="53"/>
    <x v="65"/>
    <s v="Euros_por_100_m2"/>
    <x v="16"/>
    <x v="16"/>
    <n v="2775.1685604053073"/>
  </r>
  <r>
    <x v="54"/>
    <x v="54"/>
    <x v="66"/>
    <s v="Euros_por_cabeza"/>
    <x v="0"/>
    <x v="0"/>
    <n v="215"/>
  </r>
  <r>
    <x v="54"/>
    <x v="54"/>
    <x v="66"/>
    <s v="Euros_por_cabeza"/>
    <x v="1"/>
    <x v="1"/>
    <n v="215"/>
  </r>
  <r>
    <x v="54"/>
    <x v="54"/>
    <x v="66"/>
    <s v="Euros_por_cabeza"/>
    <x v="2"/>
    <x v="2"/>
    <n v="215"/>
  </r>
  <r>
    <x v="54"/>
    <x v="54"/>
    <x v="66"/>
    <s v="Euros_por_cabeza"/>
    <x v="3"/>
    <x v="3"/>
    <n v="215"/>
  </r>
  <r>
    <x v="54"/>
    <x v="54"/>
    <x v="66"/>
    <s v="Euros_por_cabeza"/>
    <x v="4"/>
    <x v="4"/>
    <n v="215"/>
  </r>
  <r>
    <x v="54"/>
    <x v="54"/>
    <x v="66"/>
    <s v="Euros_por_cabeza"/>
    <x v="5"/>
    <x v="5"/>
    <n v="215"/>
  </r>
  <r>
    <x v="54"/>
    <x v="54"/>
    <x v="66"/>
    <s v="Euros_por_cabeza"/>
    <x v="6"/>
    <x v="6"/>
    <n v="215"/>
  </r>
  <r>
    <x v="54"/>
    <x v="54"/>
    <x v="66"/>
    <s v="Euros_por_cabeza"/>
    <x v="7"/>
    <x v="7"/>
    <n v="215"/>
  </r>
  <r>
    <x v="54"/>
    <x v="54"/>
    <x v="66"/>
    <s v="Euros_por_cabeza"/>
    <x v="8"/>
    <x v="8"/>
    <n v="215"/>
  </r>
  <r>
    <x v="54"/>
    <x v="54"/>
    <x v="66"/>
    <s v="Euros_por_cabeza"/>
    <x v="9"/>
    <x v="9"/>
    <n v="215"/>
  </r>
  <r>
    <x v="54"/>
    <x v="54"/>
    <x v="66"/>
    <s v="Euros_por_cabeza"/>
    <x v="10"/>
    <x v="10"/>
    <n v="215"/>
  </r>
  <r>
    <x v="54"/>
    <x v="54"/>
    <x v="66"/>
    <s v="Euros_por_cabeza"/>
    <x v="11"/>
    <x v="11"/>
    <n v="215"/>
  </r>
  <r>
    <x v="54"/>
    <x v="54"/>
    <x v="66"/>
    <s v="Euros_por_cabeza"/>
    <x v="12"/>
    <x v="12"/>
    <n v="215"/>
  </r>
  <r>
    <x v="54"/>
    <x v="54"/>
    <x v="66"/>
    <s v="Euros_por_cabeza"/>
    <x v="13"/>
    <x v="13"/>
    <n v="215"/>
  </r>
  <r>
    <x v="54"/>
    <x v="54"/>
    <x v="66"/>
    <s v="Euros_por_cabeza"/>
    <x v="14"/>
    <x v="14"/>
    <n v="215"/>
  </r>
  <r>
    <x v="54"/>
    <x v="54"/>
    <x v="66"/>
    <s v="Euros_por_cabeza"/>
    <x v="15"/>
    <x v="15"/>
    <n v="215"/>
  </r>
  <r>
    <x v="54"/>
    <x v="54"/>
    <x v="66"/>
    <s v="Euros_por_cabeza"/>
    <x v="16"/>
    <x v="16"/>
    <n v="215"/>
  </r>
  <r>
    <x v="55"/>
    <x v="55"/>
    <x v="67"/>
    <s v="Euros_por_cabeza"/>
    <x v="0"/>
    <x v="0"/>
    <n v="745"/>
  </r>
  <r>
    <x v="55"/>
    <x v="55"/>
    <x v="67"/>
    <s v="Euros_por_cabeza"/>
    <x v="1"/>
    <x v="1"/>
    <n v="745"/>
  </r>
  <r>
    <x v="55"/>
    <x v="55"/>
    <x v="67"/>
    <s v="Euros_por_cabeza"/>
    <x v="2"/>
    <x v="2"/>
    <n v="745"/>
  </r>
  <r>
    <x v="55"/>
    <x v="55"/>
    <x v="67"/>
    <s v="Euros_por_cabeza"/>
    <x v="3"/>
    <x v="3"/>
    <n v="745"/>
  </r>
  <r>
    <x v="55"/>
    <x v="55"/>
    <x v="67"/>
    <s v="Euros_por_cabeza"/>
    <x v="4"/>
    <x v="4"/>
    <n v="745"/>
  </r>
  <r>
    <x v="55"/>
    <x v="55"/>
    <x v="67"/>
    <s v="Euros_por_cabeza"/>
    <x v="5"/>
    <x v="5"/>
    <n v="745"/>
  </r>
  <r>
    <x v="55"/>
    <x v="55"/>
    <x v="67"/>
    <s v="Euros_por_cabeza"/>
    <x v="6"/>
    <x v="6"/>
    <n v="745"/>
  </r>
  <r>
    <x v="55"/>
    <x v="55"/>
    <x v="67"/>
    <s v="Euros_por_cabeza"/>
    <x v="7"/>
    <x v="7"/>
    <n v="745"/>
  </r>
  <r>
    <x v="55"/>
    <x v="55"/>
    <x v="67"/>
    <s v="Euros_por_cabeza"/>
    <x v="8"/>
    <x v="8"/>
    <n v="745"/>
  </r>
  <r>
    <x v="55"/>
    <x v="55"/>
    <x v="67"/>
    <s v="Euros_por_cabeza"/>
    <x v="9"/>
    <x v="9"/>
    <n v="745"/>
  </r>
  <r>
    <x v="55"/>
    <x v="55"/>
    <x v="67"/>
    <s v="Euros_por_cabeza"/>
    <x v="10"/>
    <x v="10"/>
    <n v="745"/>
  </r>
  <r>
    <x v="55"/>
    <x v="55"/>
    <x v="67"/>
    <s v="Euros_por_cabeza"/>
    <x v="11"/>
    <x v="11"/>
    <n v="745"/>
  </r>
  <r>
    <x v="55"/>
    <x v="55"/>
    <x v="67"/>
    <s v="Euros_por_cabeza"/>
    <x v="12"/>
    <x v="12"/>
    <n v="745"/>
  </r>
  <r>
    <x v="55"/>
    <x v="55"/>
    <x v="67"/>
    <s v="Euros_por_cabeza"/>
    <x v="13"/>
    <x v="13"/>
    <n v="745"/>
  </r>
  <r>
    <x v="55"/>
    <x v="55"/>
    <x v="67"/>
    <s v="Euros_por_cabeza"/>
    <x v="14"/>
    <x v="14"/>
    <n v="745"/>
  </r>
  <r>
    <x v="55"/>
    <x v="55"/>
    <x v="67"/>
    <s v="Euros_por_cabeza"/>
    <x v="15"/>
    <x v="15"/>
    <n v="745"/>
  </r>
  <r>
    <x v="55"/>
    <x v="55"/>
    <x v="67"/>
    <s v="Euros_por_cabeza"/>
    <x v="16"/>
    <x v="16"/>
    <n v="745"/>
  </r>
  <r>
    <x v="55"/>
    <x v="55"/>
    <x v="68"/>
    <s v="Euros_por_cabeza"/>
    <x v="0"/>
    <x v="0"/>
    <n v="745"/>
  </r>
  <r>
    <x v="55"/>
    <x v="55"/>
    <x v="68"/>
    <s v="Euros_por_cabeza"/>
    <x v="1"/>
    <x v="1"/>
    <n v="745"/>
  </r>
  <r>
    <x v="55"/>
    <x v="55"/>
    <x v="68"/>
    <s v="Euros_por_cabeza"/>
    <x v="2"/>
    <x v="2"/>
    <n v="745"/>
  </r>
  <r>
    <x v="55"/>
    <x v="55"/>
    <x v="68"/>
    <s v="Euros_por_cabeza"/>
    <x v="3"/>
    <x v="3"/>
    <n v="745"/>
  </r>
  <r>
    <x v="55"/>
    <x v="55"/>
    <x v="68"/>
    <s v="Euros_por_cabeza"/>
    <x v="4"/>
    <x v="4"/>
    <n v="745"/>
  </r>
  <r>
    <x v="55"/>
    <x v="55"/>
    <x v="68"/>
    <s v="Euros_por_cabeza"/>
    <x v="5"/>
    <x v="5"/>
    <n v="745"/>
  </r>
  <r>
    <x v="55"/>
    <x v="55"/>
    <x v="68"/>
    <s v="Euros_por_cabeza"/>
    <x v="6"/>
    <x v="6"/>
    <n v="745"/>
  </r>
  <r>
    <x v="55"/>
    <x v="55"/>
    <x v="68"/>
    <s v="Euros_por_cabeza"/>
    <x v="7"/>
    <x v="7"/>
    <n v="745"/>
  </r>
  <r>
    <x v="55"/>
    <x v="55"/>
    <x v="68"/>
    <s v="Euros_por_cabeza"/>
    <x v="8"/>
    <x v="8"/>
    <n v="745"/>
  </r>
  <r>
    <x v="55"/>
    <x v="55"/>
    <x v="68"/>
    <s v="Euros_por_cabeza"/>
    <x v="9"/>
    <x v="9"/>
    <n v="745"/>
  </r>
  <r>
    <x v="55"/>
    <x v="55"/>
    <x v="68"/>
    <s v="Euros_por_cabeza"/>
    <x v="10"/>
    <x v="10"/>
    <n v="745"/>
  </r>
  <r>
    <x v="55"/>
    <x v="55"/>
    <x v="68"/>
    <s v="Euros_por_cabeza"/>
    <x v="11"/>
    <x v="11"/>
    <n v="745"/>
  </r>
  <r>
    <x v="55"/>
    <x v="55"/>
    <x v="68"/>
    <s v="Euros_por_cabeza"/>
    <x v="12"/>
    <x v="12"/>
    <n v="745"/>
  </r>
  <r>
    <x v="55"/>
    <x v="55"/>
    <x v="68"/>
    <s v="Euros_por_cabeza"/>
    <x v="13"/>
    <x v="13"/>
    <n v="745"/>
  </r>
  <r>
    <x v="55"/>
    <x v="55"/>
    <x v="68"/>
    <s v="Euros_por_cabeza"/>
    <x v="14"/>
    <x v="14"/>
    <n v="745"/>
  </r>
  <r>
    <x v="55"/>
    <x v="55"/>
    <x v="68"/>
    <s v="Euros_por_cabeza"/>
    <x v="15"/>
    <x v="15"/>
    <n v="745"/>
  </r>
  <r>
    <x v="55"/>
    <x v="55"/>
    <x v="68"/>
    <s v="Euros_por_cabeza"/>
    <x v="16"/>
    <x v="16"/>
    <n v="745"/>
  </r>
  <r>
    <x v="56"/>
    <x v="56"/>
    <x v="69"/>
    <s v="Euros_por_cabeza"/>
    <x v="0"/>
    <x v="0"/>
    <n v="890"/>
  </r>
  <r>
    <x v="56"/>
    <x v="56"/>
    <x v="69"/>
    <s v="Euros_por_cabeza"/>
    <x v="1"/>
    <x v="1"/>
    <n v="890"/>
  </r>
  <r>
    <x v="56"/>
    <x v="56"/>
    <x v="69"/>
    <s v="Euros_por_cabeza"/>
    <x v="2"/>
    <x v="2"/>
    <n v="890"/>
  </r>
  <r>
    <x v="56"/>
    <x v="56"/>
    <x v="69"/>
    <s v="Euros_por_cabeza"/>
    <x v="3"/>
    <x v="3"/>
    <n v="890"/>
  </r>
  <r>
    <x v="56"/>
    <x v="56"/>
    <x v="69"/>
    <s v="Euros_por_cabeza"/>
    <x v="4"/>
    <x v="4"/>
    <n v="890"/>
  </r>
  <r>
    <x v="56"/>
    <x v="56"/>
    <x v="69"/>
    <s v="Euros_por_cabeza"/>
    <x v="5"/>
    <x v="5"/>
    <n v="890"/>
  </r>
  <r>
    <x v="56"/>
    <x v="56"/>
    <x v="69"/>
    <s v="Euros_por_cabeza"/>
    <x v="6"/>
    <x v="6"/>
    <n v="890"/>
  </r>
  <r>
    <x v="56"/>
    <x v="56"/>
    <x v="69"/>
    <s v="Euros_por_cabeza"/>
    <x v="7"/>
    <x v="7"/>
    <n v="890"/>
  </r>
  <r>
    <x v="56"/>
    <x v="56"/>
    <x v="69"/>
    <s v="Euros_por_cabeza"/>
    <x v="8"/>
    <x v="8"/>
    <n v="890"/>
  </r>
  <r>
    <x v="56"/>
    <x v="56"/>
    <x v="69"/>
    <s v="Euros_por_cabeza"/>
    <x v="9"/>
    <x v="9"/>
    <n v="890"/>
  </r>
  <r>
    <x v="56"/>
    <x v="56"/>
    <x v="69"/>
    <s v="Euros_por_cabeza"/>
    <x v="10"/>
    <x v="10"/>
    <n v="890"/>
  </r>
  <r>
    <x v="56"/>
    <x v="56"/>
    <x v="69"/>
    <s v="Euros_por_cabeza"/>
    <x v="11"/>
    <x v="11"/>
    <n v="890"/>
  </r>
  <r>
    <x v="56"/>
    <x v="56"/>
    <x v="69"/>
    <s v="Euros_por_cabeza"/>
    <x v="12"/>
    <x v="12"/>
    <n v="890"/>
  </r>
  <r>
    <x v="56"/>
    <x v="56"/>
    <x v="69"/>
    <s v="Euros_por_cabeza"/>
    <x v="13"/>
    <x v="13"/>
    <n v="890"/>
  </r>
  <r>
    <x v="56"/>
    <x v="56"/>
    <x v="69"/>
    <s v="Euros_por_cabeza"/>
    <x v="14"/>
    <x v="14"/>
    <n v="890"/>
  </r>
  <r>
    <x v="56"/>
    <x v="56"/>
    <x v="69"/>
    <s v="Euros_por_cabeza"/>
    <x v="15"/>
    <x v="15"/>
    <n v="890"/>
  </r>
  <r>
    <x v="56"/>
    <x v="56"/>
    <x v="69"/>
    <s v="Euros_por_cabeza"/>
    <x v="16"/>
    <x v="16"/>
    <n v="890"/>
  </r>
  <r>
    <x v="57"/>
    <x v="57"/>
    <x v="70"/>
    <s v="Euros_por_cabeza"/>
    <x v="0"/>
    <x v="0"/>
    <n v="433"/>
  </r>
  <r>
    <x v="57"/>
    <x v="57"/>
    <x v="70"/>
    <s v="Euros_por_cabeza"/>
    <x v="1"/>
    <x v="1"/>
    <n v="433"/>
  </r>
  <r>
    <x v="57"/>
    <x v="57"/>
    <x v="70"/>
    <s v="Euros_por_cabeza"/>
    <x v="2"/>
    <x v="2"/>
    <n v="433"/>
  </r>
  <r>
    <x v="57"/>
    <x v="57"/>
    <x v="70"/>
    <s v="Euros_por_cabeza"/>
    <x v="3"/>
    <x v="3"/>
    <n v="433"/>
  </r>
  <r>
    <x v="57"/>
    <x v="57"/>
    <x v="70"/>
    <s v="Euros_por_cabeza"/>
    <x v="4"/>
    <x v="4"/>
    <n v="433"/>
  </r>
  <r>
    <x v="57"/>
    <x v="57"/>
    <x v="70"/>
    <s v="Euros_por_cabeza"/>
    <x v="5"/>
    <x v="5"/>
    <n v="433"/>
  </r>
  <r>
    <x v="57"/>
    <x v="57"/>
    <x v="70"/>
    <s v="Euros_por_cabeza"/>
    <x v="6"/>
    <x v="6"/>
    <n v="433"/>
  </r>
  <r>
    <x v="57"/>
    <x v="57"/>
    <x v="70"/>
    <s v="Euros_por_cabeza"/>
    <x v="7"/>
    <x v="7"/>
    <n v="433"/>
  </r>
  <r>
    <x v="57"/>
    <x v="57"/>
    <x v="70"/>
    <s v="Euros_por_cabeza"/>
    <x v="8"/>
    <x v="8"/>
    <n v="433"/>
  </r>
  <r>
    <x v="57"/>
    <x v="57"/>
    <x v="70"/>
    <s v="Euros_por_cabeza"/>
    <x v="9"/>
    <x v="9"/>
    <n v="433"/>
  </r>
  <r>
    <x v="57"/>
    <x v="57"/>
    <x v="70"/>
    <s v="Euros_por_cabeza"/>
    <x v="10"/>
    <x v="10"/>
    <n v="433"/>
  </r>
  <r>
    <x v="57"/>
    <x v="57"/>
    <x v="70"/>
    <s v="Euros_por_cabeza"/>
    <x v="11"/>
    <x v="11"/>
    <n v="433"/>
  </r>
  <r>
    <x v="57"/>
    <x v="57"/>
    <x v="70"/>
    <s v="Euros_por_cabeza"/>
    <x v="12"/>
    <x v="12"/>
    <n v="433"/>
  </r>
  <r>
    <x v="57"/>
    <x v="57"/>
    <x v="70"/>
    <s v="Euros_por_cabeza"/>
    <x v="13"/>
    <x v="13"/>
    <n v="433"/>
  </r>
  <r>
    <x v="57"/>
    <x v="57"/>
    <x v="70"/>
    <s v="Euros_por_cabeza"/>
    <x v="14"/>
    <x v="14"/>
    <n v="433"/>
  </r>
  <r>
    <x v="57"/>
    <x v="57"/>
    <x v="70"/>
    <s v="Euros_por_cabeza"/>
    <x v="15"/>
    <x v="15"/>
    <n v="433"/>
  </r>
  <r>
    <x v="57"/>
    <x v="57"/>
    <x v="70"/>
    <s v="Euros_por_cabeza"/>
    <x v="16"/>
    <x v="16"/>
    <n v="433"/>
  </r>
  <r>
    <x v="58"/>
    <x v="58"/>
    <x v="71"/>
    <s v="Euros_por_cabeza"/>
    <x v="0"/>
    <x v="0"/>
    <n v="635"/>
  </r>
  <r>
    <x v="58"/>
    <x v="58"/>
    <x v="71"/>
    <s v="Euros_por_cabeza"/>
    <x v="1"/>
    <x v="1"/>
    <n v="635"/>
  </r>
  <r>
    <x v="58"/>
    <x v="58"/>
    <x v="71"/>
    <s v="Euros_por_cabeza"/>
    <x v="2"/>
    <x v="2"/>
    <n v="635"/>
  </r>
  <r>
    <x v="58"/>
    <x v="58"/>
    <x v="71"/>
    <s v="Euros_por_cabeza"/>
    <x v="3"/>
    <x v="3"/>
    <n v="635"/>
  </r>
  <r>
    <x v="58"/>
    <x v="58"/>
    <x v="71"/>
    <s v="Euros_por_cabeza"/>
    <x v="4"/>
    <x v="4"/>
    <n v="635"/>
  </r>
  <r>
    <x v="58"/>
    <x v="58"/>
    <x v="71"/>
    <s v="Euros_por_cabeza"/>
    <x v="5"/>
    <x v="5"/>
    <n v="635"/>
  </r>
  <r>
    <x v="58"/>
    <x v="58"/>
    <x v="71"/>
    <s v="Euros_por_cabeza"/>
    <x v="6"/>
    <x v="6"/>
    <n v="635"/>
  </r>
  <r>
    <x v="58"/>
    <x v="58"/>
    <x v="71"/>
    <s v="Euros_por_cabeza"/>
    <x v="7"/>
    <x v="7"/>
    <n v="635"/>
  </r>
  <r>
    <x v="58"/>
    <x v="58"/>
    <x v="71"/>
    <s v="Euros_por_cabeza"/>
    <x v="8"/>
    <x v="8"/>
    <n v="635"/>
  </r>
  <r>
    <x v="58"/>
    <x v="58"/>
    <x v="71"/>
    <s v="Euros_por_cabeza"/>
    <x v="9"/>
    <x v="9"/>
    <n v="635"/>
  </r>
  <r>
    <x v="58"/>
    <x v="58"/>
    <x v="71"/>
    <s v="Euros_por_cabeza"/>
    <x v="10"/>
    <x v="10"/>
    <n v="635"/>
  </r>
  <r>
    <x v="58"/>
    <x v="58"/>
    <x v="71"/>
    <s v="Euros_por_cabeza"/>
    <x v="11"/>
    <x v="11"/>
    <n v="635"/>
  </r>
  <r>
    <x v="58"/>
    <x v="58"/>
    <x v="71"/>
    <s v="Euros_por_cabeza"/>
    <x v="12"/>
    <x v="12"/>
    <n v="635"/>
  </r>
  <r>
    <x v="58"/>
    <x v="58"/>
    <x v="71"/>
    <s v="Euros_por_cabeza"/>
    <x v="13"/>
    <x v="13"/>
    <n v="635"/>
  </r>
  <r>
    <x v="58"/>
    <x v="58"/>
    <x v="71"/>
    <s v="Euros_por_cabeza"/>
    <x v="14"/>
    <x v="14"/>
    <n v="635"/>
  </r>
  <r>
    <x v="58"/>
    <x v="58"/>
    <x v="71"/>
    <s v="Euros_por_cabeza"/>
    <x v="15"/>
    <x v="15"/>
    <n v="635"/>
  </r>
  <r>
    <x v="58"/>
    <x v="58"/>
    <x v="71"/>
    <s v="Euros_por_cabeza"/>
    <x v="16"/>
    <x v="16"/>
    <n v="635"/>
  </r>
  <r>
    <x v="59"/>
    <x v="59"/>
    <x v="72"/>
    <s v="Euros_por_cabeza"/>
    <x v="0"/>
    <x v="0"/>
    <n v="557"/>
  </r>
  <r>
    <x v="59"/>
    <x v="59"/>
    <x v="72"/>
    <s v="Euros_por_cabeza"/>
    <x v="1"/>
    <x v="1"/>
    <n v="557"/>
  </r>
  <r>
    <x v="59"/>
    <x v="59"/>
    <x v="72"/>
    <s v="Euros_por_cabeza"/>
    <x v="2"/>
    <x v="2"/>
    <n v="557"/>
  </r>
  <r>
    <x v="59"/>
    <x v="59"/>
    <x v="72"/>
    <s v="Euros_por_cabeza"/>
    <x v="3"/>
    <x v="3"/>
    <n v="557"/>
  </r>
  <r>
    <x v="59"/>
    <x v="59"/>
    <x v="72"/>
    <s v="Euros_por_cabeza"/>
    <x v="4"/>
    <x v="4"/>
    <n v="557"/>
  </r>
  <r>
    <x v="59"/>
    <x v="59"/>
    <x v="72"/>
    <s v="Euros_por_cabeza"/>
    <x v="5"/>
    <x v="5"/>
    <n v="557"/>
  </r>
  <r>
    <x v="59"/>
    <x v="59"/>
    <x v="72"/>
    <s v="Euros_por_cabeza"/>
    <x v="6"/>
    <x v="6"/>
    <n v="557"/>
  </r>
  <r>
    <x v="59"/>
    <x v="59"/>
    <x v="72"/>
    <s v="Euros_por_cabeza"/>
    <x v="7"/>
    <x v="7"/>
    <n v="557"/>
  </r>
  <r>
    <x v="59"/>
    <x v="59"/>
    <x v="72"/>
    <s v="Euros_por_cabeza"/>
    <x v="8"/>
    <x v="8"/>
    <n v="557"/>
  </r>
  <r>
    <x v="59"/>
    <x v="59"/>
    <x v="72"/>
    <s v="Euros_por_cabeza"/>
    <x v="9"/>
    <x v="9"/>
    <n v="557"/>
  </r>
  <r>
    <x v="59"/>
    <x v="59"/>
    <x v="72"/>
    <s v="Euros_por_cabeza"/>
    <x v="10"/>
    <x v="10"/>
    <n v="557"/>
  </r>
  <r>
    <x v="59"/>
    <x v="59"/>
    <x v="72"/>
    <s v="Euros_por_cabeza"/>
    <x v="11"/>
    <x v="11"/>
    <n v="557"/>
  </r>
  <r>
    <x v="59"/>
    <x v="59"/>
    <x v="72"/>
    <s v="Euros_por_cabeza"/>
    <x v="12"/>
    <x v="12"/>
    <n v="557"/>
  </r>
  <r>
    <x v="59"/>
    <x v="59"/>
    <x v="72"/>
    <s v="Euros_por_cabeza"/>
    <x v="13"/>
    <x v="13"/>
    <n v="557"/>
  </r>
  <r>
    <x v="59"/>
    <x v="59"/>
    <x v="72"/>
    <s v="Euros_por_cabeza"/>
    <x v="14"/>
    <x v="14"/>
    <n v="557"/>
  </r>
  <r>
    <x v="59"/>
    <x v="59"/>
    <x v="72"/>
    <s v="Euros_por_cabeza"/>
    <x v="15"/>
    <x v="15"/>
    <n v="557"/>
  </r>
  <r>
    <x v="59"/>
    <x v="59"/>
    <x v="72"/>
    <s v="Euros_por_cabeza"/>
    <x v="16"/>
    <x v="16"/>
    <n v="557"/>
  </r>
  <r>
    <x v="59"/>
    <x v="59"/>
    <x v="73"/>
    <s v="Euros_por_cabeza"/>
    <x v="0"/>
    <x v="0"/>
    <n v="557"/>
  </r>
  <r>
    <x v="59"/>
    <x v="59"/>
    <x v="73"/>
    <s v="Euros_por_cabeza"/>
    <x v="1"/>
    <x v="1"/>
    <n v="557"/>
  </r>
  <r>
    <x v="59"/>
    <x v="59"/>
    <x v="73"/>
    <s v="Euros_por_cabeza"/>
    <x v="2"/>
    <x v="2"/>
    <n v="557"/>
  </r>
  <r>
    <x v="59"/>
    <x v="59"/>
    <x v="73"/>
    <s v="Euros_por_cabeza"/>
    <x v="3"/>
    <x v="3"/>
    <n v="557"/>
  </r>
  <r>
    <x v="59"/>
    <x v="59"/>
    <x v="73"/>
    <s v="Euros_por_cabeza"/>
    <x v="4"/>
    <x v="4"/>
    <n v="557"/>
  </r>
  <r>
    <x v="59"/>
    <x v="59"/>
    <x v="73"/>
    <s v="Euros_por_cabeza"/>
    <x v="5"/>
    <x v="5"/>
    <n v="557"/>
  </r>
  <r>
    <x v="59"/>
    <x v="59"/>
    <x v="73"/>
    <s v="Euros_por_cabeza"/>
    <x v="6"/>
    <x v="6"/>
    <n v="557"/>
  </r>
  <r>
    <x v="59"/>
    <x v="59"/>
    <x v="73"/>
    <s v="Euros_por_cabeza"/>
    <x v="7"/>
    <x v="7"/>
    <n v="557"/>
  </r>
  <r>
    <x v="59"/>
    <x v="59"/>
    <x v="73"/>
    <s v="Euros_por_cabeza"/>
    <x v="8"/>
    <x v="8"/>
    <n v="557"/>
  </r>
  <r>
    <x v="59"/>
    <x v="59"/>
    <x v="73"/>
    <s v="Euros_por_cabeza"/>
    <x v="9"/>
    <x v="9"/>
    <n v="557"/>
  </r>
  <r>
    <x v="59"/>
    <x v="59"/>
    <x v="73"/>
    <s v="Euros_por_cabeza"/>
    <x v="10"/>
    <x v="10"/>
    <n v="557"/>
  </r>
  <r>
    <x v="59"/>
    <x v="59"/>
    <x v="73"/>
    <s v="Euros_por_cabeza"/>
    <x v="11"/>
    <x v="11"/>
    <n v="557"/>
  </r>
  <r>
    <x v="59"/>
    <x v="59"/>
    <x v="73"/>
    <s v="Euros_por_cabeza"/>
    <x v="12"/>
    <x v="12"/>
    <n v="557"/>
  </r>
  <r>
    <x v="59"/>
    <x v="59"/>
    <x v="73"/>
    <s v="Euros_por_cabeza"/>
    <x v="13"/>
    <x v="13"/>
    <n v="557"/>
  </r>
  <r>
    <x v="59"/>
    <x v="59"/>
    <x v="73"/>
    <s v="Euros_por_cabeza"/>
    <x v="14"/>
    <x v="14"/>
    <n v="557"/>
  </r>
  <r>
    <x v="59"/>
    <x v="59"/>
    <x v="73"/>
    <s v="Euros_por_cabeza"/>
    <x v="15"/>
    <x v="15"/>
    <n v="557"/>
  </r>
  <r>
    <x v="59"/>
    <x v="59"/>
    <x v="73"/>
    <s v="Euros_por_cabeza"/>
    <x v="16"/>
    <x v="16"/>
    <n v="557"/>
  </r>
  <r>
    <x v="60"/>
    <x v="60"/>
    <x v="74"/>
    <s v="Euros_por_cabeza"/>
    <x v="0"/>
    <x v="0"/>
    <n v="2305"/>
  </r>
  <r>
    <x v="60"/>
    <x v="60"/>
    <x v="74"/>
    <s v="Euros_por_cabeza"/>
    <x v="1"/>
    <x v="1"/>
    <n v="2305"/>
  </r>
  <r>
    <x v="60"/>
    <x v="60"/>
    <x v="74"/>
    <s v="Euros_por_cabeza"/>
    <x v="2"/>
    <x v="2"/>
    <n v="2305"/>
  </r>
  <r>
    <x v="60"/>
    <x v="60"/>
    <x v="74"/>
    <s v="Euros_por_cabeza"/>
    <x v="3"/>
    <x v="3"/>
    <n v="2666"/>
  </r>
  <r>
    <x v="60"/>
    <x v="60"/>
    <x v="74"/>
    <s v="Euros_por_cabeza"/>
    <x v="4"/>
    <x v="4"/>
    <n v="2305"/>
  </r>
  <r>
    <x v="60"/>
    <x v="60"/>
    <x v="74"/>
    <s v="Euros_por_cabeza"/>
    <x v="5"/>
    <x v="5"/>
    <n v="2305"/>
  </r>
  <r>
    <x v="60"/>
    <x v="60"/>
    <x v="74"/>
    <s v="Euros_por_cabeza"/>
    <x v="6"/>
    <x v="6"/>
    <n v="2305"/>
  </r>
  <r>
    <x v="60"/>
    <x v="60"/>
    <x v="74"/>
    <s v="Euros_por_cabeza"/>
    <x v="7"/>
    <x v="7"/>
    <n v="2305"/>
  </r>
  <r>
    <x v="60"/>
    <x v="60"/>
    <x v="74"/>
    <s v="Euros_por_cabeza"/>
    <x v="8"/>
    <x v="8"/>
    <n v="2305"/>
  </r>
  <r>
    <x v="60"/>
    <x v="60"/>
    <x v="74"/>
    <s v="Euros_por_cabeza"/>
    <x v="9"/>
    <x v="9"/>
    <n v="2305"/>
  </r>
  <r>
    <x v="60"/>
    <x v="60"/>
    <x v="74"/>
    <s v="Euros_por_cabeza"/>
    <x v="10"/>
    <x v="10"/>
    <n v="2305"/>
  </r>
  <r>
    <x v="60"/>
    <x v="60"/>
    <x v="74"/>
    <s v="Euros_por_cabeza"/>
    <x v="11"/>
    <x v="11"/>
    <n v="2305"/>
  </r>
  <r>
    <x v="60"/>
    <x v="60"/>
    <x v="74"/>
    <s v="Euros_por_cabeza"/>
    <x v="12"/>
    <x v="12"/>
    <n v="2305"/>
  </r>
  <r>
    <x v="60"/>
    <x v="60"/>
    <x v="74"/>
    <s v="Euros_por_cabeza"/>
    <x v="13"/>
    <x v="13"/>
    <n v="2305"/>
  </r>
  <r>
    <x v="60"/>
    <x v="60"/>
    <x v="74"/>
    <s v="Euros_por_cabeza"/>
    <x v="14"/>
    <x v="14"/>
    <n v="2305"/>
  </r>
  <r>
    <x v="60"/>
    <x v="60"/>
    <x v="74"/>
    <s v="Euros_por_cabeza"/>
    <x v="15"/>
    <x v="15"/>
    <n v="2305"/>
  </r>
  <r>
    <x v="60"/>
    <x v="60"/>
    <x v="74"/>
    <s v="Euros_por_cabeza"/>
    <x v="16"/>
    <x v="16"/>
    <n v="2305"/>
  </r>
  <r>
    <x v="60"/>
    <x v="60"/>
    <x v="75"/>
    <s v="Euros_por_cabeza"/>
    <x v="0"/>
    <x v="0"/>
    <n v="2305"/>
  </r>
  <r>
    <x v="60"/>
    <x v="60"/>
    <x v="75"/>
    <s v="Euros_por_cabeza"/>
    <x v="1"/>
    <x v="1"/>
    <n v="2305"/>
  </r>
  <r>
    <x v="60"/>
    <x v="60"/>
    <x v="75"/>
    <s v="Euros_por_cabeza"/>
    <x v="2"/>
    <x v="2"/>
    <n v="2305"/>
  </r>
  <r>
    <x v="60"/>
    <x v="60"/>
    <x v="75"/>
    <s v="Euros_por_cabeza"/>
    <x v="3"/>
    <x v="3"/>
    <n v="2666"/>
  </r>
  <r>
    <x v="60"/>
    <x v="60"/>
    <x v="75"/>
    <s v="Euros_por_cabeza"/>
    <x v="4"/>
    <x v="4"/>
    <n v="2305"/>
  </r>
  <r>
    <x v="60"/>
    <x v="60"/>
    <x v="75"/>
    <s v="Euros_por_cabeza"/>
    <x v="5"/>
    <x v="5"/>
    <n v="2305"/>
  </r>
  <r>
    <x v="60"/>
    <x v="60"/>
    <x v="75"/>
    <s v="Euros_por_cabeza"/>
    <x v="6"/>
    <x v="6"/>
    <n v="2305"/>
  </r>
  <r>
    <x v="60"/>
    <x v="60"/>
    <x v="75"/>
    <s v="Euros_por_cabeza"/>
    <x v="7"/>
    <x v="7"/>
    <n v="2305"/>
  </r>
  <r>
    <x v="60"/>
    <x v="60"/>
    <x v="75"/>
    <s v="Euros_por_cabeza"/>
    <x v="8"/>
    <x v="8"/>
    <n v="2305"/>
  </r>
  <r>
    <x v="60"/>
    <x v="60"/>
    <x v="75"/>
    <s v="Euros_por_cabeza"/>
    <x v="9"/>
    <x v="9"/>
    <n v="2305"/>
  </r>
  <r>
    <x v="60"/>
    <x v="60"/>
    <x v="75"/>
    <s v="Euros_por_cabeza"/>
    <x v="10"/>
    <x v="10"/>
    <n v="2305"/>
  </r>
  <r>
    <x v="60"/>
    <x v="60"/>
    <x v="75"/>
    <s v="Euros_por_cabeza"/>
    <x v="11"/>
    <x v="11"/>
    <n v="2305"/>
  </r>
  <r>
    <x v="60"/>
    <x v="60"/>
    <x v="75"/>
    <s v="Euros_por_cabeza"/>
    <x v="12"/>
    <x v="12"/>
    <n v="2305"/>
  </r>
  <r>
    <x v="60"/>
    <x v="60"/>
    <x v="75"/>
    <s v="Euros_por_cabeza"/>
    <x v="13"/>
    <x v="13"/>
    <n v="2305"/>
  </r>
  <r>
    <x v="60"/>
    <x v="60"/>
    <x v="75"/>
    <s v="Euros_por_cabeza"/>
    <x v="14"/>
    <x v="14"/>
    <n v="2305"/>
  </r>
  <r>
    <x v="60"/>
    <x v="60"/>
    <x v="75"/>
    <s v="Euros_por_cabeza"/>
    <x v="15"/>
    <x v="15"/>
    <n v="2305"/>
  </r>
  <r>
    <x v="60"/>
    <x v="60"/>
    <x v="75"/>
    <s v="Euros_por_cabeza"/>
    <x v="16"/>
    <x v="16"/>
    <n v="2305"/>
  </r>
  <r>
    <x v="61"/>
    <x v="61"/>
    <x v="76"/>
    <s v="Euros_por_cabeza"/>
    <x v="0"/>
    <x v="0"/>
    <n v="608"/>
  </r>
  <r>
    <x v="61"/>
    <x v="61"/>
    <x v="76"/>
    <s v="Euros_por_cabeza"/>
    <x v="1"/>
    <x v="1"/>
    <n v="608"/>
  </r>
  <r>
    <x v="61"/>
    <x v="61"/>
    <x v="76"/>
    <s v="Euros_por_cabeza"/>
    <x v="2"/>
    <x v="2"/>
    <n v="608"/>
  </r>
  <r>
    <x v="61"/>
    <x v="61"/>
    <x v="76"/>
    <s v="Euros_por_cabeza"/>
    <x v="3"/>
    <x v="3"/>
    <n v="608"/>
  </r>
  <r>
    <x v="61"/>
    <x v="61"/>
    <x v="76"/>
    <s v="Euros_por_cabeza"/>
    <x v="4"/>
    <x v="4"/>
    <n v="608"/>
  </r>
  <r>
    <x v="61"/>
    <x v="61"/>
    <x v="76"/>
    <s v="Euros_por_cabeza"/>
    <x v="5"/>
    <x v="5"/>
    <n v="608"/>
  </r>
  <r>
    <x v="61"/>
    <x v="61"/>
    <x v="76"/>
    <s v="Euros_por_cabeza"/>
    <x v="6"/>
    <x v="6"/>
    <n v="608"/>
  </r>
  <r>
    <x v="61"/>
    <x v="61"/>
    <x v="76"/>
    <s v="Euros_por_cabeza"/>
    <x v="7"/>
    <x v="7"/>
    <n v="608"/>
  </r>
  <r>
    <x v="61"/>
    <x v="61"/>
    <x v="76"/>
    <s v="Euros_por_cabeza"/>
    <x v="8"/>
    <x v="8"/>
    <n v="608"/>
  </r>
  <r>
    <x v="61"/>
    <x v="61"/>
    <x v="76"/>
    <s v="Euros_por_cabeza"/>
    <x v="9"/>
    <x v="9"/>
    <n v="608"/>
  </r>
  <r>
    <x v="61"/>
    <x v="61"/>
    <x v="76"/>
    <s v="Euros_por_cabeza"/>
    <x v="10"/>
    <x v="10"/>
    <n v="608"/>
  </r>
  <r>
    <x v="61"/>
    <x v="61"/>
    <x v="76"/>
    <s v="Euros_por_cabeza"/>
    <x v="11"/>
    <x v="11"/>
    <n v="608"/>
  </r>
  <r>
    <x v="61"/>
    <x v="61"/>
    <x v="76"/>
    <s v="Euros_por_cabeza"/>
    <x v="12"/>
    <x v="12"/>
    <n v="608"/>
  </r>
  <r>
    <x v="61"/>
    <x v="61"/>
    <x v="76"/>
    <s v="Euros_por_cabeza"/>
    <x v="13"/>
    <x v="13"/>
    <n v="608"/>
  </r>
  <r>
    <x v="61"/>
    <x v="61"/>
    <x v="76"/>
    <s v="Euros_por_cabeza"/>
    <x v="14"/>
    <x v="14"/>
    <n v="608"/>
  </r>
  <r>
    <x v="61"/>
    <x v="61"/>
    <x v="76"/>
    <s v="Euros_por_cabeza"/>
    <x v="15"/>
    <x v="15"/>
    <n v="608"/>
  </r>
  <r>
    <x v="61"/>
    <x v="61"/>
    <x v="76"/>
    <s v="Euros_por_cabeza"/>
    <x v="16"/>
    <x v="16"/>
    <n v="608"/>
  </r>
  <r>
    <x v="62"/>
    <x v="62"/>
    <x v="77"/>
    <s v="Euros_por_cabeza"/>
    <x v="0"/>
    <x v="0"/>
    <n v="98"/>
  </r>
  <r>
    <x v="62"/>
    <x v="62"/>
    <x v="77"/>
    <s v="Euros_por_cabeza"/>
    <x v="1"/>
    <x v="1"/>
    <n v="98"/>
  </r>
  <r>
    <x v="62"/>
    <x v="62"/>
    <x v="77"/>
    <s v="Euros_por_cabeza"/>
    <x v="2"/>
    <x v="2"/>
    <n v="98"/>
  </r>
  <r>
    <x v="62"/>
    <x v="62"/>
    <x v="77"/>
    <s v="Euros_por_cabeza"/>
    <x v="3"/>
    <x v="3"/>
    <n v="98"/>
  </r>
  <r>
    <x v="62"/>
    <x v="62"/>
    <x v="77"/>
    <s v="Euros_por_cabeza"/>
    <x v="4"/>
    <x v="4"/>
    <n v="98"/>
  </r>
  <r>
    <x v="62"/>
    <x v="62"/>
    <x v="77"/>
    <s v="Euros_por_cabeza"/>
    <x v="5"/>
    <x v="5"/>
    <n v="98"/>
  </r>
  <r>
    <x v="62"/>
    <x v="62"/>
    <x v="77"/>
    <s v="Euros_por_cabeza"/>
    <x v="6"/>
    <x v="6"/>
    <n v="98"/>
  </r>
  <r>
    <x v="62"/>
    <x v="62"/>
    <x v="77"/>
    <s v="Euros_por_cabeza"/>
    <x v="7"/>
    <x v="7"/>
    <n v="98"/>
  </r>
  <r>
    <x v="62"/>
    <x v="62"/>
    <x v="77"/>
    <s v="Euros_por_cabeza"/>
    <x v="8"/>
    <x v="8"/>
    <n v="98"/>
  </r>
  <r>
    <x v="62"/>
    <x v="62"/>
    <x v="77"/>
    <s v="Euros_por_cabeza"/>
    <x v="9"/>
    <x v="9"/>
    <n v="98"/>
  </r>
  <r>
    <x v="62"/>
    <x v="62"/>
    <x v="77"/>
    <s v="Euros_por_cabeza"/>
    <x v="10"/>
    <x v="10"/>
    <n v="98"/>
  </r>
  <r>
    <x v="62"/>
    <x v="62"/>
    <x v="77"/>
    <s v="Euros_por_cabeza"/>
    <x v="11"/>
    <x v="11"/>
    <n v="98"/>
  </r>
  <r>
    <x v="62"/>
    <x v="62"/>
    <x v="77"/>
    <s v="Euros_por_cabeza"/>
    <x v="12"/>
    <x v="12"/>
    <n v="98"/>
  </r>
  <r>
    <x v="62"/>
    <x v="62"/>
    <x v="77"/>
    <s v="Euros_por_cabeza"/>
    <x v="13"/>
    <x v="13"/>
    <n v="98"/>
  </r>
  <r>
    <x v="62"/>
    <x v="62"/>
    <x v="77"/>
    <s v="Euros_por_cabeza"/>
    <x v="14"/>
    <x v="14"/>
    <n v="98"/>
  </r>
  <r>
    <x v="62"/>
    <x v="62"/>
    <x v="77"/>
    <s v="Euros_por_cabeza"/>
    <x v="15"/>
    <x v="15"/>
    <n v="98"/>
  </r>
  <r>
    <x v="62"/>
    <x v="62"/>
    <x v="77"/>
    <s v="Euros_por_cabeza"/>
    <x v="16"/>
    <x v="16"/>
    <n v="98"/>
  </r>
  <r>
    <x v="63"/>
    <x v="63"/>
    <x v="78"/>
    <s v="Euros_por_cabeza"/>
    <x v="0"/>
    <x v="0"/>
    <n v="79"/>
  </r>
  <r>
    <x v="63"/>
    <x v="63"/>
    <x v="78"/>
    <s v="Euros_por_cabeza"/>
    <x v="1"/>
    <x v="1"/>
    <n v="79"/>
  </r>
  <r>
    <x v="63"/>
    <x v="63"/>
    <x v="78"/>
    <s v="Euros_por_cabeza"/>
    <x v="2"/>
    <x v="2"/>
    <n v="79"/>
  </r>
  <r>
    <x v="63"/>
    <x v="63"/>
    <x v="78"/>
    <s v="Euros_por_cabeza"/>
    <x v="3"/>
    <x v="3"/>
    <n v="79"/>
  </r>
  <r>
    <x v="63"/>
    <x v="63"/>
    <x v="78"/>
    <s v="Euros_por_cabeza"/>
    <x v="4"/>
    <x v="4"/>
    <n v="79"/>
  </r>
  <r>
    <x v="63"/>
    <x v="63"/>
    <x v="78"/>
    <s v="Euros_por_cabeza"/>
    <x v="5"/>
    <x v="5"/>
    <n v="79"/>
  </r>
  <r>
    <x v="63"/>
    <x v="63"/>
    <x v="78"/>
    <s v="Euros_por_cabeza"/>
    <x v="6"/>
    <x v="6"/>
    <n v="79"/>
  </r>
  <r>
    <x v="63"/>
    <x v="63"/>
    <x v="78"/>
    <s v="Euros_por_cabeza"/>
    <x v="7"/>
    <x v="7"/>
    <n v="79"/>
  </r>
  <r>
    <x v="63"/>
    <x v="63"/>
    <x v="78"/>
    <s v="Euros_por_cabeza"/>
    <x v="8"/>
    <x v="8"/>
    <n v="79"/>
  </r>
  <r>
    <x v="63"/>
    <x v="63"/>
    <x v="78"/>
    <s v="Euros_por_cabeza"/>
    <x v="9"/>
    <x v="9"/>
    <n v="79"/>
  </r>
  <r>
    <x v="63"/>
    <x v="63"/>
    <x v="78"/>
    <s v="Euros_por_cabeza"/>
    <x v="10"/>
    <x v="10"/>
    <n v="79"/>
  </r>
  <r>
    <x v="63"/>
    <x v="63"/>
    <x v="78"/>
    <s v="Euros_por_cabeza"/>
    <x v="11"/>
    <x v="11"/>
    <n v="79"/>
  </r>
  <r>
    <x v="63"/>
    <x v="63"/>
    <x v="78"/>
    <s v="Euros_por_cabeza"/>
    <x v="12"/>
    <x v="12"/>
    <n v="79"/>
  </r>
  <r>
    <x v="63"/>
    <x v="63"/>
    <x v="78"/>
    <s v="Euros_por_cabeza"/>
    <x v="13"/>
    <x v="13"/>
    <n v="79"/>
  </r>
  <r>
    <x v="63"/>
    <x v="63"/>
    <x v="78"/>
    <s v="Euros_por_cabeza"/>
    <x v="14"/>
    <x v="14"/>
    <n v="79"/>
  </r>
  <r>
    <x v="63"/>
    <x v="63"/>
    <x v="78"/>
    <s v="Euros_por_cabeza"/>
    <x v="15"/>
    <x v="15"/>
    <n v="79"/>
  </r>
  <r>
    <x v="63"/>
    <x v="63"/>
    <x v="78"/>
    <s v="Euros_por_cabeza"/>
    <x v="16"/>
    <x v="16"/>
    <n v="79"/>
  </r>
  <r>
    <x v="64"/>
    <x v="64"/>
    <x v="79"/>
    <s v="Euros_por_cabeza"/>
    <x v="0"/>
    <x v="0"/>
    <n v="179"/>
  </r>
  <r>
    <x v="64"/>
    <x v="64"/>
    <x v="79"/>
    <s v="Euros_por_cabeza"/>
    <x v="1"/>
    <x v="1"/>
    <n v="179"/>
  </r>
  <r>
    <x v="64"/>
    <x v="64"/>
    <x v="79"/>
    <s v="Euros_por_cabeza"/>
    <x v="2"/>
    <x v="2"/>
    <n v="179"/>
  </r>
  <r>
    <x v="64"/>
    <x v="64"/>
    <x v="79"/>
    <s v="Euros_por_cabeza"/>
    <x v="3"/>
    <x v="3"/>
    <n v="179"/>
  </r>
  <r>
    <x v="64"/>
    <x v="64"/>
    <x v="79"/>
    <s v="Euros_por_cabeza"/>
    <x v="4"/>
    <x v="4"/>
    <n v="179"/>
  </r>
  <r>
    <x v="64"/>
    <x v="64"/>
    <x v="79"/>
    <s v="Euros_por_cabeza"/>
    <x v="5"/>
    <x v="5"/>
    <n v="179"/>
  </r>
  <r>
    <x v="64"/>
    <x v="64"/>
    <x v="79"/>
    <s v="Euros_por_cabeza"/>
    <x v="6"/>
    <x v="6"/>
    <n v="179"/>
  </r>
  <r>
    <x v="64"/>
    <x v="64"/>
    <x v="79"/>
    <s v="Euros_por_cabeza"/>
    <x v="7"/>
    <x v="7"/>
    <n v="179"/>
  </r>
  <r>
    <x v="64"/>
    <x v="64"/>
    <x v="79"/>
    <s v="Euros_por_cabeza"/>
    <x v="8"/>
    <x v="8"/>
    <n v="179"/>
  </r>
  <r>
    <x v="64"/>
    <x v="64"/>
    <x v="79"/>
    <s v="Euros_por_cabeza"/>
    <x v="9"/>
    <x v="9"/>
    <n v="179"/>
  </r>
  <r>
    <x v="64"/>
    <x v="64"/>
    <x v="79"/>
    <s v="Euros_por_cabeza"/>
    <x v="10"/>
    <x v="10"/>
    <n v="179"/>
  </r>
  <r>
    <x v="64"/>
    <x v="64"/>
    <x v="79"/>
    <s v="Euros_por_cabeza"/>
    <x v="11"/>
    <x v="11"/>
    <n v="179"/>
  </r>
  <r>
    <x v="64"/>
    <x v="64"/>
    <x v="79"/>
    <s v="Euros_por_cabeza"/>
    <x v="12"/>
    <x v="12"/>
    <n v="179"/>
  </r>
  <r>
    <x v="64"/>
    <x v="64"/>
    <x v="79"/>
    <s v="Euros_por_cabeza"/>
    <x v="13"/>
    <x v="13"/>
    <n v="179"/>
  </r>
  <r>
    <x v="64"/>
    <x v="64"/>
    <x v="79"/>
    <s v="Euros_por_cabeza"/>
    <x v="14"/>
    <x v="14"/>
    <n v="179"/>
  </r>
  <r>
    <x v="64"/>
    <x v="64"/>
    <x v="79"/>
    <s v="Euros_por_cabeza"/>
    <x v="15"/>
    <x v="15"/>
    <n v="179"/>
  </r>
  <r>
    <x v="64"/>
    <x v="64"/>
    <x v="79"/>
    <s v="Euros_por_cabeza"/>
    <x v="16"/>
    <x v="16"/>
    <n v="179"/>
  </r>
  <r>
    <x v="65"/>
    <x v="65"/>
    <x v="80"/>
    <s v="Euros_por_cabeza"/>
    <x v="0"/>
    <x v="0"/>
    <n v="77"/>
  </r>
  <r>
    <x v="65"/>
    <x v="65"/>
    <x v="80"/>
    <s v="Euros_por_cabeza"/>
    <x v="1"/>
    <x v="1"/>
    <n v="77"/>
  </r>
  <r>
    <x v="65"/>
    <x v="65"/>
    <x v="80"/>
    <s v="Euros_por_cabeza"/>
    <x v="2"/>
    <x v="2"/>
    <n v="77"/>
  </r>
  <r>
    <x v="65"/>
    <x v="65"/>
    <x v="80"/>
    <s v="Euros_por_cabeza"/>
    <x v="3"/>
    <x v="3"/>
    <n v="77"/>
  </r>
  <r>
    <x v="65"/>
    <x v="65"/>
    <x v="80"/>
    <s v="Euros_por_cabeza"/>
    <x v="4"/>
    <x v="4"/>
    <n v="77"/>
  </r>
  <r>
    <x v="65"/>
    <x v="65"/>
    <x v="80"/>
    <s v="Euros_por_cabeza"/>
    <x v="5"/>
    <x v="5"/>
    <n v="77"/>
  </r>
  <r>
    <x v="65"/>
    <x v="65"/>
    <x v="80"/>
    <s v="Euros_por_cabeza"/>
    <x v="6"/>
    <x v="6"/>
    <n v="77"/>
  </r>
  <r>
    <x v="65"/>
    <x v="65"/>
    <x v="80"/>
    <s v="Euros_por_cabeza"/>
    <x v="7"/>
    <x v="7"/>
    <n v="77"/>
  </r>
  <r>
    <x v="65"/>
    <x v="65"/>
    <x v="80"/>
    <s v="Euros_por_cabeza"/>
    <x v="8"/>
    <x v="8"/>
    <n v="77"/>
  </r>
  <r>
    <x v="65"/>
    <x v="65"/>
    <x v="80"/>
    <s v="Euros_por_cabeza"/>
    <x v="9"/>
    <x v="9"/>
    <n v="77"/>
  </r>
  <r>
    <x v="65"/>
    <x v="65"/>
    <x v="80"/>
    <s v="Euros_por_cabeza"/>
    <x v="10"/>
    <x v="10"/>
    <n v="77"/>
  </r>
  <r>
    <x v="65"/>
    <x v="65"/>
    <x v="80"/>
    <s v="Euros_por_cabeza"/>
    <x v="11"/>
    <x v="11"/>
    <n v="77"/>
  </r>
  <r>
    <x v="65"/>
    <x v="65"/>
    <x v="80"/>
    <s v="Euros_por_cabeza"/>
    <x v="12"/>
    <x v="12"/>
    <n v="77"/>
  </r>
  <r>
    <x v="65"/>
    <x v="65"/>
    <x v="80"/>
    <s v="Euros_por_cabeza"/>
    <x v="13"/>
    <x v="13"/>
    <n v="77"/>
  </r>
  <r>
    <x v="65"/>
    <x v="65"/>
    <x v="80"/>
    <s v="Euros_por_cabeza"/>
    <x v="14"/>
    <x v="14"/>
    <n v="77"/>
  </r>
  <r>
    <x v="65"/>
    <x v="65"/>
    <x v="80"/>
    <s v="Euros_por_cabeza"/>
    <x v="15"/>
    <x v="15"/>
    <n v="77"/>
  </r>
  <r>
    <x v="65"/>
    <x v="65"/>
    <x v="80"/>
    <s v="Euros_por_cabeza"/>
    <x v="16"/>
    <x v="16"/>
    <n v="77"/>
  </r>
  <r>
    <x v="66"/>
    <x v="66"/>
    <x v="81"/>
    <s v="Euros_por_cabeza"/>
    <x v="0"/>
    <x v="0"/>
    <n v="224"/>
  </r>
  <r>
    <x v="66"/>
    <x v="66"/>
    <x v="81"/>
    <s v="Euros_por_cabeza"/>
    <x v="1"/>
    <x v="1"/>
    <n v="224"/>
  </r>
  <r>
    <x v="66"/>
    <x v="66"/>
    <x v="81"/>
    <s v="Euros_por_cabeza"/>
    <x v="2"/>
    <x v="2"/>
    <n v="224"/>
  </r>
  <r>
    <x v="66"/>
    <x v="66"/>
    <x v="81"/>
    <s v="Euros_por_cabeza"/>
    <x v="3"/>
    <x v="3"/>
    <n v="224"/>
  </r>
  <r>
    <x v="66"/>
    <x v="66"/>
    <x v="81"/>
    <s v="Euros_por_cabeza"/>
    <x v="4"/>
    <x v="4"/>
    <n v="224"/>
  </r>
  <r>
    <x v="66"/>
    <x v="66"/>
    <x v="81"/>
    <s v="Euros_por_cabeza"/>
    <x v="5"/>
    <x v="5"/>
    <n v="224"/>
  </r>
  <r>
    <x v="66"/>
    <x v="66"/>
    <x v="81"/>
    <s v="Euros_por_cabeza"/>
    <x v="6"/>
    <x v="6"/>
    <n v="224"/>
  </r>
  <r>
    <x v="66"/>
    <x v="66"/>
    <x v="81"/>
    <s v="Euros_por_cabeza"/>
    <x v="7"/>
    <x v="7"/>
    <n v="224"/>
  </r>
  <r>
    <x v="66"/>
    <x v="66"/>
    <x v="81"/>
    <s v="Euros_por_cabeza"/>
    <x v="8"/>
    <x v="8"/>
    <n v="224"/>
  </r>
  <r>
    <x v="66"/>
    <x v="66"/>
    <x v="81"/>
    <s v="Euros_por_cabeza"/>
    <x v="9"/>
    <x v="9"/>
    <n v="224"/>
  </r>
  <r>
    <x v="66"/>
    <x v="66"/>
    <x v="81"/>
    <s v="Euros_por_cabeza"/>
    <x v="10"/>
    <x v="10"/>
    <n v="224"/>
  </r>
  <r>
    <x v="66"/>
    <x v="66"/>
    <x v="81"/>
    <s v="Euros_por_cabeza"/>
    <x v="11"/>
    <x v="11"/>
    <n v="224"/>
  </r>
  <r>
    <x v="66"/>
    <x v="66"/>
    <x v="81"/>
    <s v="Euros_por_cabeza"/>
    <x v="12"/>
    <x v="12"/>
    <n v="224"/>
  </r>
  <r>
    <x v="66"/>
    <x v="66"/>
    <x v="81"/>
    <s v="Euros_por_cabeza"/>
    <x v="13"/>
    <x v="13"/>
    <n v="224"/>
  </r>
  <r>
    <x v="66"/>
    <x v="66"/>
    <x v="81"/>
    <s v="Euros_por_cabeza"/>
    <x v="14"/>
    <x v="14"/>
    <n v="224"/>
  </r>
  <r>
    <x v="66"/>
    <x v="66"/>
    <x v="81"/>
    <s v="Euros_por_cabeza"/>
    <x v="15"/>
    <x v="15"/>
    <n v="224"/>
  </r>
  <r>
    <x v="66"/>
    <x v="66"/>
    <x v="81"/>
    <s v="Euros_por_cabeza"/>
    <x v="16"/>
    <x v="16"/>
    <n v="224"/>
  </r>
  <r>
    <x v="67"/>
    <x v="67"/>
    <x v="82"/>
    <s v="Euros_por_cabeza"/>
    <x v="0"/>
    <x v="0"/>
    <n v="699"/>
  </r>
  <r>
    <x v="67"/>
    <x v="67"/>
    <x v="82"/>
    <s v="Euros_por_cabeza"/>
    <x v="1"/>
    <x v="1"/>
    <n v="699"/>
  </r>
  <r>
    <x v="67"/>
    <x v="67"/>
    <x v="82"/>
    <s v="Euros_por_cabeza"/>
    <x v="2"/>
    <x v="2"/>
    <n v="699"/>
  </r>
  <r>
    <x v="67"/>
    <x v="67"/>
    <x v="82"/>
    <s v="Euros_por_cabeza"/>
    <x v="3"/>
    <x v="3"/>
    <n v="699"/>
  </r>
  <r>
    <x v="67"/>
    <x v="67"/>
    <x v="82"/>
    <s v="Euros_por_cabeza"/>
    <x v="4"/>
    <x v="4"/>
    <n v="699"/>
  </r>
  <r>
    <x v="67"/>
    <x v="67"/>
    <x v="82"/>
    <s v="Euros_por_cabeza"/>
    <x v="5"/>
    <x v="5"/>
    <n v="699"/>
  </r>
  <r>
    <x v="67"/>
    <x v="67"/>
    <x v="82"/>
    <s v="Euros_por_cabeza"/>
    <x v="6"/>
    <x v="6"/>
    <n v="699"/>
  </r>
  <r>
    <x v="67"/>
    <x v="67"/>
    <x v="82"/>
    <s v="Euros_por_cabeza"/>
    <x v="7"/>
    <x v="7"/>
    <n v="699"/>
  </r>
  <r>
    <x v="67"/>
    <x v="67"/>
    <x v="82"/>
    <s v="Euros_por_cabeza"/>
    <x v="8"/>
    <x v="8"/>
    <n v="699"/>
  </r>
  <r>
    <x v="67"/>
    <x v="67"/>
    <x v="82"/>
    <s v="Euros_por_cabeza"/>
    <x v="9"/>
    <x v="9"/>
    <n v="699"/>
  </r>
  <r>
    <x v="67"/>
    <x v="67"/>
    <x v="82"/>
    <s v="Euros_por_cabeza"/>
    <x v="10"/>
    <x v="10"/>
    <n v="699"/>
  </r>
  <r>
    <x v="67"/>
    <x v="67"/>
    <x v="82"/>
    <s v="Euros_por_cabeza"/>
    <x v="11"/>
    <x v="11"/>
    <n v="699"/>
  </r>
  <r>
    <x v="67"/>
    <x v="67"/>
    <x v="82"/>
    <s v="Euros_por_cabeza"/>
    <x v="12"/>
    <x v="12"/>
    <n v="699"/>
  </r>
  <r>
    <x v="67"/>
    <x v="67"/>
    <x v="82"/>
    <s v="Euros_por_cabeza"/>
    <x v="13"/>
    <x v="13"/>
    <n v="699"/>
  </r>
  <r>
    <x v="67"/>
    <x v="67"/>
    <x v="82"/>
    <s v="Euros_por_cabeza"/>
    <x v="14"/>
    <x v="14"/>
    <n v="699"/>
  </r>
  <r>
    <x v="67"/>
    <x v="67"/>
    <x v="82"/>
    <s v="Euros_por_cabeza"/>
    <x v="15"/>
    <x v="15"/>
    <n v="699"/>
  </r>
  <r>
    <x v="67"/>
    <x v="67"/>
    <x v="82"/>
    <s v="Euros_por_cabeza"/>
    <x v="16"/>
    <x v="16"/>
    <n v="699"/>
  </r>
  <r>
    <x v="68"/>
    <x v="68"/>
    <x v="83"/>
    <s v="Euros_por_cabeza"/>
    <x v="0"/>
    <x v="0"/>
    <n v="235"/>
  </r>
  <r>
    <x v="68"/>
    <x v="68"/>
    <x v="83"/>
    <s v="Euros_por_cabeza"/>
    <x v="1"/>
    <x v="1"/>
    <n v="235"/>
  </r>
  <r>
    <x v="68"/>
    <x v="68"/>
    <x v="83"/>
    <s v="Euros_por_cabeza"/>
    <x v="2"/>
    <x v="2"/>
    <n v="235"/>
  </r>
  <r>
    <x v="68"/>
    <x v="68"/>
    <x v="83"/>
    <s v="Euros_por_cabeza"/>
    <x v="3"/>
    <x v="3"/>
    <n v="235"/>
  </r>
  <r>
    <x v="68"/>
    <x v="68"/>
    <x v="83"/>
    <s v="Euros_por_cabeza"/>
    <x v="4"/>
    <x v="4"/>
    <n v="235"/>
  </r>
  <r>
    <x v="68"/>
    <x v="68"/>
    <x v="83"/>
    <s v="Euros_por_cabeza"/>
    <x v="5"/>
    <x v="5"/>
    <n v="235"/>
  </r>
  <r>
    <x v="68"/>
    <x v="68"/>
    <x v="83"/>
    <s v="Euros_por_cabeza"/>
    <x v="6"/>
    <x v="6"/>
    <n v="235"/>
  </r>
  <r>
    <x v="68"/>
    <x v="68"/>
    <x v="83"/>
    <s v="Euros_por_cabeza"/>
    <x v="7"/>
    <x v="7"/>
    <n v="235"/>
  </r>
  <r>
    <x v="68"/>
    <x v="68"/>
    <x v="83"/>
    <s v="Euros_por_cabeza"/>
    <x v="8"/>
    <x v="8"/>
    <n v="235"/>
  </r>
  <r>
    <x v="68"/>
    <x v="68"/>
    <x v="83"/>
    <s v="Euros_por_cabeza"/>
    <x v="9"/>
    <x v="9"/>
    <n v="235"/>
  </r>
  <r>
    <x v="68"/>
    <x v="68"/>
    <x v="83"/>
    <s v="Euros_por_cabeza"/>
    <x v="10"/>
    <x v="10"/>
    <n v="235"/>
  </r>
  <r>
    <x v="68"/>
    <x v="68"/>
    <x v="83"/>
    <s v="Euros_por_cabeza"/>
    <x v="11"/>
    <x v="11"/>
    <n v="235"/>
  </r>
  <r>
    <x v="68"/>
    <x v="68"/>
    <x v="83"/>
    <s v="Euros_por_cabeza"/>
    <x v="12"/>
    <x v="12"/>
    <n v="235"/>
  </r>
  <r>
    <x v="68"/>
    <x v="68"/>
    <x v="83"/>
    <s v="Euros_por_cabeza"/>
    <x v="13"/>
    <x v="13"/>
    <n v="235"/>
  </r>
  <r>
    <x v="68"/>
    <x v="68"/>
    <x v="83"/>
    <s v="Euros_por_cabeza"/>
    <x v="14"/>
    <x v="14"/>
    <n v="235"/>
  </r>
  <r>
    <x v="68"/>
    <x v="68"/>
    <x v="83"/>
    <s v="Euros_por_cabeza"/>
    <x v="15"/>
    <x v="15"/>
    <n v="235"/>
  </r>
  <r>
    <x v="68"/>
    <x v="68"/>
    <x v="83"/>
    <s v="Euros_por_cabeza"/>
    <x v="16"/>
    <x v="16"/>
    <n v="235"/>
  </r>
  <r>
    <x v="68"/>
    <x v="68"/>
    <x v="84"/>
    <s v="Euros_por_cabeza"/>
    <x v="0"/>
    <x v="0"/>
    <n v="235"/>
  </r>
  <r>
    <x v="68"/>
    <x v="68"/>
    <x v="84"/>
    <s v="Euros_por_cabeza"/>
    <x v="1"/>
    <x v="1"/>
    <n v="235"/>
  </r>
  <r>
    <x v="68"/>
    <x v="68"/>
    <x v="84"/>
    <s v="Euros_por_cabeza"/>
    <x v="2"/>
    <x v="2"/>
    <n v="235"/>
  </r>
  <r>
    <x v="68"/>
    <x v="68"/>
    <x v="84"/>
    <s v="Euros_por_cabeza"/>
    <x v="3"/>
    <x v="3"/>
    <n v="235"/>
  </r>
  <r>
    <x v="68"/>
    <x v="68"/>
    <x v="84"/>
    <s v="Euros_por_cabeza"/>
    <x v="4"/>
    <x v="4"/>
    <n v="235"/>
  </r>
  <r>
    <x v="68"/>
    <x v="68"/>
    <x v="84"/>
    <s v="Euros_por_cabeza"/>
    <x v="5"/>
    <x v="5"/>
    <n v="235"/>
  </r>
  <r>
    <x v="68"/>
    <x v="68"/>
    <x v="84"/>
    <s v="Euros_por_cabeza"/>
    <x v="6"/>
    <x v="6"/>
    <n v="235"/>
  </r>
  <r>
    <x v="68"/>
    <x v="68"/>
    <x v="84"/>
    <s v="Euros_por_cabeza"/>
    <x v="7"/>
    <x v="7"/>
    <n v="235"/>
  </r>
  <r>
    <x v="68"/>
    <x v="68"/>
    <x v="84"/>
    <s v="Euros_por_cabeza"/>
    <x v="8"/>
    <x v="8"/>
    <n v="235"/>
  </r>
  <r>
    <x v="68"/>
    <x v="68"/>
    <x v="84"/>
    <s v="Euros_por_cabeza"/>
    <x v="9"/>
    <x v="9"/>
    <n v="235"/>
  </r>
  <r>
    <x v="68"/>
    <x v="68"/>
    <x v="84"/>
    <s v="Euros_por_cabeza"/>
    <x v="10"/>
    <x v="10"/>
    <n v="235"/>
  </r>
  <r>
    <x v="68"/>
    <x v="68"/>
    <x v="84"/>
    <s v="Euros_por_cabeza"/>
    <x v="11"/>
    <x v="11"/>
    <n v="235"/>
  </r>
  <r>
    <x v="68"/>
    <x v="68"/>
    <x v="84"/>
    <s v="Euros_por_cabeza"/>
    <x v="12"/>
    <x v="12"/>
    <n v="235"/>
  </r>
  <r>
    <x v="68"/>
    <x v="68"/>
    <x v="84"/>
    <s v="Euros_por_cabeza"/>
    <x v="13"/>
    <x v="13"/>
    <n v="235"/>
  </r>
  <r>
    <x v="68"/>
    <x v="68"/>
    <x v="84"/>
    <s v="Euros_por_cabeza"/>
    <x v="14"/>
    <x v="14"/>
    <n v="235"/>
  </r>
  <r>
    <x v="68"/>
    <x v="68"/>
    <x v="84"/>
    <s v="Euros_por_cabeza"/>
    <x v="15"/>
    <x v="15"/>
    <n v="235"/>
  </r>
  <r>
    <x v="68"/>
    <x v="68"/>
    <x v="84"/>
    <s v="Euros_por_cabeza"/>
    <x v="16"/>
    <x v="16"/>
    <n v="235"/>
  </r>
  <r>
    <x v="69"/>
    <x v="69"/>
    <x v="85"/>
    <s v="Euros_por_100_cabezas"/>
    <x v="0"/>
    <x v="0"/>
    <n v="1364"/>
  </r>
  <r>
    <x v="69"/>
    <x v="69"/>
    <x v="85"/>
    <s v="Euros_por_100_cabezas"/>
    <x v="1"/>
    <x v="1"/>
    <n v="1364"/>
  </r>
  <r>
    <x v="69"/>
    <x v="69"/>
    <x v="85"/>
    <s v="Euros_por_100_cabezas"/>
    <x v="2"/>
    <x v="2"/>
    <n v="1364"/>
  </r>
  <r>
    <x v="69"/>
    <x v="69"/>
    <x v="85"/>
    <s v="Euros_por_100_cabezas"/>
    <x v="3"/>
    <x v="3"/>
    <n v="1364"/>
  </r>
  <r>
    <x v="69"/>
    <x v="69"/>
    <x v="85"/>
    <s v="Euros_por_100_cabezas"/>
    <x v="4"/>
    <x v="4"/>
    <n v="1364"/>
  </r>
  <r>
    <x v="69"/>
    <x v="69"/>
    <x v="85"/>
    <s v="Euros_por_100_cabezas"/>
    <x v="5"/>
    <x v="5"/>
    <n v="1364"/>
  </r>
  <r>
    <x v="69"/>
    <x v="69"/>
    <x v="85"/>
    <s v="Euros_por_100_cabezas"/>
    <x v="6"/>
    <x v="6"/>
    <n v="1364"/>
  </r>
  <r>
    <x v="69"/>
    <x v="69"/>
    <x v="85"/>
    <s v="Euros_por_100_cabezas"/>
    <x v="7"/>
    <x v="7"/>
    <n v="1364"/>
  </r>
  <r>
    <x v="69"/>
    <x v="69"/>
    <x v="85"/>
    <s v="Euros_por_100_cabezas"/>
    <x v="8"/>
    <x v="8"/>
    <n v="1364"/>
  </r>
  <r>
    <x v="69"/>
    <x v="69"/>
    <x v="85"/>
    <s v="Euros_por_100_cabezas"/>
    <x v="9"/>
    <x v="9"/>
    <n v="1364"/>
  </r>
  <r>
    <x v="69"/>
    <x v="69"/>
    <x v="85"/>
    <s v="Euros_por_100_cabezas"/>
    <x v="10"/>
    <x v="10"/>
    <n v="1364"/>
  </r>
  <r>
    <x v="69"/>
    <x v="69"/>
    <x v="85"/>
    <s v="Euros_por_100_cabezas"/>
    <x v="11"/>
    <x v="11"/>
    <n v="1364"/>
  </r>
  <r>
    <x v="69"/>
    <x v="69"/>
    <x v="85"/>
    <s v="Euros_por_100_cabezas"/>
    <x v="12"/>
    <x v="12"/>
    <n v="1364"/>
  </r>
  <r>
    <x v="69"/>
    <x v="69"/>
    <x v="85"/>
    <s v="Euros_por_100_cabezas"/>
    <x v="13"/>
    <x v="13"/>
    <n v="1364"/>
  </r>
  <r>
    <x v="69"/>
    <x v="69"/>
    <x v="85"/>
    <s v="Euros_por_100_cabezas"/>
    <x v="14"/>
    <x v="14"/>
    <n v="1364"/>
  </r>
  <r>
    <x v="69"/>
    <x v="69"/>
    <x v="85"/>
    <s v="Euros_por_100_cabezas"/>
    <x v="15"/>
    <x v="15"/>
    <n v="1364"/>
  </r>
  <r>
    <x v="69"/>
    <x v="69"/>
    <x v="85"/>
    <s v="Euros_por_100_cabezas"/>
    <x v="16"/>
    <x v="16"/>
    <n v="1364"/>
  </r>
  <r>
    <x v="70"/>
    <x v="70"/>
    <x v="86"/>
    <s v="Euros_por_100_cabezas"/>
    <x v="0"/>
    <x v="0"/>
    <n v="1975"/>
  </r>
  <r>
    <x v="70"/>
    <x v="70"/>
    <x v="86"/>
    <s v="Euros_por_100_cabezas"/>
    <x v="1"/>
    <x v="1"/>
    <n v="1975"/>
  </r>
  <r>
    <x v="70"/>
    <x v="70"/>
    <x v="86"/>
    <s v="Euros_por_100_cabezas"/>
    <x v="2"/>
    <x v="2"/>
    <n v="1975"/>
  </r>
  <r>
    <x v="70"/>
    <x v="70"/>
    <x v="86"/>
    <s v="Euros_por_100_cabezas"/>
    <x v="3"/>
    <x v="3"/>
    <n v="1975"/>
  </r>
  <r>
    <x v="70"/>
    <x v="70"/>
    <x v="86"/>
    <s v="Euros_por_100_cabezas"/>
    <x v="4"/>
    <x v="4"/>
    <n v="1975"/>
  </r>
  <r>
    <x v="70"/>
    <x v="70"/>
    <x v="86"/>
    <s v="Euros_por_100_cabezas"/>
    <x v="5"/>
    <x v="5"/>
    <n v="1975"/>
  </r>
  <r>
    <x v="70"/>
    <x v="70"/>
    <x v="86"/>
    <s v="Euros_por_100_cabezas"/>
    <x v="6"/>
    <x v="6"/>
    <n v="1975"/>
  </r>
  <r>
    <x v="70"/>
    <x v="70"/>
    <x v="86"/>
    <s v="Euros_por_100_cabezas"/>
    <x v="7"/>
    <x v="7"/>
    <n v="1975"/>
  </r>
  <r>
    <x v="70"/>
    <x v="70"/>
    <x v="86"/>
    <s v="Euros_por_100_cabezas"/>
    <x v="8"/>
    <x v="8"/>
    <n v="1975"/>
  </r>
  <r>
    <x v="70"/>
    <x v="70"/>
    <x v="86"/>
    <s v="Euros_por_100_cabezas"/>
    <x v="9"/>
    <x v="9"/>
    <n v="1975"/>
  </r>
  <r>
    <x v="70"/>
    <x v="70"/>
    <x v="86"/>
    <s v="Euros_por_100_cabezas"/>
    <x v="10"/>
    <x v="10"/>
    <n v="1975"/>
  </r>
  <r>
    <x v="70"/>
    <x v="70"/>
    <x v="86"/>
    <s v="Euros_por_100_cabezas"/>
    <x v="11"/>
    <x v="11"/>
    <n v="1975"/>
  </r>
  <r>
    <x v="70"/>
    <x v="70"/>
    <x v="86"/>
    <s v="Euros_por_100_cabezas"/>
    <x v="12"/>
    <x v="12"/>
    <n v="1975"/>
  </r>
  <r>
    <x v="70"/>
    <x v="70"/>
    <x v="86"/>
    <s v="Euros_por_100_cabezas"/>
    <x v="13"/>
    <x v="13"/>
    <n v="1975"/>
  </r>
  <r>
    <x v="70"/>
    <x v="70"/>
    <x v="86"/>
    <s v="Euros_por_100_cabezas"/>
    <x v="14"/>
    <x v="14"/>
    <n v="1975"/>
  </r>
  <r>
    <x v="70"/>
    <x v="70"/>
    <x v="86"/>
    <s v="Euros_por_100_cabezas"/>
    <x v="15"/>
    <x v="15"/>
    <n v="1975"/>
  </r>
  <r>
    <x v="70"/>
    <x v="70"/>
    <x v="86"/>
    <s v="Euros_por_100_cabezas"/>
    <x v="16"/>
    <x v="16"/>
    <n v="1975"/>
  </r>
  <r>
    <x v="71"/>
    <x v="71"/>
    <x v="87"/>
    <s v="Euros_por_100_cabezas"/>
    <x v="0"/>
    <x v="0"/>
    <n v="3127.8732726385952"/>
  </r>
  <r>
    <x v="71"/>
    <x v="71"/>
    <x v="87"/>
    <s v="Euros_por_100_cabezas"/>
    <x v="1"/>
    <x v="1"/>
    <n v="3127.8732726385952"/>
  </r>
  <r>
    <x v="71"/>
    <x v="71"/>
    <x v="87"/>
    <s v="Euros_por_100_cabezas"/>
    <x v="2"/>
    <x v="2"/>
    <n v="3127.8732726385952"/>
  </r>
  <r>
    <x v="71"/>
    <x v="71"/>
    <x v="87"/>
    <s v="Euros_por_100_cabezas"/>
    <x v="3"/>
    <x v="3"/>
    <n v="3127.8732726385952"/>
  </r>
  <r>
    <x v="71"/>
    <x v="71"/>
    <x v="87"/>
    <s v="Euros_por_100_cabezas"/>
    <x v="4"/>
    <x v="4"/>
    <n v="3127.8732726385952"/>
  </r>
  <r>
    <x v="71"/>
    <x v="71"/>
    <x v="87"/>
    <s v="Euros_por_100_cabezas"/>
    <x v="5"/>
    <x v="5"/>
    <n v="3127.8732726385952"/>
  </r>
  <r>
    <x v="71"/>
    <x v="71"/>
    <x v="87"/>
    <s v="Euros_por_100_cabezas"/>
    <x v="6"/>
    <x v="6"/>
    <n v="3127.8732726385952"/>
  </r>
  <r>
    <x v="71"/>
    <x v="71"/>
    <x v="87"/>
    <s v="Euros_por_100_cabezas"/>
    <x v="7"/>
    <x v="7"/>
    <n v="3127.8732726385952"/>
  </r>
  <r>
    <x v="71"/>
    <x v="71"/>
    <x v="87"/>
    <s v="Euros_por_100_cabezas"/>
    <x v="8"/>
    <x v="8"/>
    <n v="3127.8732726385952"/>
  </r>
  <r>
    <x v="71"/>
    <x v="71"/>
    <x v="87"/>
    <s v="Euros_por_100_cabezas"/>
    <x v="9"/>
    <x v="9"/>
    <n v="3127.8732726385952"/>
  </r>
  <r>
    <x v="71"/>
    <x v="71"/>
    <x v="87"/>
    <s v="Euros_por_100_cabezas"/>
    <x v="10"/>
    <x v="10"/>
    <n v="3127.8732726385952"/>
  </r>
  <r>
    <x v="71"/>
    <x v="71"/>
    <x v="87"/>
    <s v="Euros_por_100_cabezas"/>
    <x v="11"/>
    <x v="11"/>
    <n v="3127.8732726385952"/>
  </r>
  <r>
    <x v="71"/>
    <x v="71"/>
    <x v="87"/>
    <s v="Euros_por_100_cabezas"/>
    <x v="12"/>
    <x v="12"/>
    <n v="3127.8732726385952"/>
  </r>
  <r>
    <x v="71"/>
    <x v="71"/>
    <x v="87"/>
    <s v="Euros_por_100_cabezas"/>
    <x v="13"/>
    <x v="13"/>
    <n v="3127.8732726385952"/>
  </r>
  <r>
    <x v="71"/>
    <x v="71"/>
    <x v="87"/>
    <s v="Euros_por_100_cabezas"/>
    <x v="14"/>
    <x v="14"/>
    <n v="3127.8732726385952"/>
  </r>
  <r>
    <x v="71"/>
    <x v="71"/>
    <x v="87"/>
    <s v="Euros_por_100_cabezas"/>
    <x v="15"/>
    <x v="15"/>
    <n v="3127.8732726385952"/>
  </r>
  <r>
    <x v="71"/>
    <x v="71"/>
    <x v="87"/>
    <s v="Euros_por_100_cabezas"/>
    <x v="16"/>
    <x v="16"/>
    <n v="3127.8732726385952"/>
  </r>
  <r>
    <x v="72"/>
    <x v="72"/>
    <x v="88"/>
    <s v="Euros_por_cabeza"/>
    <x v="0"/>
    <x v="0"/>
    <n v="193"/>
  </r>
  <r>
    <x v="72"/>
    <x v="72"/>
    <x v="88"/>
    <s v="Euros_por_cabeza"/>
    <x v="1"/>
    <x v="1"/>
    <n v="193"/>
  </r>
  <r>
    <x v="72"/>
    <x v="72"/>
    <x v="88"/>
    <s v="Euros_por_cabeza"/>
    <x v="2"/>
    <x v="2"/>
    <n v="193"/>
  </r>
  <r>
    <x v="72"/>
    <x v="72"/>
    <x v="88"/>
    <s v="Euros_por_cabeza"/>
    <x v="3"/>
    <x v="3"/>
    <n v="193"/>
  </r>
  <r>
    <x v="72"/>
    <x v="72"/>
    <x v="88"/>
    <s v="Euros_por_cabeza"/>
    <x v="4"/>
    <x v="4"/>
    <n v="193"/>
  </r>
  <r>
    <x v="72"/>
    <x v="72"/>
    <x v="88"/>
    <s v="Euros_por_cabeza"/>
    <x v="5"/>
    <x v="5"/>
    <n v="193"/>
  </r>
  <r>
    <x v="72"/>
    <x v="72"/>
    <x v="88"/>
    <s v="Euros_por_cabeza"/>
    <x v="6"/>
    <x v="6"/>
    <n v="193"/>
  </r>
  <r>
    <x v="72"/>
    <x v="72"/>
    <x v="88"/>
    <s v="Euros_por_cabeza"/>
    <x v="7"/>
    <x v="7"/>
    <n v="193"/>
  </r>
  <r>
    <x v="72"/>
    <x v="72"/>
    <x v="88"/>
    <s v="Euros_por_cabeza"/>
    <x v="8"/>
    <x v="8"/>
    <n v="193"/>
  </r>
  <r>
    <x v="72"/>
    <x v="72"/>
    <x v="88"/>
    <s v="Euros_por_cabeza"/>
    <x v="9"/>
    <x v="9"/>
    <n v="193"/>
  </r>
  <r>
    <x v="72"/>
    <x v="72"/>
    <x v="88"/>
    <s v="Euros_por_cabeza"/>
    <x v="10"/>
    <x v="10"/>
    <n v="193"/>
  </r>
  <r>
    <x v="72"/>
    <x v="72"/>
    <x v="88"/>
    <s v="Euros_por_cabeza"/>
    <x v="11"/>
    <x v="11"/>
    <n v="193"/>
  </r>
  <r>
    <x v="72"/>
    <x v="72"/>
    <x v="88"/>
    <s v="Euros_por_cabeza"/>
    <x v="12"/>
    <x v="12"/>
    <n v="193"/>
  </r>
  <r>
    <x v="72"/>
    <x v="72"/>
    <x v="88"/>
    <s v="Euros_por_cabeza"/>
    <x v="13"/>
    <x v="13"/>
    <n v="193"/>
  </r>
  <r>
    <x v="72"/>
    <x v="72"/>
    <x v="88"/>
    <s v="Euros_por_cabeza"/>
    <x v="14"/>
    <x v="14"/>
    <n v="193"/>
  </r>
  <r>
    <x v="72"/>
    <x v="72"/>
    <x v="88"/>
    <s v="Euros_por_cabeza"/>
    <x v="15"/>
    <x v="15"/>
    <n v="193"/>
  </r>
  <r>
    <x v="72"/>
    <x v="72"/>
    <x v="88"/>
    <s v="Euros_por_cabeza"/>
    <x v="16"/>
    <x v="16"/>
    <n v="193"/>
  </r>
  <r>
    <x v="73"/>
    <x v="73"/>
    <x v="89"/>
    <s v="Euros_por_colmena"/>
    <x v="0"/>
    <x v="0"/>
    <n v="50.849999999999994"/>
  </r>
  <r>
    <x v="73"/>
    <x v="73"/>
    <x v="89"/>
    <s v="Euros_por_colmena"/>
    <x v="1"/>
    <x v="1"/>
    <n v="50.849999999999994"/>
  </r>
  <r>
    <x v="73"/>
    <x v="73"/>
    <x v="89"/>
    <s v="Euros_por_colmena"/>
    <x v="2"/>
    <x v="2"/>
    <n v="50.849999999999994"/>
  </r>
  <r>
    <x v="73"/>
    <x v="73"/>
    <x v="89"/>
    <s v="Euros_por_colmena"/>
    <x v="3"/>
    <x v="3"/>
    <n v="50.849999999999994"/>
  </r>
  <r>
    <x v="73"/>
    <x v="73"/>
    <x v="89"/>
    <s v="Euros_por_colmena"/>
    <x v="4"/>
    <x v="4"/>
    <n v="50.849999999999994"/>
  </r>
  <r>
    <x v="73"/>
    <x v="73"/>
    <x v="89"/>
    <s v="Euros_por_colmena"/>
    <x v="5"/>
    <x v="5"/>
    <n v="50.849999999999994"/>
  </r>
  <r>
    <x v="73"/>
    <x v="73"/>
    <x v="89"/>
    <s v="Euros_por_colmena"/>
    <x v="6"/>
    <x v="6"/>
    <n v="50.849999999999994"/>
  </r>
  <r>
    <x v="73"/>
    <x v="73"/>
    <x v="89"/>
    <s v="Euros_por_colmena"/>
    <x v="7"/>
    <x v="7"/>
    <n v="50.849999999999994"/>
  </r>
  <r>
    <x v="73"/>
    <x v="73"/>
    <x v="89"/>
    <s v="Euros_por_colmena"/>
    <x v="8"/>
    <x v="8"/>
    <n v="50.849999999999994"/>
  </r>
  <r>
    <x v="73"/>
    <x v="73"/>
    <x v="89"/>
    <s v="Euros_por_colmena"/>
    <x v="9"/>
    <x v="9"/>
    <n v="50.849999999999994"/>
  </r>
  <r>
    <x v="73"/>
    <x v="73"/>
    <x v="89"/>
    <s v="Euros_por_colmena"/>
    <x v="10"/>
    <x v="10"/>
    <n v="50.849999999999994"/>
  </r>
  <r>
    <x v="73"/>
    <x v="73"/>
    <x v="89"/>
    <s v="Euros_por_colmena"/>
    <x v="11"/>
    <x v="11"/>
    <n v="50.849999999999994"/>
  </r>
  <r>
    <x v="73"/>
    <x v="73"/>
    <x v="89"/>
    <s v="Euros_por_colmena"/>
    <x v="12"/>
    <x v="12"/>
    <n v="50.849999999999994"/>
  </r>
  <r>
    <x v="73"/>
    <x v="73"/>
    <x v="89"/>
    <s v="Euros_por_colmena"/>
    <x v="13"/>
    <x v="13"/>
    <n v="50.849999999999994"/>
  </r>
  <r>
    <x v="73"/>
    <x v="73"/>
    <x v="89"/>
    <s v="Euros_por_colmena"/>
    <x v="14"/>
    <x v="14"/>
    <n v="50.849999999999994"/>
  </r>
  <r>
    <x v="73"/>
    <x v="73"/>
    <x v="89"/>
    <s v="Euros_por_colmena"/>
    <x v="15"/>
    <x v="15"/>
    <n v="50.849999999999994"/>
  </r>
  <r>
    <x v="73"/>
    <x v="73"/>
    <x v="89"/>
    <s v="Euros_por_colmena"/>
    <x v="16"/>
    <x v="16"/>
    <n v="50.8499999999999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32">
  <r>
    <x v="0"/>
    <x v="0"/>
    <s v="EUROS_por_ha"/>
    <x v="0"/>
    <n v="776.96206193598232"/>
    <x v="0"/>
  </r>
  <r>
    <x v="0"/>
    <x v="0"/>
    <s v="EUROS_por_ha"/>
    <x v="1"/>
    <n v="574.82406277726477"/>
    <x v="1"/>
  </r>
  <r>
    <x v="0"/>
    <x v="0"/>
    <s v="EUROS_por_ha"/>
    <x v="2"/>
    <n v="529.08385862976763"/>
    <x v="2"/>
  </r>
  <r>
    <x v="0"/>
    <x v="0"/>
    <s v="EUROS_por_ha"/>
    <x v="3"/>
    <n v="1113.2574480670703"/>
    <x v="3"/>
  </r>
  <r>
    <x v="0"/>
    <x v="0"/>
    <s v="EUROS_por_ha"/>
    <x v="4"/>
    <n v="884"/>
    <x v="4"/>
  </r>
  <r>
    <x v="0"/>
    <x v="0"/>
    <s v="EUROS_por_ha"/>
    <x v="5"/>
    <n v="834"/>
    <x v="5"/>
  </r>
  <r>
    <x v="0"/>
    <x v="0"/>
    <s v="EUROS_por_ha"/>
    <x v="6"/>
    <n v="647"/>
    <x v="6"/>
  </r>
  <r>
    <x v="0"/>
    <x v="0"/>
    <s v="EUROS_por_ha"/>
    <x v="7"/>
    <n v="611.48285904174486"/>
    <x v="7"/>
  </r>
  <r>
    <x v="0"/>
    <x v="0"/>
    <s v="EUROS_por_ha"/>
    <x v="8"/>
    <n v="675.29006430626259"/>
    <x v="8"/>
  </r>
  <r>
    <x v="0"/>
    <x v="0"/>
    <s v="EUROS_por_ha"/>
    <x v="9"/>
    <n v="512.75770306616926"/>
    <x v="9"/>
  </r>
  <r>
    <x v="0"/>
    <x v="0"/>
    <s v="EUROS_por_ha"/>
    <x v="10"/>
    <n v="462.32026492865327"/>
    <x v="10"/>
  </r>
  <r>
    <x v="0"/>
    <x v="0"/>
    <s v="EUROS_por_ha"/>
    <x v="11"/>
    <n v="741.23617909933012"/>
    <x v="11"/>
  </r>
  <r>
    <x v="0"/>
    <x v="0"/>
    <s v="EUROS_por_ha"/>
    <x v="12"/>
    <n v="460.59206315687106"/>
    <x v="12"/>
  </r>
  <r>
    <x v="0"/>
    <x v="0"/>
    <s v="EUROS_por_ha"/>
    <x v="13"/>
    <n v="692.81965939249426"/>
    <x v="13"/>
  </r>
  <r>
    <x v="0"/>
    <x v="0"/>
    <s v="EUROS_por_ha"/>
    <x v="14"/>
    <n v="542.39882636462244"/>
    <x v="14"/>
  </r>
  <r>
    <x v="0"/>
    <x v="0"/>
    <s v="EUROS_por_ha"/>
    <x v="15"/>
    <n v="555.36664436517117"/>
    <x v="15"/>
  </r>
  <r>
    <x v="0"/>
    <x v="0"/>
    <s v="EUROS_por_ha"/>
    <x v="16"/>
    <n v="181.99001785714285"/>
    <x v="16"/>
  </r>
  <r>
    <x v="1"/>
    <x v="1"/>
    <s v="EUROS_por_ha"/>
    <x v="0"/>
    <n v="517.25677373430142"/>
    <x v="0"/>
  </r>
  <r>
    <x v="1"/>
    <x v="1"/>
    <s v="EUROS_por_ha"/>
    <x v="1"/>
    <n v="517.25677373430142"/>
    <x v="1"/>
  </r>
  <r>
    <x v="1"/>
    <x v="1"/>
    <s v="EUROS_por_ha"/>
    <x v="2"/>
    <n v="517.25677373430142"/>
    <x v="2"/>
  </r>
  <r>
    <x v="1"/>
    <x v="1"/>
    <s v="EUROS_por_ha"/>
    <x v="3"/>
    <n v="517.25677373430142"/>
    <x v="3"/>
  </r>
  <r>
    <x v="1"/>
    <x v="1"/>
    <s v="EUROS_por_ha"/>
    <x v="4"/>
    <n v="224.53443942214241"/>
    <x v="4"/>
  </r>
  <r>
    <x v="1"/>
    <x v="1"/>
    <s v="EUROS_por_ha"/>
    <x v="5"/>
    <n v="803.4546923076922"/>
    <x v="5"/>
  </r>
  <r>
    <x v="1"/>
    <x v="1"/>
    <s v="EUROS_por_ha"/>
    <x v="6"/>
    <n v="356.79016154988204"/>
    <x v="6"/>
  </r>
  <r>
    <x v="1"/>
    <x v="1"/>
    <s v="EUROS_por_ha"/>
    <x v="7"/>
    <n v="517.25677373430142"/>
    <x v="7"/>
  </r>
  <r>
    <x v="1"/>
    <x v="1"/>
    <s v="EUROS_por_ha"/>
    <x v="8"/>
    <n v="615.22995558875198"/>
    <x v="8"/>
  </r>
  <r>
    <x v="1"/>
    <x v="1"/>
    <s v="EUROS_por_ha"/>
    <x v="9"/>
    <n v="424.91147068622155"/>
    <x v="9"/>
  </r>
  <r>
    <x v="1"/>
    <x v="1"/>
    <s v="EUROS_por_ha"/>
    <x v="10"/>
    <n v="533.49768378513431"/>
    <x v="10"/>
  </r>
  <r>
    <x v="1"/>
    <x v="1"/>
    <s v="EUROS_por_ha"/>
    <x v="11"/>
    <n v="752.49982195870666"/>
    <x v="11"/>
  </r>
  <r>
    <x v="1"/>
    <x v="1"/>
    <s v="EUROS_por_ha"/>
    <x v="12"/>
    <n v="732.976531680162"/>
    <x v="12"/>
  </r>
  <r>
    <x v="1"/>
    <x v="1"/>
    <s v="EUROS_por_ha"/>
    <x v="13"/>
    <n v="517.25677373430142"/>
    <x v="13"/>
  </r>
  <r>
    <x v="1"/>
    <x v="1"/>
    <s v="EUROS_por_ha"/>
    <x v="14"/>
    <n v="621.80815787977212"/>
    <x v="14"/>
  </r>
  <r>
    <x v="1"/>
    <x v="1"/>
    <s v="EUROS_por_ha"/>
    <x v="15"/>
    <n v="765.77211333917205"/>
    <x v="15"/>
  </r>
  <r>
    <x v="1"/>
    <x v="1"/>
    <s v="EUROS_por_ha"/>
    <x v="16"/>
    <n v="517.25677373430142"/>
    <x v="16"/>
  </r>
  <r>
    <x v="2"/>
    <x v="2"/>
    <s v="EUROS_por_ha"/>
    <x v="0"/>
    <n v="417.32447599820017"/>
    <x v="0"/>
  </r>
  <r>
    <x v="2"/>
    <x v="2"/>
    <s v="EUROS_por_ha"/>
    <x v="1"/>
    <n v="353.49625631475692"/>
    <x v="1"/>
  </r>
  <r>
    <x v="2"/>
    <x v="2"/>
    <s v="EUROS_por_ha"/>
    <x v="2"/>
    <n v="279.16734412665392"/>
    <x v="2"/>
  </r>
  <r>
    <x v="2"/>
    <x v="2"/>
    <s v="EUROS_por_ha"/>
    <x v="3"/>
    <n v="723.89572145573823"/>
    <x v="3"/>
  </r>
  <r>
    <x v="2"/>
    <x v="2"/>
    <s v="EUROS_por_ha"/>
    <x v="4"/>
    <n v="417.75495642763036"/>
    <x v="4"/>
  </r>
  <r>
    <x v="2"/>
    <x v="2"/>
    <s v="EUROS_por_ha"/>
    <x v="5"/>
    <n v="578.63764359239781"/>
    <x v="5"/>
  </r>
  <r>
    <x v="2"/>
    <x v="2"/>
    <s v="EUROS_por_ha"/>
    <x v="6"/>
    <n v="300.25488629981152"/>
    <x v="6"/>
  </r>
  <r>
    <x v="2"/>
    <x v="2"/>
    <s v="EUROS_por_ha"/>
    <x v="7"/>
    <n v="341.02404641892156"/>
    <x v="7"/>
  </r>
  <r>
    <x v="2"/>
    <x v="2"/>
    <s v="EUROS_por_ha"/>
    <x v="8"/>
    <n v="382.39055320900758"/>
    <x v="8"/>
  </r>
  <r>
    <x v="2"/>
    <x v="2"/>
    <s v="EUROS_por_ha"/>
    <x v="9"/>
    <n v="253.54367878157592"/>
    <x v="9"/>
  </r>
  <r>
    <x v="2"/>
    <x v="2"/>
    <s v="EUROS_por_ha"/>
    <x v="10"/>
    <n v="204.92025319864476"/>
    <x v="10"/>
  </r>
  <r>
    <x v="2"/>
    <x v="2"/>
    <s v="EUROS_por_ha"/>
    <x v="11"/>
    <n v="426.92823792938742"/>
    <x v="11"/>
  </r>
  <r>
    <x v="2"/>
    <x v="2"/>
    <s v="EUROS_por_ha"/>
    <x v="12"/>
    <n v="211.59411546677407"/>
    <x v="12"/>
  </r>
  <r>
    <x v="2"/>
    <x v="2"/>
    <s v="EUROS_por_ha"/>
    <x v="13"/>
    <n v="353.49625631475692"/>
    <x v="13"/>
  </r>
  <r>
    <x v="2"/>
    <x v="2"/>
    <s v="EUROS_por_ha"/>
    <x v="14"/>
    <n v="219.1846936858509"/>
    <x v="14"/>
  </r>
  <r>
    <x v="2"/>
    <x v="2"/>
    <s v="EUROS_por_ha"/>
    <x v="15"/>
    <n v="121.51708024358132"/>
    <x v="15"/>
  </r>
  <r>
    <x v="2"/>
    <x v="2"/>
    <s v="EUROS_por_ha"/>
    <x v="16"/>
    <n v="111.33607079853702"/>
    <x v="16"/>
  </r>
  <r>
    <x v="3"/>
    <x v="3"/>
    <s v="EUROS_por_ha"/>
    <x v="0"/>
    <n v="464.14075252100849"/>
    <x v="0"/>
  </r>
  <r>
    <x v="3"/>
    <x v="3"/>
    <s v="EUROS_por_ha"/>
    <x v="1"/>
    <n v="502.25831188344864"/>
    <x v="1"/>
  </r>
  <r>
    <x v="3"/>
    <x v="3"/>
    <s v="EUROS_por_ha"/>
    <x v="2"/>
    <n v="333.353432933585"/>
    <x v="2"/>
  </r>
  <r>
    <x v="3"/>
    <x v="3"/>
    <s v="EUROS_por_ha"/>
    <x v="3"/>
    <n v="761.26769296004602"/>
    <x v="3"/>
  </r>
  <r>
    <x v="3"/>
    <x v="3"/>
    <s v="EUROS_por_ha"/>
    <x v="4"/>
    <n v="654.23060116328554"/>
    <x v="4"/>
  </r>
  <r>
    <x v="3"/>
    <x v="3"/>
    <s v="EUROS_por_ha"/>
    <x v="5"/>
    <n v="658.55415314355446"/>
    <x v="5"/>
  </r>
  <r>
    <x v="3"/>
    <x v="3"/>
    <s v="EUROS_por_ha"/>
    <x v="6"/>
    <n v="501.0266766135291"/>
    <x v="6"/>
  </r>
  <r>
    <x v="3"/>
    <x v="3"/>
    <s v="EUROS_por_ha"/>
    <x v="7"/>
    <n v="475.39389888021628"/>
    <x v="7"/>
  </r>
  <r>
    <x v="3"/>
    <x v="3"/>
    <s v="EUROS_por_ha"/>
    <x v="8"/>
    <n v="554.01255087486959"/>
    <x v="8"/>
  </r>
  <r>
    <x v="3"/>
    <x v="3"/>
    <s v="EUROS_por_ha"/>
    <x v="9"/>
    <n v="438.21863671459067"/>
    <x v="9"/>
  </r>
  <r>
    <x v="3"/>
    <x v="3"/>
    <s v="EUROS_por_ha"/>
    <x v="10"/>
    <n v="335.95968798597966"/>
    <x v="10"/>
  </r>
  <r>
    <x v="3"/>
    <x v="3"/>
    <s v="EUROS_por_ha"/>
    <x v="11"/>
    <n v="574.2913389179231"/>
    <x v="11"/>
  </r>
  <r>
    <x v="3"/>
    <x v="3"/>
    <s v="EUROS_por_ha"/>
    <x v="12"/>
    <n v="377.68822553530299"/>
    <x v="12"/>
  </r>
  <r>
    <x v="3"/>
    <x v="3"/>
    <s v="EUROS_por_ha"/>
    <x v="13"/>
    <n v="528.68688888846134"/>
    <x v="13"/>
  </r>
  <r>
    <x v="3"/>
    <x v="3"/>
    <s v="EUROS_por_ha"/>
    <x v="14"/>
    <n v="367.51125249890066"/>
    <x v="14"/>
  </r>
  <r>
    <x v="3"/>
    <x v="3"/>
    <s v="EUROS_por_ha"/>
    <x v="15"/>
    <n v="209.96769296004598"/>
    <x v="15"/>
  </r>
  <r>
    <x v="3"/>
    <x v="3"/>
    <s v="EUROS_por_ha"/>
    <x v="16"/>
    <n v="160.19832417582398"/>
    <x v="16"/>
  </r>
  <r>
    <x v="4"/>
    <x v="4"/>
    <s v="EUROS_por_ha"/>
    <x v="0"/>
    <n v="307.16089749461236"/>
    <x v="0"/>
  </r>
  <r>
    <x v="4"/>
    <x v="4"/>
    <s v="EUROS_por_ha"/>
    <x v="1"/>
    <n v="357.57840770595334"/>
    <x v="1"/>
  </r>
  <r>
    <x v="4"/>
    <x v="4"/>
    <s v="EUROS_por_ha"/>
    <x v="2"/>
    <n v="241.86363132382016"/>
    <x v="2"/>
  </r>
  <r>
    <x v="4"/>
    <x v="4"/>
    <s v="EUROS_por_ha"/>
    <x v="3"/>
    <n v="930.33972812035495"/>
    <x v="3"/>
  </r>
  <r>
    <x v="4"/>
    <x v="4"/>
    <s v="EUROS_por_ha"/>
    <x v="4"/>
    <n v="744.4144511133635"/>
    <x v="4"/>
  </r>
  <r>
    <x v="4"/>
    <x v="4"/>
    <s v="EUROS_por_ha"/>
    <x v="5"/>
    <n v="672.79915886084291"/>
    <x v="5"/>
  </r>
  <r>
    <x v="4"/>
    <x v="4"/>
    <s v="EUROS_por_ha"/>
    <x v="6"/>
    <n v="265.67395745793203"/>
    <x v="6"/>
  </r>
  <r>
    <x v="4"/>
    <x v="4"/>
    <s v="EUROS_por_ha"/>
    <x v="7"/>
    <n v="339.5151619154675"/>
    <x v="7"/>
  </r>
  <r>
    <x v="4"/>
    <x v="4"/>
    <s v="EUROS_por_ha"/>
    <x v="8"/>
    <n v="426.39841914304088"/>
    <x v="8"/>
  </r>
  <r>
    <x v="4"/>
    <x v="4"/>
    <s v="EUROS_por_ha"/>
    <x v="9"/>
    <n v="306.34836613287325"/>
    <x v="9"/>
  </r>
  <r>
    <x v="4"/>
    <x v="4"/>
    <s v="EUROS_por_ha"/>
    <x v="10"/>
    <n v="289.242056219956"/>
    <x v="10"/>
  </r>
  <r>
    <x v="4"/>
    <x v="4"/>
    <s v="EUROS_por_ha"/>
    <x v="11"/>
    <n v="389.17498299267999"/>
    <x v="11"/>
  </r>
  <r>
    <x v="4"/>
    <x v="4"/>
    <s v="EUROS_por_ha"/>
    <x v="12"/>
    <n v="294.26297463963596"/>
    <x v="12"/>
  </r>
  <r>
    <x v="4"/>
    <x v="4"/>
    <s v="EUROS_por_ha"/>
    <x v="13"/>
    <n v="385"/>
    <x v="13"/>
  </r>
  <r>
    <x v="4"/>
    <x v="4"/>
    <s v="EUROS_por_ha"/>
    <x v="14"/>
    <n v="370.83098132830804"/>
    <x v="14"/>
  </r>
  <r>
    <x v="4"/>
    <x v="4"/>
    <s v="EUROS_por_ha"/>
    <x v="15"/>
    <n v="158.70183236440303"/>
    <x v="15"/>
  </r>
  <r>
    <x v="4"/>
    <x v="4"/>
    <s v="EUROS_por_ha"/>
    <x v="16"/>
    <n v="114.00000000000001"/>
    <x v="16"/>
  </r>
  <r>
    <x v="5"/>
    <x v="5"/>
    <s v="EUROS_por_ha"/>
    <x v="0"/>
    <n v="1401.2647831394654"/>
    <x v="0"/>
  </r>
  <r>
    <x v="5"/>
    <x v="5"/>
    <s v="EUROS_por_ha"/>
    <x v="1"/>
    <n v="443.40332086118377"/>
    <x v="1"/>
  </r>
  <r>
    <x v="5"/>
    <x v="5"/>
    <s v="EUROS_por_ha"/>
    <x v="2"/>
    <n v="2039.9552984286941"/>
    <x v="2"/>
  </r>
  <r>
    <x v="5"/>
    <x v="5"/>
    <s v="EUROS_por_ha"/>
    <x v="3"/>
    <n v="627.44373836213117"/>
    <x v="3"/>
  </r>
  <r>
    <x v="5"/>
    <x v="5"/>
    <s v="EUROS_por_ha"/>
    <x v="4"/>
    <n v="2026.0733303976219"/>
    <x v="4"/>
  </r>
  <r>
    <x v="5"/>
    <x v="5"/>
    <s v="EUROS_por_ha"/>
    <x v="5"/>
    <n v="1781.0684849463262"/>
    <x v="5"/>
  </r>
  <r>
    <x v="5"/>
    <x v="5"/>
    <s v="EUROS_por_ha"/>
    <x v="6"/>
    <n v="2133.5065911661522"/>
    <x v="6"/>
  </r>
  <r>
    <x v="5"/>
    <x v="5"/>
    <s v="EUROS_por_ha"/>
    <x v="7"/>
    <n v="2427.7206121393842"/>
    <x v="7"/>
  </r>
  <r>
    <x v="5"/>
    <x v="5"/>
    <s v="EUROS_por_ha"/>
    <x v="8"/>
    <n v="1944.2050300437381"/>
    <x v="8"/>
  </r>
  <r>
    <x v="5"/>
    <x v="5"/>
    <s v="EUROS_por_ha"/>
    <x v="9"/>
    <n v="2361"/>
    <x v="9"/>
  </r>
  <r>
    <x v="5"/>
    <x v="5"/>
    <s v="EUROS_por_ha"/>
    <x v="10"/>
    <n v="2166.3367621729335"/>
    <x v="10"/>
  </r>
  <r>
    <x v="5"/>
    <x v="5"/>
    <s v="EUROS_por_ha"/>
    <x v="11"/>
    <n v="1889.0722869806268"/>
    <x v="11"/>
  </r>
  <r>
    <x v="5"/>
    <x v="5"/>
    <s v="EUROS_por_ha"/>
    <x v="12"/>
    <n v="1767.7050101012414"/>
    <x v="12"/>
  </r>
  <r>
    <x v="5"/>
    <x v="5"/>
    <s v="EUROS_por_ha"/>
    <x v="13"/>
    <n v="1126.6016480818121"/>
    <x v="13"/>
  </r>
  <r>
    <x v="5"/>
    <x v="5"/>
    <s v="EUROS_por_ha"/>
    <x v="14"/>
    <n v="2233.212668383469"/>
    <x v="14"/>
  </r>
  <r>
    <x v="5"/>
    <x v="5"/>
    <s v="EUROS_por_ha"/>
    <x v="15"/>
    <n v="1815.8810655737702"/>
    <x v="15"/>
  </r>
  <r>
    <x v="5"/>
    <x v="5"/>
    <s v="EUROS_por_ha"/>
    <x v="16"/>
    <n v="473.30288457395801"/>
    <x v="16"/>
  </r>
  <r>
    <x v="6"/>
    <x v="6"/>
    <s v="EUROS_por_ha"/>
    <x v="0"/>
    <n v="2191.8121487647227"/>
    <x v="0"/>
  </r>
  <r>
    <x v="6"/>
    <x v="6"/>
    <s v="EUROS_por_ha"/>
    <x v="1"/>
    <n v="2191.8121487647227"/>
    <x v="1"/>
  </r>
  <r>
    <x v="6"/>
    <x v="6"/>
    <s v="EUROS_por_ha"/>
    <x v="2"/>
    <n v="2191.8121487647227"/>
    <x v="2"/>
  </r>
  <r>
    <x v="6"/>
    <x v="6"/>
    <s v="EUROS_por_ha"/>
    <x v="3"/>
    <n v="2191.8121487647227"/>
    <x v="3"/>
  </r>
  <r>
    <x v="6"/>
    <x v="6"/>
    <s v="EUROS_por_ha"/>
    <x v="4"/>
    <n v="2487.7477888619587"/>
    <x v="4"/>
  </r>
  <r>
    <x v="6"/>
    <x v="6"/>
    <s v="EUROS_por_ha"/>
    <x v="5"/>
    <n v="2191.8121487647227"/>
    <x v="5"/>
  </r>
  <r>
    <x v="6"/>
    <x v="6"/>
    <s v="EUROS_por_ha"/>
    <x v="6"/>
    <n v="1752.5753885796755"/>
    <x v="6"/>
  </r>
  <r>
    <x v="6"/>
    <x v="6"/>
    <s v="EUROS_por_ha"/>
    <x v="7"/>
    <n v="2191.8121487647227"/>
    <x v="7"/>
  </r>
  <r>
    <x v="6"/>
    <x v="6"/>
    <s v="EUROS_por_ha"/>
    <x v="8"/>
    <n v="2191.8121487647227"/>
    <x v="8"/>
  </r>
  <r>
    <x v="6"/>
    <x v="6"/>
    <s v="EUROS_por_ha"/>
    <x v="9"/>
    <n v="1882.6802204237479"/>
    <x v="9"/>
  </r>
  <r>
    <x v="6"/>
    <x v="6"/>
    <s v="EUROS_por_ha"/>
    <x v="10"/>
    <n v="2057.3196540587423"/>
    <x v="10"/>
  </r>
  <r>
    <x v="6"/>
    <x v="6"/>
    <s v="EUROS_por_ha"/>
    <x v="11"/>
    <n v="1991.5562143969885"/>
    <x v="11"/>
  </r>
  <r>
    <x v="6"/>
    <x v="6"/>
    <s v="EUROS_por_ha"/>
    <x v="12"/>
    <n v="2583.391088557014"/>
    <x v="12"/>
  </r>
  <r>
    <x v="6"/>
    <x v="6"/>
    <s v="EUROS_por_ha"/>
    <x v="13"/>
    <n v="765.92426716141006"/>
    <x v="13"/>
  </r>
  <r>
    <x v="6"/>
    <x v="6"/>
    <s v="EUROS_por_ha"/>
    <x v="14"/>
    <n v="2369.6878244626059"/>
    <x v="14"/>
  </r>
  <r>
    <x v="6"/>
    <x v="6"/>
    <s v="EUROS_por_ha"/>
    <x v="15"/>
    <n v="1311.8650755605354"/>
    <x v="15"/>
  </r>
  <r>
    <x v="6"/>
    <x v="6"/>
    <s v="EUROS_por_ha"/>
    <x v="16"/>
    <n v="2191.8121487647227"/>
    <x v="16"/>
  </r>
  <r>
    <x v="7"/>
    <x v="7"/>
    <s v="EUROS_por_ha"/>
    <x v="0"/>
    <n v="807.15036155886776"/>
    <x v="0"/>
  </r>
  <r>
    <x v="7"/>
    <x v="7"/>
    <s v="EUROS_por_ha"/>
    <x v="1"/>
    <n v="807.15036155886776"/>
    <x v="1"/>
  </r>
  <r>
    <x v="7"/>
    <x v="7"/>
    <s v="EUROS_por_ha"/>
    <x v="2"/>
    <n v="807.15036155886776"/>
    <x v="2"/>
  </r>
  <r>
    <x v="7"/>
    <x v="7"/>
    <s v="EUROS_por_ha"/>
    <x v="3"/>
    <n v="807.15036155886776"/>
    <x v="3"/>
  </r>
  <r>
    <x v="7"/>
    <x v="7"/>
    <s v="EUROS_por_ha"/>
    <x v="4"/>
    <n v="807.15036155886776"/>
    <x v="4"/>
  </r>
  <r>
    <x v="7"/>
    <x v="7"/>
    <s v="EUROS_por_ha"/>
    <x v="5"/>
    <n v="807.15036155886776"/>
    <x v="5"/>
  </r>
  <r>
    <x v="7"/>
    <x v="7"/>
    <s v="EUROS_por_ha"/>
    <x v="6"/>
    <n v="751.9074223684986"/>
    <x v="6"/>
  </r>
  <r>
    <x v="7"/>
    <x v="7"/>
    <s v="EUROS_por_ha"/>
    <x v="7"/>
    <n v="807.15036155886776"/>
    <x v="7"/>
  </r>
  <r>
    <x v="7"/>
    <x v="7"/>
    <s v="EUROS_por_ha"/>
    <x v="8"/>
    <n v="766.98242657641288"/>
    <x v="8"/>
  </r>
  <r>
    <x v="7"/>
    <x v="7"/>
    <s v="EUROS_por_ha"/>
    <x v="9"/>
    <n v="807.15036155886776"/>
    <x v="9"/>
  </r>
  <r>
    <x v="7"/>
    <x v="7"/>
    <s v="EUROS_por_ha"/>
    <x v="10"/>
    <n v="807.15036155886776"/>
    <x v="10"/>
  </r>
  <r>
    <x v="7"/>
    <x v="7"/>
    <s v="EUROS_por_ha"/>
    <x v="11"/>
    <n v="585.74080050100656"/>
    <x v="11"/>
  </r>
  <r>
    <x v="7"/>
    <x v="7"/>
    <s v="EUROS_por_ha"/>
    <x v="12"/>
    <n v="725.56237199901"/>
    <x v="12"/>
  </r>
  <r>
    <x v="7"/>
    <x v="7"/>
    <s v="EUROS_por_ha"/>
    <x v="13"/>
    <n v="753.24199999999996"/>
    <x v="13"/>
  </r>
  <r>
    <x v="7"/>
    <x v="7"/>
    <s v="EUROS_por_ha"/>
    <x v="14"/>
    <n v="939.77026640261522"/>
    <x v="14"/>
  </r>
  <r>
    <x v="7"/>
    <x v="7"/>
    <s v="EUROS_por_ha"/>
    <x v="15"/>
    <n v="807.15036155886776"/>
    <x v="15"/>
  </r>
  <r>
    <x v="7"/>
    <x v="7"/>
    <s v="EUROS_por_ha"/>
    <x v="16"/>
    <n v="807.15036155886798"/>
    <x v="16"/>
  </r>
  <r>
    <x v="8"/>
    <x v="8"/>
    <s v="EUROS_por_ha"/>
    <x v="0"/>
    <n v="2389.9790888470502"/>
    <x v="0"/>
  </r>
  <r>
    <x v="8"/>
    <x v="8"/>
    <s v="EUROS_por_ha"/>
    <x v="1"/>
    <n v="1014.9774447298262"/>
    <x v="1"/>
  </r>
  <r>
    <x v="8"/>
    <x v="8"/>
    <s v="EUROS_por_ha"/>
    <x v="2"/>
    <n v="3202.8554495279577"/>
    <x v="2"/>
  </r>
  <r>
    <x v="8"/>
    <x v="8"/>
    <s v="EUROS_por_ha"/>
    <x v="3"/>
    <n v="1589"/>
    <x v="3"/>
  </r>
  <r>
    <x v="8"/>
    <x v="8"/>
    <s v="EUROS_por_ha"/>
    <x v="4"/>
    <n v="3358.6335564464034"/>
    <x v="4"/>
  </r>
  <r>
    <x v="8"/>
    <x v="8"/>
    <s v="EUROS_por_ha"/>
    <x v="5"/>
    <n v="3106.0270831550483"/>
    <x v="5"/>
  </r>
  <r>
    <x v="8"/>
    <x v="8"/>
    <s v="EUROS_por_ha"/>
    <x v="6"/>
    <n v="3363.742904336244"/>
    <x v="6"/>
  </r>
  <r>
    <x v="8"/>
    <x v="8"/>
    <s v="EUROS_por_ha"/>
    <x v="7"/>
    <n v="3813.804941111774"/>
    <x v="7"/>
  </r>
  <r>
    <x v="8"/>
    <x v="8"/>
    <s v="EUROS_por_ha"/>
    <x v="8"/>
    <n v="3196.7254184434123"/>
    <x v="8"/>
  </r>
  <r>
    <x v="8"/>
    <x v="8"/>
    <s v="EUROS_por_ha"/>
    <x v="9"/>
    <n v="3666.6296118833061"/>
    <x v="9"/>
  </r>
  <r>
    <x v="8"/>
    <x v="8"/>
    <s v="EUROS_por_ha"/>
    <x v="10"/>
    <n v="3380.9924634163654"/>
    <x v="10"/>
  </r>
  <r>
    <x v="8"/>
    <x v="8"/>
    <s v="EUROS_por_ha"/>
    <x v="11"/>
    <n v="3156.3953870879423"/>
    <x v="11"/>
  </r>
  <r>
    <x v="8"/>
    <x v="8"/>
    <s v="EUROS_por_ha"/>
    <x v="12"/>
    <n v="2867.42507235108"/>
    <x v="12"/>
  </r>
  <r>
    <x v="8"/>
    <x v="8"/>
    <s v="EUROS_por_ha"/>
    <x v="13"/>
    <n v="2013.4192153218257"/>
    <x v="13"/>
  </r>
  <r>
    <x v="8"/>
    <x v="8"/>
    <s v="EUROS_por_ha"/>
    <x v="14"/>
    <n v="3531.7500632016031"/>
    <x v="14"/>
  </r>
  <r>
    <x v="8"/>
    <x v="8"/>
    <s v="EUROS_por_ha"/>
    <x v="15"/>
    <n v="2901.439278908741"/>
    <x v="15"/>
  </r>
  <r>
    <x v="8"/>
    <x v="8"/>
    <s v="EUROS_por_ha"/>
    <x v="16"/>
    <n v="862.7089061707602"/>
    <x v="16"/>
  </r>
  <r>
    <x v="9"/>
    <x v="9"/>
    <s v="EUROS_por_ha"/>
    <x v="0"/>
    <n v="281.20092"/>
    <x v="0"/>
  </r>
  <r>
    <x v="9"/>
    <x v="9"/>
    <s v="EUROS_por_ha"/>
    <x v="1"/>
    <n v="281.20092"/>
    <x v="1"/>
  </r>
  <r>
    <x v="9"/>
    <x v="9"/>
    <s v="EUROS_por_ha"/>
    <x v="2"/>
    <n v="281.20092"/>
    <x v="2"/>
  </r>
  <r>
    <x v="9"/>
    <x v="9"/>
    <s v="EUROS_por_ha"/>
    <x v="3"/>
    <n v="281.20092"/>
    <x v="3"/>
  </r>
  <r>
    <x v="9"/>
    <x v="9"/>
    <s v="EUROS_por_ha"/>
    <x v="4"/>
    <n v="281.20092"/>
    <x v="4"/>
  </r>
  <r>
    <x v="9"/>
    <x v="9"/>
    <s v="EUROS_por_ha"/>
    <x v="5"/>
    <n v="281.20092"/>
    <x v="5"/>
  </r>
  <r>
    <x v="9"/>
    <x v="9"/>
    <s v="EUROS_por_ha"/>
    <x v="6"/>
    <n v="281.20092"/>
    <x v="6"/>
  </r>
  <r>
    <x v="9"/>
    <x v="9"/>
    <s v="EUROS_por_ha"/>
    <x v="7"/>
    <n v="281.20092"/>
    <x v="7"/>
  </r>
  <r>
    <x v="9"/>
    <x v="9"/>
    <s v="EUROS_por_ha"/>
    <x v="8"/>
    <n v="281.20092"/>
    <x v="8"/>
  </r>
  <r>
    <x v="9"/>
    <x v="9"/>
    <s v="EUROS_por_ha"/>
    <x v="9"/>
    <n v="281.20092"/>
    <x v="9"/>
  </r>
  <r>
    <x v="9"/>
    <x v="9"/>
    <s v="EUROS_por_ha"/>
    <x v="10"/>
    <n v="281.20092"/>
    <x v="10"/>
  </r>
  <r>
    <x v="9"/>
    <x v="9"/>
    <s v="EUROS_por_ha"/>
    <x v="11"/>
    <n v="281.20092"/>
    <x v="11"/>
  </r>
  <r>
    <x v="9"/>
    <x v="9"/>
    <s v="EUROS_por_ha"/>
    <x v="12"/>
    <n v="281.20092"/>
    <x v="12"/>
  </r>
  <r>
    <x v="9"/>
    <x v="9"/>
    <s v="EUROS_por_ha"/>
    <x v="13"/>
    <n v="281.20092"/>
    <x v="13"/>
  </r>
  <r>
    <x v="9"/>
    <x v="9"/>
    <s v="EUROS_por_ha"/>
    <x v="14"/>
    <n v="281.20092"/>
    <x v="14"/>
  </r>
  <r>
    <x v="9"/>
    <x v="9"/>
    <s v="EUROS_por_ha"/>
    <x v="15"/>
    <n v="281.20092"/>
    <x v="15"/>
  </r>
  <r>
    <x v="9"/>
    <x v="9"/>
    <s v="EUROS_por_ha"/>
    <x v="16"/>
    <n v="281.20092"/>
    <x v="16"/>
  </r>
  <r>
    <x v="10"/>
    <x v="10"/>
    <s v="EUROS_por_ha"/>
    <x v="0"/>
    <n v="4.4669233957819197"/>
    <x v="0"/>
  </r>
  <r>
    <x v="10"/>
    <x v="10"/>
    <s v="EUROS_por_ha"/>
    <x v="1"/>
    <n v="4.4679706521739133"/>
    <x v="1"/>
  </r>
  <r>
    <x v="10"/>
    <x v="10"/>
    <s v="EUROS_por_ha"/>
    <x v="2"/>
    <n v="4.4679706521739133"/>
    <x v="2"/>
  </r>
  <r>
    <x v="10"/>
    <x v="10"/>
    <s v="EUROS_por_ha"/>
    <x v="3"/>
    <n v="4.4679706521739133"/>
    <x v="3"/>
  </r>
  <r>
    <x v="10"/>
    <x v="10"/>
    <s v="EUROS_por_ha"/>
    <x v="4"/>
    <n v="4.4679706521739133"/>
    <x v="4"/>
  </r>
  <r>
    <x v="10"/>
    <x v="10"/>
    <s v="EUROS_por_ha"/>
    <x v="5"/>
    <n v="2.5588851333246363"/>
    <x v="5"/>
  </r>
  <r>
    <x v="10"/>
    <x v="10"/>
    <s v="EUROS_por_ha"/>
    <x v="6"/>
    <n v="3.413701109022214"/>
    <x v="6"/>
  </r>
  <r>
    <x v="10"/>
    <x v="10"/>
    <s v="EUROS_por_ha"/>
    <x v="7"/>
    <n v="5.4960402428798707"/>
    <x v="7"/>
  </r>
  <r>
    <x v="10"/>
    <x v="10"/>
    <s v="EUROS_por_ha"/>
    <x v="8"/>
    <n v="3.1707924478153098"/>
    <x v="8"/>
  </r>
  <r>
    <x v="10"/>
    <x v="10"/>
    <s v="EUROS_por_ha"/>
    <x v="9"/>
    <n v="7.8894322616036199"/>
    <x v="9"/>
  </r>
  <r>
    <x v="10"/>
    <x v="10"/>
    <s v="EUROS_por_ha"/>
    <x v="10"/>
    <n v="5.5453798049969052"/>
    <x v="10"/>
  </r>
  <r>
    <x v="10"/>
    <x v="10"/>
    <s v="EUROS_por_ha"/>
    <x v="11"/>
    <n v="3.5852205835385389"/>
    <x v="11"/>
  </r>
  <r>
    <x v="10"/>
    <x v="10"/>
    <s v="EUROS_por_ha"/>
    <x v="12"/>
    <n v="4.4679706521739133"/>
    <x v="12"/>
  </r>
  <r>
    <x v="10"/>
    <x v="10"/>
    <s v="EUROS_por_ha"/>
    <x v="13"/>
    <n v="5.7703899757044583"/>
    <x v="13"/>
  </r>
  <r>
    <x v="10"/>
    <x v="10"/>
    <s v="EUROS_por_ha"/>
    <x v="14"/>
    <n v="4.3099999999999996"/>
    <x v="14"/>
  </r>
  <r>
    <x v="10"/>
    <x v="10"/>
    <s v="EUROS_por_ha"/>
    <x v="15"/>
    <n v="4.4679706521739133"/>
    <x v="15"/>
  </r>
  <r>
    <x v="10"/>
    <x v="10"/>
    <s v="EUROS_por_ha"/>
    <x v="16"/>
    <n v="4.4679706521739133"/>
    <x v="16"/>
  </r>
  <r>
    <x v="11"/>
    <x v="11"/>
    <s v="EUROS_por_ha"/>
    <x v="0"/>
    <n v="300.27331357587184"/>
    <x v="0"/>
  </r>
  <r>
    <x v="11"/>
    <x v="11"/>
    <s v="EUROS_por_ha"/>
    <x v="1"/>
    <n v="139.18782245721195"/>
    <x v="1"/>
  </r>
  <r>
    <x v="11"/>
    <x v="11"/>
    <s v="EUROS_por_ha"/>
    <x v="2"/>
    <n v="236"/>
    <x v="2"/>
  </r>
  <r>
    <x v="11"/>
    <x v="11"/>
    <s v="EUROS_por_ha"/>
    <x v="3"/>
    <n v="462.72199999999998"/>
    <x v="3"/>
  </r>
  <r>
    <x v="11"/>
    <x v="11"/>
    <s v="EUROS_por_ha"/>
    <x v="4"/>
    <n v="417.55697285303557"/>
    <x v="4"/>
  </r>
  <r>
    <x v="11"/>
    <x v="11"/>
    <s v="EUROS_por_ha"/>
    <x v="5"/>
    <n v="398.35832984671276"/>
    <x v="5"/>
  </r>
  <r>
    <x v="11"/>
    <x v="11"/>
    <s v="EUROS_por_ha"/>
    <x v="6"/>
    <n v="341.46508453390487"/>
    <x v="6"/>
  </r>
  <r>
    <x v="11"/>
    <x v="11"/>
    <s v="EUROS_por_ha"/>
    <x v="7"/>
    <n v="348.75791226769854"/>
    <x v="7"/>
  </r>
  <r>
    <x v="11"/>
    <x v="11"/>
    <s v="EUROS_por_ha"/>
    <x v="8"/>
    <n v="221.49486693269668"/>
    <x v="8"/>
  </r>
  <r>
    <x v="11"/>
    <x v="11"/>
    <s v="EUROS_por_ha"/>
    <x v="9"/>
    <n v="201.82776412803918"/>
    <x v="9"/>
  </r>
  <r>
    <x v="11"/>
    <x v="11"/>
    <s v="EUROS_por_ha"/>
    <x v="10"/>
    <n v="264.4054528119741"/>
    <x v="10"/>
  </r>
  <r>
    <x v="11"/>
    <x v="11"/>
    <s v="EUROS_por_ha"/>
    <x v="11"/>
    <n v="336.87450946009437"/>
    <x v="11"/>
  </r>
  <r>
    <x v="11"/>
    <x v="11"/>
    <s v="EUROS_por_ha"/>
    <x v="12"/>
    <n v="268.50685555285634"/>
    <x v="12"/>
  </r>
  <r>
    <x v="11"/>
    <x v="11"/>
    <s v="EUROS_por_ha"/>
    <x v="13"/>
    <n v="202.98859141004181"/>
    <x v="13"/>
  </r>
  <r>
    <x v="11"/>
    <x v="11"/>
    <s v="EUROS_por_ha"/>
    <x v="14"/>
    <n v="292.51092764023963"/>
    <x v="14"/>
  </r>
  <r>
    <x v="11"/>
    <x v="11"/>
    <s v="EUROS_por_ha"/>
    <x v="15"/>
    <n v="182.08015989218546"/>
    <x v="15"/>
  </r>
  <r>
    <x v="11"/>
    <x v="11"/>
    <s v="EUROS_por_ha"/>
    <x v="16"/>
    <n v="201.66705874772879"/>
    <x v="16"/>
  </r>
  <r>
    <x v="12"/>
    <x v="12"/>
    <s v="EUROS_por_ha"/>
    <x v="0"/>
    <n v="242.08014112745099"/>
    <x v="0"/>
  </r>
  <r>
    <x v="12"/>
    <x v="12"/>
    <s v="EUROS_por_ha"/>
    <x v="1"/>
    <n v="614.81832864488592"/>
    <x v="1"/>
  </r>
  <r>
    <x v="12"/>
    <x v="12"/>
    <s v="EUROS_por_ha"/>
    <x v="2"/>
    <n v="614.81832864488592"/>
    <x v="2"/>
  </r>
  <r>
    <x v="12"/>
    <x v="12"/>
    <s v="EUROS_por_ha"/>
    <x v="3"/>
    <n v="3014.415"/>
    <x v="3"/>
  </r>
  <r>
    <x v="12"/>
    <x v="12"/>
    <s v="EUROS_por_ha"/>
    <x v="4"/>
    <n v="9301.1"/>
    <x v="4"/>
  </r>
  <r>
    <x v="12"/>
    <x v="12"/>
    <s v="EUROS_por_ha"/>
    <x v="5"/>
    <n v="905.34475806483704"/>
    <x v="5"/>
  </r>
  <r>
    <x v="12"/>
    <x v="12"/>
    <s v="EUROS_por_ha"/>
    <x v="6"/>
    <n v="714.97254985131428"/>
    <x v="6"/>
  </r>
  <r>
    <x v="12"/>
    <x v="12"/>
    <s v="EUROS_por_ha"/>
    <x v="7"/>
    <n v="710.32631234353062"/>
    <x v="7"/>
  </r>
  <r>
    <x v="12"/>
    <x v="12"/>
    <s v="EUROS_por_ha"/>
    <x v="8"/>
    <n v="837.12040155044212"/>
    <x v="8"/>
  </r>
  <r>
    <x v="12"/>
    <x v="12"/>
    <s v="EUROS_por_ha"/>
    <x v="9"/>
    <n v="514.95358887168618"/>
    <x v="9"/>
  </r>
  <r>
    <x v="12"/>
    <x v="12"/>
    <s v="EUROS_por_ha"/>
    <x v="10"/>
    <n v="516.84794782927952"/>
    <x v="10"/>
  </r>
  <r>
    <x v="12"/>
    <x v="12"/>
    <s v="EUROS_por_ha"/>
    <x v="11"/>
    <n v="734.349215366301"/>
    <x v="11"/>
  </r>
  <r>
    <x v="12"/>
    <x v="12"/>
    <s v="EUROS_por_ha"/>
    <x v="12"/>
    <n v="454.89745052357392"/>
    <x v="12"/>
  </r>
  <r>
    <x v="12"/>
    <x v="12"/>
    <s v="EUROS_por_ha"/>
    <x v="13"/>
    <n v="549.33770775478888"/>
    <x v="13"/>
  </r>
  <r>
    <x v="12"/>
    <x v="12"/>
    <s v="EUROS_por_ha"/>
    <x v="14"/>
    <n v="474.91900979336981"/>
    <x v="14"/>
  </r>
  <r>
    <x v="12"/>
    <x v="12"/>
    <s v="EUROS_por_ha"/>
    <x v="15"/>
    <n v="236.8024259550082"/>
    <x v="15"/>
  </r>
  <r>
    <x v="12"/>
    <x v="12"/>
    <s v="EUROS_por_ha"/>
    <x v="16"/>
    <n v="436.26924340132035"/>
    <x v="16"/>
  </r>
  <r>
    <x v="13"/>
    <x v="13"/>
    <s v="EUROS_por_ha"/>
    <x v="0"/>
    <n v="242.08014112745099"/>
    <x v="0"/>
  </r>
  <r>
    <x v="13"/>
    <x v="13"/>
    <s v="EUROS_por_ha"/>
    <x v="1"/>
    <n v="614.81832864488592"/>
    <x v="1"/>
  </r>
  <r>
    <x v="13"/>
    <x v="13"/>
    <s v="EUROS_por_ha"/>
    <x v="2"/>
    <n v="614.81832864488592"/>
    <x v="2"/>
  </r>
  <r>
    <x v="13"/>
    <x v="13"/>
    <s v="EUROS_por_ha"/>
    <x v="3"/>
    <n v="3014.415"/>
    <x v="3"/>
  </r>
  <r>
    <x v="13"/>
    <x v="13"/>
    <s v="EUROS_por_ha"/>
    <x v="4"/>
    <n v="9301.1"/>
    <x v="4"/>
  </r>
  <r>
    <x v="13"/>
    <x v="13"/>
    <s v="EUROS_por_ha"/>
    <x v="5"/>
    <n v="905.34475806483704"/>
    <x v="5"/>
  </r>
  <r>
    <x v="13"/>
    <x v="13"/>
    <s v="EUROS_por_ha"/>
    <x v="6"/>
    <n v="714.97254985131428"/>
    <x v="6"/>
  </r>
  <r>
    <x v="13"/>
    <x v="13"/>
    <s v="EUROS_por_ha"/>
    <x v="7"/>
    <n v="710.32631234353062"/>
    <x v="7"/>
  </r>
  <r>
    <x v="13"/>
    <x v="13"/>
    <s v="EUROS_por_ha"/>
    <x v="8"/>
    <n v="837.12040155044212"/>
    <x v="8"/>
  </r>
  <r>
    <x v="13"/>
    <x v="13"/>
    <s v="EUROS_por_ha"/>
    <x v="9"/>
    <n v="514.95358887168618"/>
    <x v="9"/>
  </r>
  <r>
    <x v="13"/>
    <x v="13"/>
    <s v="EUROS_por_ha"/>
    <x v="10"/>
    <n v="516.84794782927952"/>
    <x v="10"/>
  </r>
  <r>
    <x v="13"/>
    <x v="13"/>
    <s v="EUROS_por_ha"/>
    <x v="11"/>
    <n v="734.349215366301"/>
    <x v="11"/>
  </r>
  <r>
    <x v="13"/>
    <x v="13"/>
    <s v="EUROS_por_ha"/>
    <x v="12"/>
    <n v="454.89745052357392"/>
    <x v="12"/>
  </r>
  <r>
    <x v="13"/>
    <x v="13"/>
    <s v="EUROS_por_ha"/>
    <x v="13"/>
    <n v="549.33770775478888"/>
    <x v="13"/>
  </r>
  <r>
    <x v="13"/>
    <x v="13"/>
    <s v="EUROS_por_ha"/>
    <x v="14"/>
    <n v="474.91900979336981"/>
    <x v="14"/>
  </r>
  <r>
    <x v="13"/>
    <x v="13"/>
    <s v="EUROS_por_ha"/>
    <x v="15"/>
    <n v="236.8024259550082"/>
    <x v="15"/>
  </r>
  <r>
    <x v="13"/>
    <x v="13"/>
    <s v="EUROS_por_ha"/>
    <x v="16"/>
    <n v="436.26924340132035"/>
    <x v="16"/>
  </r>
  <r>
    <x v="14"/>
    <x v="14"/>
    <s v="EUROS_por_ha"/>
    <x v="0"/>
    <n v="8061.9427916093146"/>
    <x v="0"/>
  </r>
  <r>
    <x v="14"/>
    <x v="14"/>
    <s v="EUROS_por_ha"/>
    <x v="1"/>
    <n v="4480.8233333333337"/>
    <x v="1"/>
  </r>
  <r>
    <x v="14"/>
    <x v="14"/>
    <s v="EUROS_por_ha"/>
    <x v="2"/>
    <n v="3824.8211943508954"/>
    <x v="2"/>
  </r>
  <r>
    <x v="14"/>
    <x v="14"/>
    <s v="EUROS_por_ha"/>
    <x v="3"/>
    <n v="4809.8853955986006"/>
    <x v="3"/>
  </r>
  <r>
    <x v="14"/>
    <x v="14"/>
    <s v="EUROS_por_ha"/>
    <x v="4"/>
    <n v="6003"/>
    <x v="4"/>
  </r>
  <r>
    <x v="14"/>
    <x v="14"/>
    <s v="EUROS_por_ha"/>
    <x v="5"/>
    <n v="5442.5975939453429"/>
    <x v="5"/>
  </r>
  <r>
    <x v="14"/>
    <x v="14"/>
    <s v="EUROS_por_ha"/>
    <x v="6"/>
    <n v="5386.5964716087092"/>
    <x v="6"/>
  </r>
  <r>
    <x v="14"/>
    <x v="14"/>
    <s v="EUROS_por_ha"/>
    <x v="7"/>
    <n v="7934.864396710208"/>
    <x v="7"/>
  </r>
  <r>
    <x v="14"/>
    <x v="14"/>
    <s v="EUROS_por_ha"/>
    <x v="8"/>
    <n v="5251.4336586768377"/>
    <x v="8"/>
  </r>
  <r>
    <x v="14"/>
    <x v="14"/>
    <s v="EUROS_por_ha"/>
    <x v="9"/>
    <n v="4330.4176234878742"/>
    <x v="9"/>
  </r>
  <r>
    <x v="14"/>
    <x v="14"/>
    <s v="EUROS_por_ha"/>
    <x v="10"/>
    <n v="6190.2995932658378"/>
    <x v="10"/>
  </r>
  <r>
    <x v="14"/>
    <x v="14"/>
    <s v="EUROS_por_ha"/>
    <x v="11"/>
    <n v="5580.0575878404861"/>
    <x v="11"/>
  </r>
  <r>
    <x v="14"/>
    <x v="14"/>
    <s v="EUROS_por_ha"/>
    <x v="12"/>
    <n v="6244.2973384971247"/>
    <x v="12"/>
  </r>
  <r>
    <x v="14"/>
    <x v="14"/>
    <s v="EUROS_por_ha"/>
    <x v="13"/>
    <n v="15461.954473114043"/>
    <x v="13"/>
  </r>
  <r>
    <x v="14"/>
    <x v="14"/>
    <s v="EUROS_por_ha"/>
    <x v="14"/>
    <n v="6941.4659179754763"/>
    <x v="14"/>
  </r>
  <r>
    <x v="14"/>
    <x v="14"/>
    <s v="EUROS_por_ha"/>
    <x v="15"/>
    <n v="8215.2942796515454"/>
    <x v="15"/>
  </r>
  <r>
    <x v="14"/>
    <x v="14"/>
    <s v="EUROS_por_ha"/>
    <x v="16"/>
    <n v="7265.6031352775153"/>
    <x v="16"/>
  </r>
  <r>
    <x v="15"/>
    <x v="15"/>
    <s v="EUROS_por_ha"/>
    <x v="0"/>
    <n v="8061.9427916093146"/>
    <x v="0"/>
  </r>
  <r>
    <x v="15"/>
    <x v="15"/>
    <s v="EUROS_por_ha"/>
    <x v="1"/>
    <n v="4480.8233333333337"/>
    <x v="1"/>
  </r>
  <r>
    <x v="15"/>
    <x v="15"/>
    <s v="EUROS_por_ha"/>
    <x v="2"/>
    <n v="3824.8211943508954"/>
    <x v="2"/>
  </r>
  <r>
    <x v="15"/>
    <x v="15"/>
    <s v="EUROS_por_ha"/>
    <x v="3"/>
    <n v="4809.8853955986006"/>
    <x v="3"/>
  </r>
  <r>
    <x v="15"/>
    <x v="15"/>
    <s v="EUROS_por_ha"/>
    <x v="4"/>
    <n v="6003"/>
    <x v="4"/>
  </r>
  <r>
    <x v="15"/>
    <x v="15"/>
    <s v="EUROS_por_ha"/>
    <x v="5"/>
    <n v="5442.5975939453429"/>
    <x v="5"/>
  </r>
  <r>
    <x v="15"/>
    <x v="15"/>
    <s v="EUROS_por_ha"/>
    <x v="6"/>
    <n v="5386.5964716087092"/>
    <x v="6"/>
  </r>
  <r>
    <x v="15"/>
    <x v="15"/>
    <s v="EUROS_por_ha"/>
    <x v="7"/>
    <n v="7934.864396710208"/>
    <x v="7"/>
  </r>
  <r>
    <x v="15"/>
    <x v="15"/>
    <s v="EUROS_por_ha"/>
    <x v="8"/>
    <n v="5251.4336586768377"/>
    <x v="8"/>
  </r>
  <r>
    <x v="15"/>
    <x v="15"/>
    <s v="EUROS_por_ha"/>
    <x v="9"/>
    <n v="4330.4176234878742"/>
    <x v="9"/>
  </r>
  <r>
    <x v="15"/>
    <x v="15"/>
    <s v="EUROS_por_ha"/>
    <x v="10"/>
    <n v="6190.2995932658378"/>
    <x v="10"/>
  </r>
  <r>
    <x v="15"/>
    <x v="15"/>
    <s v="EUROS_por_ha"/>
    <x v="11"/>
    <n v="5580.0575878404861"/>
    <x v="11"/>
  </r>
  <r>
    <x v="15"/>
    <x v="15"/>
    <s v="EUROS_por_ha"/>
    <x v="12"/>
    <n v="6244.2973384971247"/>
    <x v="12"/>
  </r>
  <r>
    <x v="15"/>
    <x v="15"/>
    <s v="EUROS_por_ha"/>
    <x v="13"/>
    <n v="15461.954473114043"/>
    <x v="13"/>
  </r>
  <r>
    <x v="15"/>
    <x v="15"/>
    <s v="EUROS_por_ha"/>
    <x v="14"/>
    <n v="6941.4659179754763"/>
    <x v="14"/>
  </r>
  <r>
    <x v="15"/>
    <x v="15"/>
    <s v="EUROS_por_ha"/>
    <x v="15"/>
    <n v="8215.2942796515454"/>
    <x v="15"/>
  </r>
  <r>
    <x v="15"/>
    <x v="15"/>
    <s v="EUROS_por_ha"/>
    <x v="16"/>
    <n v="7265.6031352775153"/>
    <x v="16"/>
  </r>
  <r>
    <x v="16"/>
    <x v="16"/>
    <s v="EUROS_por_ha"/>
    <x v="0"/>
    <n v="8061.9427916093146"/>
    <x v="0"/>
  </r>
  <r>
    <x v="16"/>
    <x v="16"/>
    <s v="EUROS_por_ha"/>
    <x v="1"/>
    <n v="4480.8233333333337"/>
    <x v="1"/>
  </r>
  <r>
    <x v="16"/>
    <x v="16"/>
    <s v="EUROS_por_ha"/>
    <x v="2"/>
    <n v="3824.8211943508954"/>
    <x v="2"/>
  </r>
  <r>
    <x v="16"/>
    <x v="16"/>
    <s v="EUROS_por_ha"/>
    <x v="3"/>
    <n v="4809.8853955986006"/>
    <x v="3"/>
  </r>
  <r>
    <x v="16"/>
    <x v="16"/>
    <s v="EUROS_por_ha"/>
    <x v="4"/>
    <n v="6003"/>
    <x v="4"/>
  </r>
  <r>
    <x v="16"/>
    <x v="16"/>
    <s v="EUROS_por_ha"/>
    <x v="5"/>
    <n v="5442.5975939453429"/>
    <x v="5"/>
  </r>
  <r>
    <x v="16"/>
    <x v="16"/>
    <s v="EUROS_por_ha"/>
    <x v="6"/>
    <n v="5386.5964716087092"/>
    <x v="6"/>
  </r>
  <r>
    <x v="16"/>
    <x v="16"/>
    <s v="EUROS_por_ha"/>
    <x v="7"/>
    <n v="7934.864396710208"/>
    <x v="7"/>
  </r>
  <r>
    <x v="16"/>
    <x v="16"/>
    <s v="EUROS_por_ha"/>
    <x v="8"/>
    <n v="5251.4336586768377"/>
    <x v="8"/>
  </r>
  <r>
    <x v="16"/>
    <x v="16"/>
    <s v="EUROS_por_ha"/>
    <x v="9"/>
    <n v="4330.4176234878742"/>
    <x v="9"/>
  </r>
  <r>
    <x v="16"/>
    <x v="16"/>
    <s v="EUROS_por_ha"/>
    <x v="10"/>
    <n v="6190.2995932658378"/>
    <x v="10"/>
  </r>
  <r>
    <x v="16"/>
    <x v="16"/>
    <s v="EUROS_por_ha"/>
    <x v="11"/>
    <n v="5580.0575878404861"/>
    <x v="11"/>
  </r>
  <r>
    <x v="16"/>
    <x v="16"/>
    <s v="EUROS_por_ha"/>
    <x v="12"/>
    <n v="6244.2973384971247"/>
    <x v="12"/>
  </r>
  <r>
    <x v="16"/>
    <x v="16"/>
    <s v="EUROS_por_ha"/>
    <x v="13"/>
    <n v="15461.954473114043"/>
    <x v="13"/>
  </r>
  <r>
    <x v="16"/>
    <x v="16"/>
    <s v="EUROS_por_ha"/>
    <x v="14"/>
    <n v="6941.4659179754763"/>
    <x v="14"/>
  </r>
  <r>
    <x v="16"/>
    <x v="16"/>
    <s v="EUROS_por_ha"/>
    <x v="15"/>
    <n v="8215.2942796515454"/>
    <x v="15"/>
  </r>
  <r>
    <x v="16"/>
    <x v="16"/>
    <s v="EUROS_por_ha"/>
    <x v="16"/>
    <n v="7265.6031352775153"/>
    <x v="16"/>
  </r>
  <r>
    <x v="17"/>
    <x v="17"/>
    <s v="EUROS_por_ha"/>
    <x v="0"/>
    <n v="2998.3983644734499"/>
    <x v="0"/>
  </r>
  <r>
    <x v="17"/>
    <x v="17"/>
    <s v="EUROS_por_ha"/>
    <x v="1"/>
    <n v="2998.3983644734499"/>
    <x v="1"/>
  </r>
  <r>
    <x v="17"/>
    <x v="17"/>
    <s v="EUROS_por_ha"/>
    <x v="2"/>
    <n v="2998.3983644734499"/>
    <x v="2"/>
  </r>
  <r>
    <x v="17"/>
    <x v="17"/>
    <s v="EUROS_por_ha"/>
    <x v="3"/>
    <n v="2882.1097790502158"/>
    <x v="3"/>
  </r>
  <r>
    <x v="17"/>
    <x v="17"/>
    <s v="EUROS_por_ha"/>
    <x v="4"/>
    <n v="3113.088209696677"/>
    <x v="4"/>
  </r>
  <r>
    <x v="17"/>
    <x v="17"/>
    <s v="EUROS_por_ha"/>
    <x v="5"/>
    <n v="2703.8592540365162"/>
    <x v="5"/>
  </r>
  <r>
    <x v="17"/>
    <x v="17"/>
    <s v="EUROS_por_ha"/>
    <x v="6"/>
    <n v="2998.3983644734499"/>
    <x v="6"/>
  </r>
  <r>
    <x v="17"/>
    <x v="17"/>
    <s v="EUROS_por_ha"/>
    <x v="7"/>
    <n v="2998.3983644734499"/>
    <x v="7"/>
  </r>
  <r>
    <x v="17"/>
    <x v="17"/>
    <s v="EUROS_por_ha"/>
    <x v="8"/>
    <n v="3037.5414122975685"/>
    <x v="8"/>
  </r>
  <r>
    <x v="17"/>
    <x v="17"/>
    <s v="EUROS_por_ha"/>
    <x v="9"/>
    <n v="2998.3983644734499"/>
    <x v="9"/>
  </r>
  <r>
    <x v="17"/>
    <x v="17"/>
    <s v="EUROS_por_ha"/>
    <x v="10"/>
    <n v="2998.3983644734499"/>
    <x v="10"/>
  </r>
  <r>
    <x v="17"/>
    <x v="17"/>
    <s v="EUROS_por_ha"/>
    <x v="11"/>
    <n v="2998.3983644734499"/>
    <x v="11"/>
  </r>
  <r>
    <x v="17"/>
    <x v="17"/>
    <s v="EUROS_por_ha"/>
    <x v="12"/>
    <n v="2998.3983644734499"/>
    <x v="12"/>
  </r>
  <r>
    <x v="17"/>
    <x v="17"/>
    <s v="EUROS_por_ha"/>
    <x v="13"/>
    <n v="2998.3983644734499"/>
    <x v="13"/>
  </r>
  <r>
    <x v="17"/>
    <x v="17"/>
    <s v="EUROS_por_ha"/>
    <x v="14"/>
    <n v="2487.2038238014457"/>
    <x v="14"/>
  </r>
  <r>
    <x v="17"/>
    <x v="17"/>
    <s v="EUROS_por_ha"/>
    <x v="15"/>
    <n v="2998.3983644734499"/>
    <x v="15"/>
  </r>
  <r>
    <x v="17"/>
    <x v="17"/>
    <s v="EUROS_por_ha"/>
    <x v="16"/>
    <n v="2998.3983644734499"/>
    <x v="16"/>
  </r>
  <r>
    <x v="18"/>
    <x v="18"/>
    <s v="EUROS_por_ha"/>
    <x v="0"/>
    <n v="1113.6662813400203"/>
    <x v="0"/>
  </r>
  <r>
    <x v="18"/>
    <x v="18"/>
    <s v="EUROS_por_ha"/>
    <x v="1"/>
    <n v="762.62670764719871"/>
    <x v="1"/>
  </r>
  <r>
    <x v="18"/>
    <x v="18"/>
    <s v="EUROS_por_ha"/>
    <x v="2"/>
    <n v="908"/>
    <x v="2"/>
  </r>
  <r>
    <x v="18"/>
    <x v="18"/>
    <s v="EUROS_por_ha"/>
    <x v="3"/>
    <n v="683.26816450669889"/>
    <x v="3"/>
  </r>
  <r>
    <x v="18"/>
    <x v="18"/>
    <s v="EUROS_por_ha"/>
    <x v="4"/>
    <n v="908.33066786573124"/>
    <x v="4"/>
  </r>
  <r>
    <x v="18"/>
    <x v="18"/>
    <s v="EUROS_por_ha"/>
    <x v="5"/>
    <n v="1142.479618080029"/>
    <x v="5"/>
  </r>
  <r>
    <x v="18"/>
    <x v="18"/>
    <s v="EUROS_por_ha"/>
    <x v="6"/>
    <n v="908.33066786573124"/>
    <x v="6"/>
  </r>
  <r>
    <x v="18"/>
    <x v="18"/>
    <s v="EUROS_por_ha"/>
    <x v="7"/>
    <n v="908.33066786573124"/>
    <x v="7"/>
  </r>
  <r>
    <x v="18"/>
    <x v="18"/>
    <s v="EUROS_por_ha"/>
    <x v="8"/>
    <n v="1452.5053021453243"/>
    <x v="8"/>
  </r>
  <r>
    <x v="18"/>
    <x v="18"/>
    <s v="EUROS_por_ha"/>
    <x v="9"/>
    <n v="908.33066786573124"/>
    <x v="9"/>
  </r>
  <r>
    <x v="18"/>
    <x v="18"/>
    <s v="EUROS_por_ha"/>
    <x v="10"/>
    <n v="908.33066786573102"/>
    <x v="10"/>
  </r>
  <r>
    <x v="18"/>
    <x v="18"/>
    <s v="EUROS_por_ha"/>
    <x v="11"/>
    <n v="908.33066786573124"/>
    <x v="11"/>
  </r>
  <r>
    <x v="18"/>
    <x v="18"/>
    <s v="EUROS_por_ha"/>
    <x v="12"/>
    <n v="1029.9599143091057"/>
    <x v="12"/>
  </r>
  <r>
    <x v="18"/>
    <x v="18"/>
    <s v="EUROS_por_ha"/>
    <x v="13"/>
    <n v="908.33066786573124"/>
    <x v="13"/>
  </r>
  <r>
    <x v="18"/>
    <x v="18"/>
    <s v="EUROS_por_ha"/>
    <x v="14"/>
    <n v="789.11066786573099"/>
    <x v="14"/>
  </r>
  <r>
    <x v="18"/>
    <x v="18"/>
    <s v="EUROS_por_ha"/>
    <x v="15"/>
    <n v="908.33066786573124"/>
    <x v="15"/>
  </r>
  <r>
    <x v="18"/>
    <x v="18"/>
    <s v="EUROS_por_ha"/>
    <x v="16"/>
    <n v="489.41541623688244"/>
    <x v="16"/>
  </r>
  <r>
    <x v="19"/>
    <x v="19"/>
    <s v="EUROS_por_ha"/>
    <x v="0"/>
    <n v="4861.1679683675147"/>
    <x v="0"/>
  </r>
  <r>
    <x v="19"/>
    <x v="19"/>
    <s v="EUROS_por_ha"/>
    <x v="1"/>
    <n v="4861.1679683675147"/>
    <x v="1"/>
  </r>
  <r>
    <x v="19"/>
    <x v="19"/>
    <s v="EUROS_por_ha"/>
    <x v="2"/>
    <n v="4861.1679683675147"/>
    <x v="2"/>
  </r>
  <r>
    <x v="19"/>
    <x v="19"/>
    <s v="EUROS_por_ha"/>
    <x v="3"/>
    <n v="3780.9031903761534"/>
    <x v="3"/>
  </r>
  <r>
    <x v="19"/>
    <x v="19"/>
    <s v="EUROS_por_ha"/>
    <x v="4"/>
    <n v="1680.4129758893237"/>
    <x v="4"/>
  </r>
  <r>
    <x v="19"/>
    <x v="19"/>
    <s v="EUROS_por_ha"/>
    <x v="5"/>
    <n v="4861.1679683675147"/>
    <x v="5"/>
  </r>
  <r>
    <x v="19"/>
    <x v="19"/>
    <s v="EUROS_por_ha"/>
    <x v="6"/>
    <n v="4861.1679683675147"/>
    <x v="6"/>
  </r>
  <r>
    <x v="19"/>
    <x v="19"/>
    <s v="EUROS_por_ha"/>
    <x v="7"/>
    <n v="4861.1679683675147"/>
    <x v="7"/>
  </r>
  <r>
    <x v="19"/>
    <x v="19"/>
    <s v="EUROS_por_ha"/>
    <x v="8"/>
    <n v="4861.1679683675147"/>
    <x v="8"/>
  </r>
  <r>
    <x v="19"/>
    <x v="19"/>
    <s v="EUROS_por_ha"/>
    <x v="9"/>
    <n v="3211.8464331224327"/>
    <x v="9"/>
  </r>
  <r>
    <x v="19"/>
    <x v="19"/>
    <s v="EUROS_por_ha"/>
    <x v="10"/>
    <n v="5263.7282070281062"/>
    <x v="10"/>
  </r>
  <r>
    <x v="19"/>
    <x v="19"/>
    <s v="EUROS_por_ha"/>
    <x v="11"/>
    <n v="3078.7020474129044"/>
    <x v="11"/>
  </r>
  <r>
    <x v="19"/>
    <x v="19"/>
    <s v="EUROS_por_ha"/>
    <x v="12"/>
    <n v="1721.1450552632232"/>
    <x v="12"/>
  </r>
  <r>
    <x v="19"/>
    <x v="19"/>
    <s v="EUROS_por_ha"/>
    <x v="13"/>
    <n v="4861.1679683675147"/>
    <x v="13"/>
  </r>
  <r>
    <x v="19"/>
    <x v="19"/>
    <s v="EUROS_por_ha"/>
    <x v="14"/>
    <n v="1882.2248720807777"/>
    <x v="14"/>
  </r>
  <r>
    <x v="19"/>
    <x v="19"/>
    <s v="EUROS_por_ha"/>
    <x v="15"/>
    <n v="4861.1679683675147"/>
    <x v="15"/>
  </r>
  <r>
    <x v="19"/>
    <x v="19"/>
    <s v="EUROS_por_ha"/>
    <x v="16"/>
    <n v="1748.9112265512263"/>
    <x v="16"/>
  </r>
  <r>
    <x v="20"/>
    <x v="20"/>
    <s v="EUROS_por_ha"/>
    <x v="0"/>
    <n v="224.2088196721312"/>
    <x v="0"/>
  </r>
  <r>
    <x v="20"/>
    <x v="20"/>
    <s v="EUROS_por_ha"/>
    <x v="1"/>
    <n v="224.2088196721312"/>
    <x v="1"/>
  </r>
  <r>
    <x v="20"/>
    <x v="20"/>
    <s v="EUROS_por_ha"/>
    <x v="2"/>
    <n v="224.2088196721312"/>
    <x v="2"/>
  </r>
  <r>
    <x v="20"/>
    <x v="20"/>
    <s v="EUROS_por_ha"/>
    <x v="3"/>
    <n v="224.2088196721312"/>
    <x v="3"/>
  </r>
  <r>
    <x v="20"/>
    <x v="20"/>
    <s v="EUROS_por_ha"/>
    <x v="4"/>
    <n v="224.2088196721312"/>
    <x v="4"/>
  </r>
  <r>
    <x v="20"/>
    <x v="20"/>
    <s v="EUROS_por_ha"/>
    <x v="5"/>
    <n v="312.58911764705886"/>
    <x v="5"/>
  </r>
  <r>
    <x v="20"/>
    <x v="20"/>
    <s v="EUROS_por_ha"/>
    <x v="6"/>
    <n v="224.2088196721312"/>
    <x v="6"/>
  </r>
  <r>
    <x v="20"/>
    <x v="20"/>
    <s v="EUROS_por_ha"/>
    <x v="7"/>
    <n v="224.2088196721312"/>
    <x v="7"/>
  </r>
  <r>
    <x v="20"/>
    <x v="20"/>
    <s v="EUROS_por_ha"/>
    <x v="8"/>
    <n v="224.2088196721312"/>
    <x v="8"/>
  </r>
  <r>
    <x v="20"/>
    <x v="20"/>
    <s v="EUROS_por_ha"/>
    <x v="9"/>
    <n v="224.2088196721312"/>
    <x v="9"/>
  </r>
  <r>
    <x v="20"/>
    <x v="20"/>
    <s v="EUROS_por_ha"/>
    <x v="10"/>
    <n v="224.2088196721312"/>
    <x v="10"/>
  </r>
  <r>
    <x v="20"/>
    <x v="20"/>
    <s v="EUROS_por_ha"/>
    <x v="11"/>
    <n v="224.2088196721312"/>
    <x v="11"/>
  </r>
  <r>
    <x v="20"/>
    <x v="20"/>
    <s v="EUROS_por_ha"/>
    <x v="12"/>
    <n v="224.2088196721312"/>
    <x v="12"/>
  </r>
  <r>
    <x v="20"/>
    <x v="20"/>
    <s v="EUROS_por_ha"/>
    <x v="13"/>
    <n v="224.2088196721312"/>
    <x v="13"/>
  </r>
  <r>
    <x v="20"/>
    <x v="20"/>
    <s v="EUROS_por_ha"/>
    <x v="14"/>
    <n v="224.2088196721312"/>
    <x v="14"/>
  </r>
  <r>
    <x v="20"/>
    <x v="20"/>
    <s v="EUROS_por_ha"/>
    <x v="15"/>
    <n v="224.2088196721312"/>
    <x v="15"/>
  </r>
  <r>
    <x v="20"/>
    <x v="20"/>
    <s v="EUROS_por_ha"/>
    <x v="16"/>
    <n v="224.2088196721312"/>
    <x v="16"/>
  </r>
  <r>
    <x v="21"/>
    <x v="21"/>
    <s v="EUROS_por_ha"/>
    <x v="0"/>
    <n v="724.38499999999999"/>
    <x v="0"/>
  </r>
  <r>
    <x v="21"/>
    <x v="21"/>
    <s v="EUROS_por_ha"/>
    <x v="1"/>
    <n v="724.38499999999999"/>
    <x v="1"/>
  </r>
  <r>
    <x v="21"/>
    <x v="21"/>
    <s v="EUROS_por_ha"/>
    <x v="2"/>
    <n v="724.38499999999999"/>
    <x v="2"/>
  </r>
  <r>
    <x v="21"/>
    <x v="21"/>
    <s v="EUROS_por_ha"/>
    <x v="3"/>
    <n v="724.38499999999999"/>
    <x v="3"/>
  </r>
  <r>
    <x v="21"/>
    <x v="21"/>
    <s v="EUROS_por_ha"/>
    <x v="4"/>
    <n v="724.38499999999999"/>
    <x v="4"/>
  </r>
  <r>
    <x v="21"/>
    <x v="21"/>
    <s v="EUROS_por_ha"/>
    <x v="5"/>
    <n v="724.38499999999999"/>
    <x v="5"/>
  </r>
  <r>
    <x v="21"/>
    <x v="21"/>
    <s v="EUROS_por_ha"/>
    <x v="6"/>
    <n v="346.38"/>
    <x v="6"/>
  </r>
  <r>
    <x v="21"/>
    <x v="21"/>
    <s v="EUROS_por_ha"/>
    <x v="7"/>
    <n v="724.38499999999999"/>
    <x v="7"/>
  </r>
  <r>
    <x v="21"/>
    <x v="21"/>
    <s v="EUROS_por_ha"/>
    <x v="8"/>
    <n v="734.85"/>
    <x v="8"/>
  </r>
  <r>
    <x v="21"/>
    <x v="21"/>
    <s v="EUROS_por_ha"/>
    <x v="9"/>
    <n v="579.02499999999998"/>
    <x v="9"/>
  </r>
  <r>
    <x v="21"/>
    <x v="21"/>
    <s v="EUROS_por_ha"/>
    <x v="10"/>
    <n v="724.38499999999999"/>
    <x v="10"/>
  </r>
  <r>
    <x v="21"/>
    <x v="21"/>
    <s v="EUROS_por_ha"/>
    <x v="11"/>
    <n v="665.85"/>
    <x v="11"/>
  </r>
  <r>
    <x v="21"/>
    <x v="21"/>
    <s v="EUROS_por_ha"/>
    <x v="12"/>
    <n v="724.38499999999999"/>
    <x v="12"/>
  </r>
  <r>
    <x v="21"/>
    <x v="21"/>
    <s v="EUROS_por_ha"/>
    <x v="13"/>
    <n v="724.38499999999999"/>
    <x v="13"/>
  </r>
  <r>
    <x v="21"/>
    <x v="21"/>
    <s v="EUROS_por_ha"/>
    <x v="14"/>
    <n v="516.69500000000005"/>
    <x v="14"/>
  </r>
  <r>
    <x v="21"/>
    <x v="21"/>
    <s v="EUROS_por_ha"/>
    <x v="15"/>
    <n v="724.38499999999999"/>
    <x v="15"/>
  </r>
  <r>
    <x v="21"/>
    <x v="21"/>
    <s v="EUROS_por_ha"/>
    <x v="16"/>
    <n v="724.38499999999999"/>
    <x v="16"/>
  </r>
  <r>
    <x v="22"/>
    <x v="22"/>
    <s v="EUROS_por_ha"/>
    <x v="0"/>
    <n v="10158.128881348643"/>
    <x v="0"/>
  </r>
  <r>
    <x v="22"/>
    <x v="22"/>
    <s v="EUROS_por_ha"/>
    <x v="1"/>
    <n v="10158.128881348643"/>
    <x v="1"/>
  </r>
  <r>
    <x v="22"/>
    <x v="22"/>
    <s v="EUROS_por_ha"/>
    <x v="2"/>
    <n v="10158.128881348643"/>
    <x v="2"/>
  </r>
  <r>
    <x v="22"/>
    <x v="22"/>
    <s v="EUROS_por_ha"/>
    <x v="3"/>
    <n v="10158.128881348643"/>
    <x v="3"/>
  </r>
  <r>
    <x v="22"/>
    <x v="22"/>
    <s v="EUROS_por_ha"/>
    <x v="4"/>
    <n v="10158.128881348643"/>
    <x v="4"/>
  </r>
  <r>
    <x v="22"/>
    <x v="22"/>
    <s v="EUROS_por_ha"/>
    <x v="5"/>
    <n v="10158.128881348643"/>
    <x v="5"/>
  </r>
  <r>
    <x v="22"/>
    <x v="22"/>
    <s v="EUROS_por_ha"/>
    <x v="6"/>
    <n v="10158.128881348643"/>
    <x v="6"/>
  </r>
  <r>
    <x v="22"/>
    <x v="22"/>
    <s v="EUROS_por_ha"/>
    <x v="7"/>
    <n v="10158.128881348643"/>
    <x v="7"/>
  </r>
  <r>
    <x v="22"/>
    <x v="22"/>
    <s v="EUROS_por_ha"/>
    <x v="8"/>
    <n v="10158.128881348643"/>
    <x v="8"/>
  </r>
  <r>
    <x v="22"/>
    <x v="22"/>
    <s v="EUROS_por_ha"/>
    <x v="9"/>
    <n v="9191.8911666666663"/>
    <x v="9"/>
  </r>
  <r>
    <x v="22"/>
    <x v="22"/>
    <s v="EUROS_por_ha"/>
    <x v="10"/>
    <n v="10124.903816727572"/>
    <x v="10"/>
  </r>
  <r>
    <x v="22"/>
    <x v="22"/>
    <s v="EUROS_por_ha"/>
    <x v="11"/>
    <n v="10158.128881348643"/>
    <x v="11"/>
  </r>
  <r>
    <x v="22"/>
    <x v="22"/>
    <s v="EUROS_por_ha"/>
    <x v="12"/>
    <n v="6852.6149999999998"/>
    <x v="12"/>
  </r>
  <r>
    <x v="22"/>
    <x v="22"/>
    <s v="EUROS_por_ha"/>
    <x v="13"/>
    <n v="10158.128881348643"/>
    <x v="13"/>
  </r>
  <r>
    <x v="22"/>
    <x v="22"/>
    <s v="EUROS_por_ha"/>
    <x v="14"/>
    <n v="9281.8062465479543"/>
    <x v="14"/>
  </r>
  <r>
    <x v="22"/>
    <x v="22"/>
    <s v="EUROS_por_ha"/>
    <x v="15"/>
    <n v="10647.780505918947"/>
    <x v="15"/>
  </r>
  <r>
    <x v="22"/>
    <x v="22"/>
    <s v="EUROS_por_ha"/>
    <x v="16"/>
    <n v="10158.128881348643"/>
    <x v="16"/>
  </r>
  <r>
    <x v="23"/>
    <x v="23"/>
    <s v="EUROS_por_ha"/>
    <x v="0"/>
    <n v="8214.6206491856119"/>
    <x v="0"/>
  </r>
  <r>
    <x v="23"/>
    <x v="23"/>
    <s v="EUROS_por_ha"/>
    <x v="1"/>
    <n v="8214.6206491856119"/>
    <x v="1"/>
  </r>
  <r>
    <x v="23"/>
    <x v="23"/>
    <s v="EUROS_por_ha"/>
    <x v="2"/>
    <n v="8214.6206491856119"/>
    <x v="2"/>
  </r>
  <r>
    <x v="23"/>
    <x v="23"/>
    <s v="EUROS_por_ha"/>
    <x v="3"/>
    <n v="8214.6206491856119"/>
    <x v="3"/>
  </r>
  <r>
    <x v="23"/>
    <x v="23"/>
    <s v="EUROS_por_ha"/>
    <x v="4"/>
    <n v="8214.6206491856119"/>
    <x v="4"/>
  </r>
  <r>
    <x v="23"/>
    <x v="23"/>
    <s v="EUROS_por_ha"/>
    <x v="5"/>
    <n v="7425.4217391304355"/>
    <x v="5"/>
  </r>
  <r>
    <x v="23"/>
    <x v="23"/>
    <s v="EUROS_por_ha"/>
    <x v="6"/>
    <n v="8214.6206491856119"/>
    <x v="6"/>
  </r>
  <r>
    <x v="23"/>
    <x v="23"/>
    <s v="EUROS_por_ha"/>
    <x v="7"/>
    <n v="8214.6206491856119"/>
    <x v="7"/>
  </r>
  <r>
    <x v="23"/>
    <x v="23"/>
    <s v="EUROS_por_ha"/>
    <x v="8"/>
    <n v="8224.3851248192113"/>
    <x v="8"/>
  </r>
  <r>
    <x v="23"/>
    <x v="23"/>
    <s v="EUROS_por_ha"/>
    <x v="9"/>
    <n v="8214.6206491856119"/>
    <x v="9"/>
  </r>
  <r>
    <x v="23"/>
    <x v="23"/>
    <s v="EUROS_por_ha"/>
    <x v="10"/>
    <n v="8214.6206491856119"/>
    <x v="10"/>
  </r>
  <r>
    <x v="23"/>
    <x v="23"/>
    <s v="EUROS_por_ha"/>
    <x v="11"/>
    <n v="8214.6206491856119"/>
    <x v="11"/>
  </r>
  <r>
    <x v="23"/>
    <x v="23"/>
    <s v="EUROS_por_ha"/>
    <x v="12"/>
    <n v="8214.6206491856119"/>
    <x v="12"/>
  </r>
  <r>
    <x v="23"/>
    <x v="23"/>
    <s v="EUROS_por_ha"/>
    <x v="13"/>
    <n v="8214.6206491856119"/>
    <x v="13"/>
  </r>
  <r>
    <x v="23"/>
    <x v="23"/>
    <s v="EUROS_por_ha"/>
    <x v="14"/>
    <n v="8214.6206491856119"/>
    <x v="14"/>
  </r>
  <r>
    <x v="23"/>
    <x v="23"/>
    <s v="EUROS_por_ha"/>
    <x v="15"/>
    <n v="8214.6206491856119"/>
    <x v="15"/>
  </r>
  <r>
    <x v="23"/>
    <x v="23"/>
    <s v="EUROS_por_ha"/>
    <x v="16"/>
    <n v="8214.6206491856119"/>
    <x v="16"/>
  </r>
  <r>
    <x v="24"/>
    <x v="24"/>
    <s v="EUROS_por_ha"/>
    <x v="0"/>
    <n v="795.95601972531244"/>
    <x v="0"/>
  </r>
  <r>
    <x v="24"/>
    <x v="24"/>
    <s v="EUROS_por_ha"/>
    <x v="1"/>
    <n v="795.95601972531244"/>
    <x v="1"/>
  </r>
  <r>
    <x v="24"/>
    <x v="24"/>
    <s v="EUROS_por_ha"/>
    <x v="2"/>
    <n v="795.95601972531244"/>
    <x v="2"/>
  </r>
  <r>
    <x v="24"/>
    <x v="24"/>
    <s v="EUROS_por_ha"/>
    <x v="3"/>
    <n v="795.95601972531244"/>
    <x v="3"/>
  </r>
  <r>
    <x v="24"/>
    <x v="24"/>
    <s v="EUROS_por_ha"/>
    <x v="4"/>
    <n v="795.95601972531244"/>
    <x v="4"/>
  </r>
  <r>
    <x v="24"/>
    <x v="24"/>
    <s v="EUROS_por_ha"/>
    <x v="5"/>
    <n v="795.95601972531244"/>
    <x v="5"/>
  </r>
  <r>
    <x v="24"/>
    <x v="24"/>
    <s v="EUROS_por_ha"/>
    <x v="6"/>
    <n v="795.95601972531244"/>
    <x v="6"/>
  </r>
  <r>
    <x v="24"/>
    <x v="24"/>
    <s v="EUROS_por_ha"/>
    <x v="7"/>
    <n v="795.95601972531244"/>
    <x v="7"/>
  </r>
  <r>
    <x v="24"/>
    <x v="24"/>
    <s v="EUROS_por_ha"/>
    <x v="8"/>
    <n v="795.95601972531244"/>
    <x v="8"/>
  </r>
  <r>
    <x v="24"/>
    <x v="24"/>
    <s v="EUROS_por_ha"/>
    <x v="9"/>
    <n v="795.95601972531244"/>
    <x v="9"/>
  </r>
  <r>
    <x v="24"/>
    <x v="24"/>
    <s v="EUROS_por_ha"/>
    <x v="10"/>
    <n v="795.95601972531244"/>
    <x v="10"/>
  </r>
  <r>
    <x v="24"/>
    <x v="24"/>
    <s v="EUROS_por_ha"/>
    <x v="11"/>
    <n v="795.95601972531244"/>
    <x v="11"/>
  </r>
  <r>
    <x v="24"/>
    <x v="24"/>
    <s v="EUROS_por_ha"/>
    <x v="12"/>
    <n v="795.95601972531244"/>
    <x v="12"/>
  </r>
  <r>
    <x v="24"/>
    <x v="24"/>
    <s v="EUROS_por_ha"/>
    <x v="13"/>
    <n v="795.95601972531244"/>
    <x v="13"/>
  </r>
  <r>
    <x v="24"/>
    <x v="24"/>
    <s v="EUROS_por_ha"/>
    <x v="14"/>
    <n v="796.6235175675049"/>
    <x v="14"/>
  </r>
  <r>
    <x v="24"/>
    <x v="24"/>
    <s v="EUROS_por_ha"/>
    <x v="15"/>
    <n v="1424.7909995171417"/>
    <x v="15"/>
  </r>
  <r>
    <x v="24"/>
    <x v="24"/>
    <s v="EUROS_por_ha"/>
    <x v="16"/>
    <n v="795.95601972531244"/>
    <x v="16"/>
  </r>
  <r>
    <x v="25"/>
    <x v="25"/>
    <s v="EUROS_por_ha"/>
    <x v="0"/>
    <n v="516.05581485322239"/>
    <x v="0"/>
  </r>
  <r>
    <x v="25"/>
    <x v="25"/>
    <s v="EUROS_por_ha"/>
    <x v="1"/>
    <n v="516.05581485322239"/>
    <x v="1"/>
  </r>
  <r>
    <x v="25"/>
    <x v="25"/>
    <s v="EUROS_por_ha"/>
    <x v="2"/>
    <n v="470.75055826610367"/>
    <x v="2"/>
  </r>
  <r>
    <x v="25"/>
    <x v="25"/>
    <s v="EUROS_por_ha"/>
    <x v="3"/>
    <n v="694.62189612393797"/>
    <x v="3"/>
  </r>
  <r>
    <x v="25"/>
    <x v="25"/>
    <s v="EUROS_por_ha"/>
    <x v="4"/>
    <n v="1096.7572401696846"/>
    <x v="4"/>
  </r>
  <r>
    <x v="25"/>
    <x v="25"/>
    <s v="EUROS_por_ha"/>
    <x v="5"/>
    <n v="733.46672698696136"/>
    <x v="5"/>
  </r>
  <r>
    <x v="25"/>
    <x v="25"/>
    <s v="EUROS_por_ha"/>
    <x v="6"/>
    <n v="595.48418205493044"/>
    <x v="6"/>
  </r>
  <r>
    <x v="25"/>
    <x v="25"/>
    <s v="EUROS_por_ha"/>
    <x v="7"/>
    <n v="516.05581485322239"/>
    <x v="7"/>
  </r>
  <r>
    <x v="25"/>
    <x v="25"/>
    <s v="EUROS_por_ha"/>
    <x v="8"/>
    <n v="575.4600606914421"/>
    <x v="8"/>
  </r>
  <r>
    <x v="25"/>
    <x v="25"/>
    <s v="EUROS_por_ha"/>
    <x v="9"/>
    <n v="501.46241761092341"/>
    <x v="9"/>
  </r>
  <r>
    <x v="25"/>
    <x v="25"/>
    <s v="EUROS_por_ha"/>
    <x v="10"/>
    <n v="409.68320115843761"/>
    <x v="10"/>
  </r>
  <r>
    <x v="25"/>
    <x v="25"/>
    <s v="EUROS_por_ha"/>
    <x v="11"/>
    <n v="362.34699377312302"/>
    <x v="11"/>
  </r>
  <r>
    <x v="25"/>
    <x v="25"/>
    <s v="EUROS_por_ha"/>
    <x v="12"/>
    <n v="516.05581485322239"/>
    <x v="12"/>
  </r>
  <r>
    <x v="25"/>
    <x v="25"/>
    <s v="EUROS_por_ha"/>
    <x v="13"/>
    <n v="516.05581485322239"/>
    <x v="13"/>
  </r>
  <r>
    <x v="25"/>
    <x v="25"/>
    <s v="EUROS_por_ha"/>
    <x v="14"/>
    <n v="363.31880262279196"/>
    <x v="14"/>
  </r>
  <r>
    <x v="25"/>
    <x v="25"/>
    <s v="EUROS_por_ha"/>
    <x v="15"/>
    <n v="516.05581485322239"/>
    <x v="15"/>
  </r>
  <r>
    <x v="25"/>
    <x v="25"/>
    <s v="EUROS_por_ha"/>
    <x v="16"/>
    <n v="516.05581485322239"/>
    <x v="16"/>
  </r>
  <r>
    <x v="26"/>
    <x v="26"/>
    <s v="EUROS_por_ha"/>
    <x v="0"/>
    <n v="404.78395932833894"/>
    <x v="0"/>
  </r>
  <r>
    <x v="26"/>
    <x v="26"/>
    <s v="EUROS_por_ha"/>
    <x v="1"/>
    <n v="404.78395932833894"/>
    <x v="1"/>
  </r>
  <r>
    <x v="26"/>
    <x v="26"/>
    <s v="EUROS_por_ha"/>
    <x v="2"/>
    <n v="514.59280000000001"/>
    <x v="2"/>
  </r>
  <r>
    <x v="26"/>
    <x v="26"/>
    <s v="EUROS_por_ha"/>
    <x v="3"/>
    <n v="565.24410892667379"/>
    <x v="3"/>
  </r>
  <r>
    <x v="26"/>
    <x v="26"/>
    <s v="EUROS_por_ha"/>
    <x v="4"/>
    <n v="773.97788541467889"/>
    <x v="4"/>
  </r>
  <r>
    <x v="26"/>
    <x v="26"/>
    <s v="EUROS_por_ha"/>
    <x v="5"/>
    <n v="708.22443042496229"/>
    <x v="5"/>
  </r>
  <r>
    <x v="26"/>
    <x v="26"/>
    <s v="EUROS_por_ha"/>
    <x v="6"/>
    <n v="386.22223975913681"/>
    <x v="6"/>
  </r>
  <r>
    <x v="26"/>
    <x v="26"/>
    <s v="EUROS_por_ha"/>
    <x v="7"/>
    <n v="299.55391467798694"/>
    <x v="7"/>
  </r>
  <r>
    <x v="26"/>
    <x v="26"/>
    <s v="EUROS_por_ha"/>
    <x v="8"/>
    <n v="383.50125044131556"/>
    <x v="8"/>
  </r>
  <r>
    <x v="26"/>
    <x v="26"/>
    <s v="EUROS_por_ha"/>
    <x v="9"/>
    <n v="291.40101451906941"/>
    <x v="9"/>
  </r>
  <r>
    <x v="26"/>
    <x v="26"/>
    <s v="EUROS_por_ha"/>
    <x v="10"/>
    <n v="427.80876185125999"/>
    <x v="10"/>
  </r>
  <r>
    <x v="26"/>
    <x v="26"/>
    <s v="EUROS_por_ha"/>
    <x v="11"/>
    <n v="574.12191015846474"/>
    <x v="11"/>
  </r>
  <r>
    <x v="26"/>
    <x v="26"/>
    <s v="EUROS_por_ha"/>
    <x v="12"/>
    <n v="342.00957532729291"/>
    <x v="12"/>
  </r>
  <r>
    <x v="26"/>
    <x v="26"/>
    <s v="EUROS_por_ha"/>
    <x v="13"/>
    <n v="404.78395932833894"/>
    <x v="13"/>
  </r>
  <r>
    <x v="26"/>
    <x v="26"/>
    <s v="EUROS_por_ha"/>
    <x v="14"/>
    <n v="482.27122197549272"/>
    <x v="14"/>
  </r>
  <r>
    <x v="26"/>
    <x v="26"/>
    <s v="EUROS_por_ha"/>
    <x v="15"/>
    <n v="377.87064168649221"/>
    <x v="15"/>
  </r>
  <r>
    <x v="26"/>
    <x v="26"/>
    <s v="EUROS_por_ha"/>
    <x v="16"/>
    <n v="404.78395932833894"/>
    <x v="16"/>
  </r>
  <r>
    <x v="27"/>
    <x v="27"/>
    <s v="EUROS_por_ha"/>
    <x v="0"/>
    <n v="874.26366706354997"/>
    <x v="0"/>
  </r>
  <r>
    <x v="27"/>
    <x v="27"/>
    <s v="EUROS_por_ha"/>
    <x v="1"/>
    <n v="874.26366706354997"/>
    <x v="1"/>
  </r>
  <r>
    <x v="27"/>
    <x v="27"/>
    <s v="EUROS_por_ha"/>
    <x v="2"/>
    <n v="874.26366706354997"/>
    <x v="2"/>
  </r>
  <r>
    <x v="27"/>
    <x v="27"/>
    <s v="EUROS_por_ha"/>
    <x v="3"/>
    <n v="874.26366706354997"/>
    <x v="3"/>
  </r>
  <r>
    <x v="27"/>
    <x v="27"/>
    <s v="EUROS_por_ha"/>
    <x v="4"/>
    <n v="756.86899043878543"/>
    <x v="4"/>
  </r>
  <r>
    <x v="27"/>
    <x v="27"/>
    <s v="EUROS_por_ha"/>
    <x v="5"/>
    <n v="874.26366706354997"/>
    <x v="5"/>
  </r>
  <r>
    <x v="27"/>
    <x v="27"/>
    <s v="EUROS_por_ha"/>
    <x v="6"/>
    <n v="874.26366706354997"/>
    <x v="6"/>
  </r>
  <r>
    <x v="27"/>
    <x v="27"/>
    <s v="EUROS_por_ha"/>
    <x v="7"/>
    <n v="874.26366706354997"/>
    <x v="7"/>
  </r>
  <r>
    <x v="27"/>
    <x v="27"/>
    <s v="EUROS_por_ha"/>
    <x v="8"/>
    <n v="984.34144139755085"/>
    <x v="8"/>
  </r>
  <r>
    <x v="27"/>
    <x v="27"/>
    <s v="EUROS_por_ha"/>
    <x v="9"/>
    <n v="874.26366706354997"/>
    <x v="9"/>
  </r>
  <r>
    <x v="27"/>
    <x v="27"/>
    <s v="EUROS_por_ha"/>
    <x v="10"/>
    <n v="849.07772028065642"/>
    <x v="10"/>
  </r>
  <r>
    <x v="27"/>
    <x v="27"/>
    <s v="EUROS_por_ha"/>
    <x v="11"/>
    <n v="663.1383746595335"/>
    <x v="11"/>
  </r>
  <r>
    <x v="27"/>
    <x v="27"/>
    <s v="EUROS_por_ha"/>
    <x v="12"/>
    <n v="874.26366706354997"/>
    <x v="12"/>
  </r>
  <r>
    <x v="27"/>
    <x v="27"/>
    <s v="EUROS_por_ha"/>
    <x v="13"/>
    <n v="874.26366706354997"/>
    <x v="13"/>
  </r>
  <r>
    <x v="27"/>
    <x v="27"/>
    <s v="EUROS_por_ha"/>
    <x v="14"/>
    <n v="1013.6191320824885"/>
    <x v="14"/>
  </r>
  <r>
    <x v="27"/>
    <x v="27"/>
    <s v="EUROS_por_ha"/>
    <x v="15"/>
    <n v="874.26366706354997"/>
    <x v="15"/>
  </r>
  <r>
    <x v="27"/>
    <x v="27"/>
    <s v="EUROS_por_ha"/>
    <x v="16"/>
    <n v="874.26366706354997"/>
    <x v="16"/>
  </r>
  <r>
    <x v="28"/>
    <x v="28"/>
    <s v="EUROS_por_ha"/>
    <x v="0"/>
    <n v="190.27063754982254"/>
    <x v="0"/>
  </r>
  <r>
    <x v="28"/>
    <x v="28"/>
    <s v="EUROS_por_ha"/>
    <x v="1"/>
    <n v="190.27063754982254"/>
    <x v="1"/>
  </r>
  <r>
    <x v="28"/>
    <x v="28"/>
    <s v="EUROS_por_ha"/>
    <x v="2"/>
    <n v="190.27063754982254"/>
    <x v="2"/>
  </r>
  <r>
    <x v="28"/>
    <x v="28"/>
    <s v="EUROS_por_ha"/>
    <x v="3"/>
    <n v="190.27063754982254"/>
    <x v="3"/>
  </r>
  <r>
    <x v="28"/>
    <x v="28"/>
    <s v="EUROS_por_ha"/>
    <x v="4"/>
    <n v="190.27063754982254"/>
    <x v="4"/>
  </r>
  <r>
    <x v="28"/>
    <x v="28"/>
    <s v="EUROS_por_ha"/>
    <x v="5"/>
    <n v="190.27063754982254"/>
    <x v="5"/>
  </r>
  <r>
    <x v="28"/>
    <x v="28"/>
    <s v="EUROS_por_ha"/>
    <x v="6"/>
    <n v="190.27063754982254"/>
    <x v="6"/>
  </r>
  <r>
    <x v="28"/>
    <x v="28"/>
    <s v="EUROS_por_ha"/>
    <x v="7"/>
    <n v="190.27063754982254"/>
    <x v="7"/>
  </r>
  <r>
    <x v="28"/>
    <x v="28"/>
    <s v="EUROS_por_ha"/>
    <x v="8"/>
    <n v="154.79937765786701"/>
    <x v="8"/>
  </r>
  <r>
    <x v="28"/>
    <x v="28"/>
    <s v="EUROS_por_ha"/>
    <x v="9"/>
    <n v="190.27063754982254"/>
    <x v="9"/>
  </r>
  <r>
    <x v="28"/>
    <x v="28"/>
    <s v="EUROS_por_ha"/>
    <x v="10"/>
    <n v="190.27063754982254"/>
    <x v="10"/>
  </r>
  <r>
    <x v="28"/>
    <x v="28"/>
    <s v="EUROS_por_ha"/>
    <x v="11"/>
    <n v="190.27063754982254"/>
    <x v="11"/>
  </r>
  <r>
    <x v="28"/>
    <x v="28"/>
    <s v="EUROS_por_ha"/>
    <x v="12"/>
    <n v="190.27063754982254"/>
    <x v="12"/>
  </r>
  <r>
    <x v="28"/>
    <x v="28"/>
    <s v="EUROS_por_ha"/>
    <x v="13"/>
    <n v="190.27063754982254"/>
    <x v="13"/>
  </r>
  <r>
    <x v="28"/>
    <x v="28"/>
    <s v="EUROS_por_ha"/>
    <x v="14"/>
    <n v="190.27063754982254"/>
    <x v="14"/>
  </r>
  <r>
    <x v="28"/>
    <x v="28"/>
    <s v="EUROS_por_ha"/>
    <x v="15"/>
    <n v="190.27063754982254"/>
    <x v="15"/>
  </r>
  <r>
    <x v="28"/>
    <x v="28"/>
    <s v="EUROS_por_ha"/>
    <x v="16"/>
    <n v="190.27063754982254"/>
    <x v="16"/>
  </r>
  <r>
    <x v="29"/>
    <x v="29"/>
    <s v="EUROS_por_ha"/>
    <x v="0"/>
    <n v="339.84989614067069"/>
    <x v="0"/>
  </r>
  <r>
    <x v="29"/>
    <x v="29"/>
    <s v="EUROS_por_ha"/>
    <x v="1"/>
    <n v="339.84989614067069"/>
    <x v="1"/>
  </r>
  <r>
    <x v="29"/>
    <x v="29"/>
    <s v="EUROS_por_ha"/>
    <x v="2"/>
    <n v="339.84989614067069"/>
    <x v="2"/>
  </r>
  <r>
    <x v="29"/>
    <x v="29"/>
    <s v="EUROS_por_ha"/>
    <x v="3"/>
    <n v="339.84989614067069"/>
    <x v="3"/>
  </r>
  <r>
    <x v="29"/>
    <x v="29"/>
    <s v="EUROS_por_ha"/>
    <x v="4"/>
    <n v="339.84989614067069"/>
    <x v="4"/>
  </r>
  <r>
    <x v="29"/>
    <x v="29"/>
    <s v="EUROS_por_ha"/>
    <x v="5"/>
    <n v="339.84989614067069"/>
    <x v="5"/>
  </r>
  <r>
    <x v="29"/>
    <x v="29"/>
    <s v="EUROS_por_ha"/>
    <x v="6"/>
    <n v="339.84989614067098"/>
    <x v="6"/>
  </r>
  <r>
    <x v="29"/>
    <x v="29"/>
    <s v="EUROS_por_ha"/>
    <x v="7"/>
    <n v="339.84989614067069"/>
    <x v="7"/>
  </r>
  <r>
    <x v="29"/>
    <x v="29"/>
    <s v="EUROS_por_ha"/>
    <x v="8"/>
    <n v="287.86640899754451"/>
    <x v="8"/>
  </r>
  <r>
    <x v="29"/>
    <x v="29"/>
    <s v="EUROS_por_ha"/>
    <x v="9"/>
    <n v="339.84989614067069"/>
    <x v="9"/>
  </r>
  <r>
    <x v="29"/>
    <x v="29"/>
    <s v="EUROS_por_ha"/>
    <x v="10"/>
    <n v="339.84989614067069"/>
    <x v="10"/>
  </r>
  <r>
    <x v="29"/>
    <x v="29"/>
    <s v="EUROS_por_ha"/>
    <x v="11"/>
    <n v="340"/>
    <x v="11"/>
  </r>
  <r>
    <x v="29"/>
    <x v="29"/>
    <s v="EUROS_por_ha"/>
    <x v="12"/>
    <n v="340"/>
    <x v="12"/>
  </r>
  <r>
    <x v="29"/>
    <x v="29"/>
    <s v="EUROS_por_ha"/>
    <x v="13"/>
    <n v="339.84989614067069"/>
    <x v="13"/>
  </r>
  <r>
    <x v="29"/>
    <x v="29"/>
    <s v="EUROS_por_ha"/>
    <x v="14"/>
    <n v="302.13122105995325"/>
    <x v="14"/>
  </r>
  <r>
    <x v="29"/>
    <x v="29"/>
    <s v="EUROS_por_ha"/>
    <x v="15"/>
    <n v="596.69576396946184"/>
    <x v="15"/>
  </r>
  <r>
    <x v="29"/>
    <x v="29"/>
    <s v="EUROS_por_ha"/>
    <x v="16"/>
    <n v="339.84989614067069"/>
    <x v="16"/>
  </r>
  <r>
    <x v="30"/>
    <x v="30"/>
    <s v="EUROS_por_ha"/>
    <x v="0"/>
    <n v="219.458041341632"/>
    <x v="0"/>
  </r>
  <r>
    <x v="30"/>
    <x v="30"/>
    <s v="EUROS_por_ha"/>
    <x v="1"/>
    <n v="219.458041341632"/>
    <x v="1"/>
  </r>
  <r>
    <x v="30"/>
    <x v="30"/>
    <s v="EUROS_por_ha"/>
    <x v="2"/>
    <n v="219.458041341632"/>
    <x v="2"/>
  </r>
  <r>
    <x v="30"/>
    <x v="30"/>
    <s v="EUROS_por_ha"/>
    <x v="3"/>
    <n v="219.458041341632"/>
    <x v="3"/>
  </r>
  <r>
    <x v="30"/>
    <x v="30"/>
    <s v="EUROS_por_ha"/>
    <x v="4"/>
    <n v="219.458041341632"/>
    <x v="4"/>
  </r>
  <r>
    <x v="30"/>
    <x v="30"/>
    <s v="EUROS_por_ha"/>
    <x v="5"/>
    <n v="219.458041341632"/>
    <x v="5"/>
  </r>
  <r>
    <x v="30"/>
    <x v="30"/>
    <s v="EUROS_por_ha"/>
    <x v="6"/>
    <n v="219.458041341632"/>
    <x v="6"/>
  </r>
  <r>
    <x v="30"/>
    <x v="30"/>
    <s v="EUROS_por_ha"/>
    <x v="7"/>
    <n v="219.458041341632"/>
    <x v="7"/>
  </r>
  <r>
    <x v="30"/>
    <x v="30"/>
    <s v="EUROS_por_ha"/>
    <x v="8"/>
    <n v="219.458041341632"/>
    <x v="8"/>
  </r>
  <r>
    <x v="30"/>
    <x v="30"/>
    <s v="EUROS_por_ha"/>
    <x v="9"/>
    <n v="219.458041341632"/>
    <x v="9"/>
  </r>
  <r>
    <x v="30"/>
    <x v="30"/>
    <s v="EUROS_por_ha"/>
    <x v="10"/>
    <n v="219.458041341632"/>
    <x v="10"/>
  </r>
  <r>
    <x v="30"/>
    <x v="30"/>
    <s v="EUROS_por_ha"/>
    <x v="11"/>
    <n v="219.458041341632"/>
    <x v="11"/>
  </r>
  <r>
    <x v="30"/>
    <x v="30"/>
    <s v="EUROS_por_ha"/>
    <x v="12"/>
    <n v="219.458041341632"/>
    <x v="12"/>
  </r>
  <r>
    <x v="30"/>
    <x v="30"/>
    <s v="EUROS_por_ha"/>
    <x v="13"/>
    <n v="219.458041341632"/>
    <x v="13"/>
  </r>
  <r>
    <x v="30"/>
    <x v="30"/>
    <s v="EUROS_por_ha"/>
    <x v="14"/>
    <n v="219.458041341632"/>
    <x v="14"/>
  </r>
  <r>
    <x v="30"/>
    <x v="30"/>
    <s v="EUROS_por_ha"/>
    <x v="15"/>
    <n v="219.458041341632"/>
    <x v="15"/>
  </r>
  <r>
    <x v="30"/>
    <x v="30"/>
    <s v="EUROS_por_ha"/>
    <x v="16"/>
    <n v="219.458041341632"/>
    <x v="16"/>
  </r>
  <r>
    <x v="31"/>
    <x v="31"/>
    <s v="EUROS_por_ha"/>
    <x v="0"/>
    <n v="501.85059700636901"/>
    <x v="0"/>
  </r>
  <r>
    <x v="31"/>
    <x v="31"/>
    <s v="EUROS_por_ha"/>
    <x v="1"/>
    <n v="501.85059700636901"/>
    <x v="1"/>
  </r>
  <r>
    <x v="31"/>
    <x v="31"/>
    <s v="EUROS_por_ha"/>
    <x v="2"/>
    <n v="501.85059700636901"/>
    <x v="2"/>
  </r>
  <r>
    <x v="31"/>
    <x v="31"/>
    <s v="EUROS_por_ha"/>
    <x v="3"/>
    <n v="501.85059700636901"/>
    <x v="3"/>
  </r>
  <r>
    <x v="31"/>
    <x v="31"/>
    <s v="EUROS_por_ha"/>
    <x v="4"/>
    <n v="501.85059700636901"/>
    <x v="4"/>
  </r>
  <r>
    <x v="31"/>
    <x v="31"/>
    <s v="EUROS_por_ha"/>
    <x v="5"/>
    <n v="501.85059700636901"/>
    <x v="5"/>
  </r>
  <r>
    <x v="31"/>
    <x v="31"/>
    <s v="EUROS_por_ha"/>
    <x v="6"/>
    <n v="501.85059700636901"/>
    <x v="6"/>
  </r>
  <r>
    <x v="31"/>
    <x v="31"/>
    <s v="EUROS_por_ha"/>
    <x v="7"/>
    <n v="501.85059700636901"/>
    <x v="7"/>
  </r>
  <r>
    <x v="31"/>
    <x v="31"/>
    <s v="EUROS_por_ha"/>
    <x v="8"/>
    <n v="501.85059700636901"/>
    <x v="8"/>
  </r>
  <r>
    <x v="31"/>
    <x v="31"/>
    <s v="EUROS_por_ha"/>
    <x v="9"/>
    <n v="501.85059700636901"/>
    <x v="9"/>
  </r>
  <r>
    <x v="31"/>
    <x v="31"/>
    <s v="EUROS_por_ha"/>
    <x v="10"/>
    <n v="501.85059700636901"/>
    <x v="10"/>
  </r>
  <r>
    <x v="31"/>
    <x v="31"/>
    <s v="EUROS_por_ha"/>
    <x v="11"/>
    <n v="501.85059700636901"/>
    <x v="11"/>
  </r>
  <r>
    <x v="31"/>
    <x v="31"/>
    <s v="EUROS_por_ha"/>
    <x v="12"/>
    <n v="501.85059700636901"/>
    <x v="12"/>
  </r>
  <r>
    <x v="31"/>
    <x v="31"/>
    <s v="EUROS_por_ha"/>
    <x v="13"/>
    <n v="501.85059700636901"/>
    <x v="13"/>
  </r>
  <r>
    <x v="31"/>
    <x v="31"/>
    <s v="EUROS_por_ha"/>
    <x v="14"/>
    <n v="939.42674697131304"/>
    <x v="14"/>
  </r>
  <r>
    <x v="31"/>
    <x v="31"/>
    <s v="EUROS_por_ha"/>
    <x v="15"/>
    <n v="501.85059700636901"/>
    <x v="15"/>
  </r>
  <r>
    <x v="31"/>
    <x v="31"/>
    <s v="EUROS_por_ha"/>
    <x v="16"/>
    <n v="1355.4025528704001"/>
    <x v="16"/>
  </r>
  <r>
    <x v="32"/>
    <x v="32"/>
    <s v="EUROS_por_ha"/>
    <x v="0"/>
    <n v="501.85059700636901"/>
    <x v="0"/>
  </r>
  <r>
    <x v="32"/>
    <x v="32"/>
    <s v="EUROS_por_ha"/>
    <x v="1"/>
    <n v="501.85059700636901"/>
    <x v="1"/>
  </r>
  <r>
    <x v="32"/>
    <x v="32"/>
    <s v="EUROS_por_ha"/>
    <x v="2"/>
    <n v="501.85059700636901"/>
    <x v="2"/>
  </r>
  <r>
    <x v="32"/>
    <x v="32"/>
    <s v="EUROS_por_ha"/>
    <x v="3"/>
    <n v="501.85059700636901"/>
    <x v="3"/>
  </r>
  <r>
    <x v="32"/>
    <x v="32"/>
    <s v="EUROS_por_ha"/>
    <x v="4"/>
    <n v="501.85059700636901"/>
    <x v="4"/>
  </r>
  <r>
    <x v="32"/>
    <x v="32"/>
    <s v="EUROS_por_ha"/>
    <x v="5"/>
    <n v="501.85059700636901"/>
    <x v="5"/>
  </r>
  <r>
    <x v="32"/>
    <x v="32"/>
    <s v="EUROS_por_ha"/>
    <x v="6"/>
    <n v="501.85059700636901"/>
    <x v="6"/>
  </r>
  <r>
    <x v="32"/>
    <x v="32"/>
    <s v="EUROS_por_ha"/>
    <x v="7"/>
    <n v="501.85059700636901"/>
    <x v="7"/>
  </r>
  <r>
    <x v="32"/>
    <x v="32"/>
    <s v="EUROS_por_ha"/>
    <x v="8"/>
    <n v="501.85059700636901"/>
    <x v="8"/>
  </r>
  <r>
    <x v="32"/>
    <x v="32"/>
    <s v="EUROS_por_ha"/>
    <x v="9"/>
    <n v="501.85059700636901"/>
    <x v="9"/>
  </r>
  <r>
    <x v="32"/>
    <x v="32"/>
    <s v="EUROS_por_ha"/>
    <x v="10"/>
    <n v="501.85059700636901"/>
    <x v="10"/>
  </r>
  <r>
    <x v="32"/>
    <x v="32"/>
    <s v="EUROS_por_ha"/>
    <x v="11"/>
    <n v="501.85059700636901"/>
    <x v="11"/>
  </r>
  <r>
    <x v="32"/>
    <x v="32"/>
    <s v="EUROS_por_ha"/>
    <x v="12"/>
    <n v="501.85059700636901"/>
    <x v="12"/>
  </r>
  <r>
    <x v="32"/>
    <x v="32"/>
    <s v="EUROS_por_ha"/>
    <x v="13"/>
    <n v="501.85059700636901"/>
    <x v="13"/>
  </r>
  <r>
    <x v="32"/>
    <x v="32"/>
    <s v="EUROS_por_ha"/>
    <x v="14"/>
    <n v="939.42674697131304"/>
    <x v="14"/>
  </r>
  <r>
    <x v="32"/>
    <x v="32"/>
    <s v="EUROS_por_ha"/>
    <x v="15"/>
    <n v="501.85059700636901"/>
    <x v="15"/>
  </r>
  <r>
    <x v="32"/>
    <x v="32"/>
    <s v="EUROS_por_ha"/>
    <x v="16"/>
    <n v="1355.4025528704001"/>
    <x v="16"/>
  </r>
  <r>
    <x v="33"/>
    <x v="33"/>
    <s v="EUROS_por_ha"/>
    <x v="0"/>
    <n v="3841.2274726717037"/>
    <x v="0"/>
  </r>
  <r>
    <x v="33"/>
    <x v="33"/>
    <s v="EUROS_por_ha"/>
    <x v="1"/>
    <n v="8164.2733167082279"/>
    <x v="1"/>
  </r>
  <r>
    <x v="33"/>
    <x v="33"/>
    <s v="EUROS_por_ha"/>
    <x v="2"/>
    <n v="7961.0061912886958"/>
    <x v="2"/>
  </r>
  <r>
    <x v="33"/>
    <x v="33"/>
    <s v="EUROS_por_ha"/>
    <x v="3"/>
    <n v="3847"/>
    <x v="3"/>
  </r>
  <r>
    <x v="33"/>
    <x v="33"/>
    <s v="EUROS_por_ha"/>
    <x v="4"/>
    <n v="13177"/>
    <x v="4"/>
  </r>
  <r>
    <x v="33"/>
    <x v="33"/>
    <s v="EUROS_por_ha"/>
    <x v="5"/>
    <n v="8060.9024281401762"/>
    <x v="5"/>
  </r>
  <r>
    <x v="33"/>
    <x v="33"/>
    <s v="EUROS_por_ha"/>
    <x v="6"/>
    <n v="5472.7694898093105"/>
    <x v="6"/>
  </r>
  <r>
    <x v="33"/>
    <x v="33"/>
    <s v="EUROS_por_ha"/>
    <x v="7"/>
    <n v="11167.434098963116"/>
    <x v="7"/>
  </r>
  <r>
    <x v="33"/>
    <x v="33"/>
    <s v="EUROS_por_ha"/>
    <x v="8"/>
    <n v="12446.202448765303"/>
    <x v="8"/>
  </r>
  <r>
    <x v="33"/>
    <x v="33"/>
    <s v="EUROS_por_ha"/>
    <x v="9"/>
    <n v="11302.945515909474"/>
    <x v="9"/>
  </r>
  <r>
    <x v="33"/>
    <x v="33"/>
    <s v="EUROS_por_ha"/>
    <x v="10"/>
    <n v="6951.4268314176952"/>
    <x v="10"/>
  </r>
  <r>
    <x v="33"/>
    <x v="33"/>
    <s v="EUROS_por_ha"/>
    <x v="11"/>
    <n v="10264.700279376744"/>
    <x v="11"/>
  </r>
  <r>
    <x v="33"/>
    <x v="33"/>
    <s v="EUROS_por_ha"/>
    <x v="12"/>
    <n v="13562.434312714453"/>
    <x v="12"/>
  </r>
  <r>
    <x v="33"/>
    <x v="33"/>
    <s v="EUROS_por_ha"/>
    <x v="13"/>
    <n v="18286.319839498996"/>
    <x v="13"/>
  </r>
  <r>
    <x v="33"/>
    <x v="33"/>
    <s v="EUROS_por_ha"/>
    <x v="14"/>
    <n v="18931.639877749232"/>
    <x v="14"/>
  </r>
  <r>
    <x v="33"/>
    <x v="33"/>
    <s v="EUROS_por_ha"/>
    <x v="15"/>
    <n v="8822.7198169988551"/>
    <x v="15"/>
  </r>
  <r>
    <x v="33"/>
    <x v="33"/>
    <s v="EUROS_por_ha"/>
    <x v="16"/>
    <n v="14935.307813173831"/>
    <x v="16"/>
  </r>
  <r>
    <x v="34"/>
    <x v="34"/>
    <s v="EUROS_por_ha"/>
    <x v="0"/>
    <n v="19327.691198994835"/>
    <x v="0"/>
  </r>
  <r>
    <x v="34"/>
    <x v="34"/>
    <s v="EUROS_por_ha"/>
    <x v="1"/>
    <n v="16900.75259877984"/>
    <x v="1"/>
  </r>
  <r>
    <x v="34"/>
    <x v="34"/>
    <s v="EUROS_por_ha"/>
    <x v="2"/>
    <n v="16900.75259877984"/>
    <x v="2"/>
  </r>
  <r>
    <x v="34"/>
    <x v="34"/>
    <s v="EUROS_por_ha"/>
    <x v="3"/>
    <n v="23499"/>
    <x v="3"/>
  </r>
  <r>
    <x v="34"/>
    <x v="34"/>
    <s v="EUROS_por_ha"/>
    <x v="4"/>
    <n v="16901"/>
    <x v="4"/>
  </r>
  <r>
    <x v="34"/>
    <x v="34"/>
    <s v="EUROS_por_ha"/>
    <x v="5"/>
    <n v="15010.124596884838"/>
    <x v="5"/>
  </r>
  <r>
    <x v="34"/>
    <x v="34"/>
    <s v="EUROS_por_ha"/>
    <x v="6"/>
    <n v="9821.5206887774239"/>
    <x v="6"/>
  </r>
  <r>
    <x v="34"/>
    <x v="34"/>
    <s v="EUROS_por_ha"/>
    <x v="7"/>
    <n v="10539.245457372146"/>
    <x v="7"/>
  </r>
  <r>
    <x v="34"/>
    <x v="34"/>
    <s v="EUROS_por_ha"/>
    <x v="8"/>
    <n v="10667.175874761386"/>
    <x v="8"/>
  </r>
  <r>
    <x v="34"/>
    <x v="34"/>
    <s v="EUROS_por_ha"/>
    <x v="9"/>
    <n v="8877.1698486340047"/>
    <x v="9"/>
  </r>
  <r>
    <x v="34"/>
    <x v="34"/>
    <s v="EUROS_por_ha"/>
    <x v="10"/>
    <n v="10453.127550183643"/>
    <x v="10"/>
  </r>
  <r>
    <x v="34"/>
    <x v="34"/>
    <s v="EUROS_por_ha"/>
    <x v="11"/>
    <n v="9630.1349713545496"/>
    <x v="11"/>
  </r>
  <r>
    <x v="34"/>
    <x v="34"/>
    <s v="EUROS_por_ha"/>
    <x v="12"/>
    <n v="16328.635081155157"/>
    <x v="12"/>
  </r>
  <r>
    <x v="34"/>
    <x v="34"/>
    <s v="EUROS_por_ha"/>
    <x v="13"/>
    <n v="12386.587879601349"/>
    <x v="13"/>
  </r>
  <r>
    <x v="34"/>
    <x v="34"/>
    <s v="EUROS_por_ha"/>
    <x v="14"/>
    <n v="28720.095421294802"/>
    <x v="14"/>
  </r>
  <r>
    <x v="34"/>
    <x v="34"/>
    <s v="EUROS_por_ha"/>
    <x v="15"/>
    <n v="19175.171852842563"/>
    <x v="15"/>
  </r>
  <r>
    <x v="34"/>
    <x v="34"/>
    <s v="EUROS_por_ha"/>
    <x v="16"/>
    <n v="46805.309183023906"/>
    <x v="16"/>
  </r>
  <r>
    <x v="35"/>
    <x v="35"/>
    <s v="EUROS_por_ha"/>
    <x v="0"/>
    <n v="285013.11210115417"/>
    <x v="0"/>
  </r>
  <r>
    <x v="35"/>
    <x v="35"/>
    <s v="EUROS_por_ha"/>
    <x v="1"/>
    <n v="86421.822570796692"/>
    <x v="1"/>
  </r>
  <r>
    <x v="35"/>
    <x v="35"/>
    <s v="EUROS_por_ha"/>
    <x v="2"/>
    <n v="86421.822570796692"/>
    <x v="2"/>
  </r>
  <r>
    <x v="35"/>
    <x v="35"/>
    <s v="EUROS_por_ha"/>
    <x v="3"/>
    <n v="128991"/>
    <x v="3"/>
  </r>
  <r>
    <x v="35"/>
    <x v="35"/>
    <s v="EUROS_por_ha"/>
    <x v="4"/>
    <n v="167515.03303793029"/>
    <x v="4"/>
  </r>
  <r>
    <x v="35"/>
    <x v="35"/>
    <s v="EUROS_por_ha"/>
    <x v="5"/>
    <n v="86421.822570796692"/>
    <x v="5"/>
  </r>
  <r>
    <x v="35"/>
    <x v="35"/>
    <s v="EUROS_por_ha"/>
    <x v="6"/>
    <n v="86421.822570796692"/>
    <x v="6"/>
  </r>
  <r>
    <x v="35"/>
    <x v="35"/>
    <s v="EUROS_por_ha"/>
    <x v="7"/>
    <n v="9377.5760588062985"/>
    <x v="7"/>
  </r>
  <r>
    <x v="35"/>
    <x v="35"/>
    <s v="EUROS_por_ha"/>
    <x v="8"/>
    <n v="86421.822570796692"/>
    <x v="8"/>
  </r>
  <r>
    <x v="35"/>
    <x v="35"/>
    <s v="EUROS_por_ha"/>
    <x v="9"/>
    <n v="86421.822570796692"/>
    <x v="9"/>
  </r>
  <r>
    <x v="35"/>
    <x v="35"/>
    <s v="EUROS_por_ha"/>
    <x v="10"/>
    <n v="48949.374894704262"/>
    <x v="10"/>
  </r>
  <r>
    <x v="35"/>
    <x v="35"/>
    <s v="EUROS_por_ha"/>
    <x v="11"/>
    <n v="86421.822570796692"/>
    <x v="11"/>
  </r>
  <r>
    <x v="35"/>
    <x v="35"/>
    <s v="EUROS_por_ha"/>
    <x v="12"/>
    <n v="59793.711776470089"/>
    <x v="12"/>
  </r>
  <r>
    <x v="35"/>
    <x v="35"/>
    <s v="EUROS_por_ha"/>
    <x v="13"/>
    <n v="15183.25314491642"/>
    <x v="13"/>
  </r>
  <r>
    <x v="35"/>
    <x v="35"/>
    <s v="EUROS_por_ha"/>
    <x v="14"/>
    <n v="45348.540972352457"/>
    <x v="14"/>
  </r>
  <r>
    <x v="35"/>
    <x v="35"/>
    <s v="EUROS_por_ha"/>
    <x v="15"/>
    <n v="11927.227372627436"/>
    <x v="15"/>
  </r>
  <r>
    <x v="35"/>
    <x v="35"/>
    <s v="EUROS_por_ha"/>
    <x v="16"/>
    <n v="64450.189112091124"/>
    <x v="16"/>
  </r>
  <r>
    <x v="36"/>
    <x v="36"/>
    <s v="EUROS_por_ha"/>
    <x v="0"/>
    <n v="68894.747565960468"/>
    <x v="0"/>
  </r>
  <r>
    <x v="36"/>
    <x v="36"/>
    <s v="EUROS_por_ha"/>
    <x v="1"/>
    <n v="74368.426887627735"/>
    <x v="1"/>
  </r>
  <r>
    <x v="36"/>
    <x v="36"/>
    <s v="EUROS_por_ha"/>
    <x v="2"/>
    <n v="9193.5139315399992"/>
    <x v="2"/>
  </r>
  <r>
    <x v="36"/>
    <x v="36"/>
    <s v="EUROS_por_ha"/>
    <x v="3"/>
    <n v="70846.153163992989"/>
    <x v="3"/>
  </r>
  <r>
    <x v="36"/>
    <x v="36"/>
    <s v="EUROS_por_ha"/>
    <x v="4"/>
    <n v="62107.473014381329"/>
    <x v="4"/>
  </r>
  <r>
    <x v="36"/>
    <x v="36"/>
    <s v="EUROS_por_ha"/>
    <x v="5"/>
    <n v="23846.151600000001"/>
    <x v="5"/>
  </r>
  <r>
    <x v="36"/>
    <x v="36"/>
    <s v="EUROS_por_ha"/>
    <x v="6"/>
    <n v="74368.426887627735"/>
    <x v="6"/>
  </r>
  <r>
    <x v="36"/>
    <x v="36"/>
    <s v="EUROS_por_ha"/>
    <x v="7"/>
    <n v="74368.426887627735"/>
    <x v="7"/>
  </r>
  <r>
    <x v="36"/>
    <x v="36"/>
    <s v="EUROS_por_ha"/>
    <x v="8"/>
    <n v="16700"/>
    <x v="8"/>
  </r>
  <r>
    <x v="36"/>
    <x v="36"/>
    <s v="EUROS_por_ha"/>
    <x v="9"/>
    <n v="88688.94615811891"/>
    <x v="9"/>
  </r>
  <r>
    <x v="36"/>
    <x v="36"/>
    <s v="EUROS_por_ha"/>
    <x v="10"/>
    <n v="74368.426887627735"/>
    <x v="10"/>
  </r>
  <r>
    <x v="36"/>
    <x v="36"/>
    <s v="EUROS_por_ha"/>
    <x v="11"/>
    <n v="106181.57790020022"/>
    <x v="11"/>
  </r>
  <r>
    <x v="36"/>
    <x v="36"/>
    <s v="EUROS_por_ha"/>
    <x v="12"/>
    <n v="77736.532483542716"/>
    <x v="12"/>
  </r>
  <r>
    <x v="36"/>
    <x v="36"/>
    <s v="EUROS_por_ha"/>
    <x v="13"/>
    <n v="32624.601520421053"/>
    <x v="13"/>
  </r>
  <r>
    <x v="36"/>
    <x v="36"/>
    <s v="EUROS_por_ha"/>
    <x v="14"/>
    <n v="81044.009749062039"/>
    <x v="14"/>
  </r>
  <r>
    <x v="36"/>
    <x v="36"/>
    <s v="EUROS_por_ha"/>
    <x v="15"/>
    <n v="55718.655028534842"/>
    <x v="15"/>
  </r>
  <r>
    <x v="36"/>
    <x v="36"/>
    <s v="EUROS_por_ha"/>
    <x v="16"/>
    <n v="19809.940581883544"/>
    <x v="16"/>
  </r>
  <r>
    <x v="37"/>
    <x v="37"/>
    <s v="EUROS_por_ha"/>
    <x v="0"/>
    <n v="94509.318299539082"/>
    <x v="0"/>
  </r>
  <r>
    <x v="37"/>
    <x v="37"/>
    <s v="EUROS_por_ha"/>
    <x v="1"/>
    <n v="123687.15830218603"/>
    <x v="1"/>
  </r>
  <r>
    <x v="37"/>
    <x v="37"/>
    <s v="EUROS_por_ha"/>
    <x v="2"/>
    <n v="279840"/>
    <x v="2"/>
  </r>
  <r>
    <x v="37"/>
    <x v="37"/>
    <s v="EUROS_por_ha"/>
    <x v="3"/>
    <n v="306571.33681577403"/>
    <x v="3"/>
  </r>
  <r>
    <x v="37"/>
    <x v="37"/>
    <s v="EUROS_por_ha"/>
    <x v="4"/>
    <n v="78877.29578861357"/>
    <x v="4"/>
  </r>
  <r>
    <x v="37"/>
    <x v="37"/>
    <s v="EUROS_por_ha"/>
    <x v="5"/>
    <n v="137575.77460800001"/>
    <x v="5"/>
  </r>
  <r>
    <x v="37"/>
    <x v="37"/>
    <s v="EUROS_por_ha"/>
    <x v="6"/>
    <n v="202582.75978400125"/>
    <x v="6"/>
  </r>
  <r>
    <x v="37"/>
    <x v="37"/>
    <s v="EUROS_por_ha"/>
    <x v="7"/>
    <n v="38156.67"/>
    <x v="7"/>
  </r>
  <r>
    <x v="37"/>
    <x v="37"/>
    <s v="EUROS_por_ha"/>
    <x v="8"/>
    <n v="96632.95713603581"/>
    <x v="8"/>
  </r>
  <r>
    <x v="37"/>
    <x v="37"/>
    <s v="EUROS_por_ha"/>
    <x v="9"/>
    <n v="202582.75978400125"/>
    <x v="9"/>
  </r>
  <r>
    <x v="37"/>
    <x v="37"/>
    <s v="EUROS_por_ha"/>
    <x v="10"/>
    <n v="68264.647401621769"/>
    <x v="10"/>
  </r>
  <r>
    <x v="37"/>
    <x v="37"/>
    <s v="EUROS_por_ha"/>
    <x v="11"/>
    <n v="286612.02506288694"/>
    <x v="11"/>
  </r>
  <r>
    <x v="37"/>
    <x v="37"/>
    <s v="EUROS_por_ha"/>
    <x v="12"/>
    <n v="182812.2509268049"/>
    <x v="12"/>
  </r>
  <r>
    <x v="37"/>
    <x v="37"/>
    <s v="EUROS_por_ha"/>
    <x v="13"/>
    <n v="366819.61621336779"/>
    <x v="13"/>
  </r>
  <r>
    <x v="37"/>
    <x v="37"/>
    <s v="EUROS_por_ha"/>
    <x v="14"/>
    <n v="271130.14249937574"/>
    <x v="14"/>
  </r>
  <r>
    <x v="37"/>
    <x v="37"/>
    <s v="EUROS_por_ha"/>
    <x v="15"/>
    <n v="169896.18512160616"/>
    <x v="15"/>
  </r>
  <r>
    <x v="37"/>
    <x v="37"/>
    <s v="EUROS_por_ha"/>
    <x v="16"/>
    <n v="118223.0104242925"/>
    <x v="16"/>
  </r>
  <r>
    <x v="38"/>
    <x v="38"/>
    <s v="EUROS_por_ha"/>
    <x v="0"/>
    <n v="984.4150479511751"/>
    <x v="0"/>
  </r>
  <r>
    <x v="38"/>
    <x v="38"/>
    <s v="EUROS_por_ha"/>
    <x v="1"/>
    <n v="966.46723587805263"/>
    <x v="1"/>
  </r>
  <r>
    <x v="38"/>
    <x v="38"/>
    <s v="EUROS_por_ha"/>
    <x v="2"/>
    <n v="1613.6606619955255"/>
    <x v="2"/>
  </r>
  <r>
    <x v="38"/>
    <x v="38"/>
    <s v="EUROS_por_ha"/>
    <x v="3"/>
    <n v="1325.5970579948655"/>
    <x v="3"/>
  </r>
  <r>
    <x v="38"/>
    <x v="38"/>
    <s v="EUROS_por_ha"/>
    <x v="4"/>
    <n v="1291"/>
    <x v="4"/>
  </r>
  <r>
    <x v="38"/>
    <x v="38"/>
    <s v="EUROS_por_ha"/>
    <x v="5"/>
    <n v="337.45523089029803"/>
    <x v="5"/>
  </r>
  <r>
    <x v="38"/>
    <x v="38"/>
    <s v="EUROS_por_ha"/>
    <x v="6"/>
    <n v="699.63156858695322"/>
    <x v="6"/>
  </r>
  <r>
    <x v="38"/>
    <x v="38"/>
    <s v="EUROS_por_ha"/>
    <x v="7"/>
    <n v="456.72459200996673"/>
    <x v="7"/>
  </r>
  <r>
    <x v="38"/>
    <x v="38"/>
    <s v="EUROS_por_ha"/>
    <x v="8"/>
    <n v="234.60507972565611"/>
    <x v="8"/>
  </r>
  <r>
    <x v="38"/>
    <x v="38"/>
    <s v="EUROS_por_ha"/>
    <x v="9"/>
    <n v="696.78074890176572"/>
    <x v="9"/>
  </r>
  <r>
    <x v="38"/>
    <x v="38"/>
    <s v="EUROS_por_ha"/>
    <x v="10"/>
    <n v="792.29258205159101"/>
    <x v="10"/>
  </r>
  <r>
    <x v="38"/>
    <x v="38"/>
    <s v="EUROS_por_ha"/>
    <x v="11"/>
    <n v="406.28163360619112"/>
    <x v="11"/>
  </r>
  <r>
    <x v="38"/>
    <x v="38"/>
    <s v="EUROS_por_ha"/>
    <x v="12"/>
    <n v="699.63156858695322"/>
    <x v="12"/>
  </r>
  <r>
    <x v="38"/>
    <x v="38"/>
    <s v="EUROS_por_ha"/>
    <x v="13"/>
    <n v="699.63156858695322"/>
    <x v="13"/>
  </r>
  <r>
    <x v="38"/>
    <x v="38"/>
    <s v="EUROS_por_ha"/>
    <x v="14"/>
    <n v="244"/>
    <x v="14"/>
  </r>
  <r>
    <x v="38"/>
    <x v="38"/>
    <s v="EUROS_por_ha"/>
    <x v="15"/>
    <n v="699.63156858695322"/>
    <x v="15"/>
  </r>
  <r>
    <x v="38"/>
    <x v="38"/>
    <s v="EUROS_por_ha"/>
    <x v="16"/>
    <n v="699.63156858695322"/>
    <x v="16"/>
  </r>
  <r>
    <x v="39"/>
    <x v="39"/>
    <s v="EUROS_por_ha"/>
    <x v="0"/>
    <n v="1318.8717123090091"/>
    <x v="0"/>
  </r>
  <r>
    <x v="39"/>
    <x v="39"/>
    <s v="EUROS_por_ha"/>
    <x v="1"/>
    <n v="1735.7528314507574"/>
    <x v="1"/>
  </r>
  <r>
    <x v="39"/>
    <x v="39"/>
    <s v="EUROS_por_ha"/>
    <x v="2"/>
    <n v="2333.2716698734412"/>
    <x v="2"/>
  </r>
  <r>
    <x v="39"/>
    <x v="39"/>
    <s v="EUROS_por_ha"/>
    <x v="3"/>
    <n v="1991.2031317102228"/>
    <x v="3"/>
  </r>
  <r>
    <x v="39"/>
    <x v="39"/>
    <s v="EUROS_por_ha"/>
    <x v="4"/>
    <n v="2003.0653386651866"/>
    <x v="4"/>
  </r>
  <r>
    <x v="39"/>
    <x v="39"/>
    <s v="EUROS_por_ha"/>
    <x v="5"/>
    <n v="2619.5999713605656"/>
    <x v="5"/>
  </r>
  <r>
    <x v="39"/>
    <x v="39"/>
    <s v="EUROS_por_ha"/>
    <x v="6"/>
    <n v="2115.8024830428512"/>
    <x v="6"/>
  </r>
  <r>
    <x v="39"/>
    <x v="39"/>
    <s v="EUROS_por_ha"/>
    <x v="7"/>
    <n v="1200"/>
    <x v="7"/>
  </r>
  <r>
    <x v="39"/>
    <x v="39"/>
    <s v="EUROS_por_ha"/>
    <x v="8"/>
    <n v="2878.7870719543507"/>
    <x v="8"/>
  </r>
  <r>
    <x v="39"/>
    <x v="39"/>
    <s v="EUROS_por_ha"/>
    <x v="9"/>
    <n v="2090.0076925363473"/>
    <x v="9"/>
  </r>
  <r>
    <x v="39"/>
    <x v="39"/>
    <s v="EUROS_por_ha"/>
    <x v="10"/>
    <n v="2759.6160027104847"/>
    <x v="10"/>
  </r>
  <r>
    <x v="39"/>
    <x v="39"/>
    <s v="EUROS_por_ha"/>
    <x v="11"/>
    <n v="1488.6227938065381"/>
    <x v="11"/>
  </r>
  <r>
    <x v="39"/>
    <x v="39"/>
    <s v="EUROS_por_ha"/>
    <x v="12"/>
    <n v="1133.2066206243362"/>
    <x v="12"/>
  </r>
  <r>
    <x v="39"/>
    <x v="39"/>
    <s v="EUROS_por_ha"/>
    <x v="13"/>
    <n v="2215.4585197748411"/>
    <x v="13"/>
  </r>
  <r>
    <x v="39"/>
    <x v="39"/>
    <s v="EUROS_por_ha"/>
    <x v="14"/>
    <n v="3344.928901051057"/>
    <x v="14"/>
  </r>
  <r>
    <x v="39"/>
    <x v="39"/>
    <s v="EUROS_por_ha"/>
    <x v="15"/>
    <n v="1077.750513689527"/>
    <x v="15"/>
  </r>
  <r>
    <x v="39"/>
    <x v="39"/>
    <s v="EUROS_por_ha"/>
    <x v="16"/>
    <n v="520.00917454762282"/>
    <x v="16"/>
  </r>
  <r>
    <x v="40"/>
    <x v="40"/>
    <s v="EUROS_por_ha"/>
    <x v="0"/>
    <n v="669.47685019840162"/>
    <x v="0"/>
  </r>
  <r>
    <x v="40"/>
    <x v="40"/>
    <s v="EUROS_por_ha"/>
    <x v="1"/>
    <n v="1335.8014411315269"/>
    <x v="1"/>
  </r>
  <r>
    <x v="40"/>
    <x v="40"/>
    <s v="EUROS_por_ha"/>
    <x v="2"/>
    <n v="673.4103828497706"/>
    <x v="2"/>
  </r>
  <r>
    <x v="40"/>
    <x v="40"/>
    <s v="EUROS_por_ha"/>
    <x v="3"/>
    <n v="1096.2925915213134"/>
    <x v="3"/>
  </r>
  <r>
    <x v="40"/>
    <x v="40"/>
    <s v="EUROS_por_ha"/>
    <x v="4"/>
    <n v="1721.9457005318677"/>
    <x v="4"/>
  </r>
  <r>
    <x v="40"/>
    <x v="40"/>
    <s v="EUROS_por_ha"/>
    <x v="5"/>
    <n v="1288.9705428105472"/>
    <x v="5"/>
  </r>
  <r>
    <x v="40"/>
    <x v="40"/>
    <s v="EUROS_por_ha"/>
    <x v="6"/>
    <n v="2113.7620542596255"/>
    <x v="6"/>
  </r>
  <r>
    <x v="40"/>
    <x v="40"/>
    <s v="EUROS_por_ha"/>
    <x v="7"/>
    <n v="2054.8635708175634"/>
    <x v="7"/>
  </r>
  <r>
    <x v="40"/>
    <x v="40"/>
    <s v="EUROS_por_ha"/>
    <x v="8"/>
    <n v="961.52217729953463"/>
    <x v="8"/>
  </r>
  <r>
    <x v="40"/>
    <x v="40"/>
    <s v="EUROS_por_ha"/>
    <x v="9"/>
    <n v="938.7553824642539"/>
    <x v="9"/>
  </r>
  <r>
    <x v="40"/>
    <x v="40"/>
    <s v="EUROS_por_ha"/>
    <x v="10"/>
    <n v="854.96143677919883"/>
    <x v="10"/>
  </r>
  <r>
    <x v="40"/>
    <x v="40"/>
    <s v="EUROS_por_ha"/>
    <x v="11"/>
    <n v="1221.368085209624"/>
    <x v="11"/>
  </r>
  <r>
    <x v="40"/>
    <x v="40"/>
    <s v="EUROS_por_ha"/>
    <x v="12"/>
    <n v="3088.4387739949261"/>
    <x v="12"/>
  </r>
  <r>
    <x v="40"/>
    <x v="40"/>
    <s v="EUROS_por_ha"/>
    <x v="13"/>
    <n v="628.64049072560204"/>
    <x v="13"/>
  </r>
  <r>
    <x v="40"/>
    <x v="40"/>
    <s v="EUROS_por_ha"/>
    <x v="14"/>
    <n v="3017.2801608722357"/>
    <x v="14"/>
  </r>
  <r>
    <x v="40"/>
    <x v="40"/>
    <s v="EUROS_por_ha"/>
    <x v="15"/>
    <n v="2274.5398698251147"/>
    <x v="15"/>
  </r>
  <r>
    <x v="40"/>
    <x v="40"/>
    <s v="EUROS_por_ha"/>
    <x v="16"/>
    <n v="1160.6671435417031"/>
    <x v="16"/>
  </r>
  <r>
    <x v="41"/>
    <x v="41"/>
    <s v="EUROS_por_ha"/>
    <x v="0"/>
    <n v="667.20923919848019"/>
    <x v="0"/>
  </r>
  <r>
    <x v="41"/>
    <x v="41"/>
    <s v="EUROS_por_ha"/>
    <x v="1"/>
    <n v="1240.305756909841"/>
    <x v="1"/>
  </r>
  <r>
    <x v="41"/>
    <x v="41"/>
    <s v="EUROS_por_ha"/>
    <x v="2"/>
    <n v="1091.3019259920318"/>
    <x v="2"/>
  </r>
  <r>
    <x v="41"/>
    <x v="41"/>
    <s v="EUROS_por_ha"/>
    <x v="3"/>
    <n v="865.42409318991099"/>
    <x v="3"/>
  </r>
  <r>
    <x v="41"/>
    <x v="41"/>
    <s v="EUROS_por_ha"/>
    <x v="4"/>
    <n v="1547"/>
    <x v="4"/>
  </r>
  <r>
    <x v="41"/>
    <x v="41"/>
    <s v="EUROS_por_ha"/>
    <x v="5"/>
    <n v="1291.5148217192918"/>
    <x v="5"/>
  </r>
  <r>
    <x v="41"/>
    <x v="41"/>
    <s v="EUROS_por_ha"/>
    <x v="6"/>
    <n v="786.81252942687627"/>
    <x v="6"/>
  </r>
  <r>
    <x v="41"/>
    <x v="41"/>
    <s v="EUROS_por_ha"/>
    <x v="7"/>
    <n v="847"/>
    <x v="7"/>
  </r>
  <r>
    <x v="41"/>
    <x v="41"/>
    <s v="EUROS_por_ha"/>
    <x v="8"/>
    <n v="731.04889181089732"/>
    <x v="8"/>
  </r>
  <r>
    <x v="41"/>
    <x v="41"/>
    <s v="EUROS_por_ha"/>
    <x v="9"/>
    <n v="254.07061518507234"/>
    <x v="9"/>
  </r>
  <r>
    <x v="41"/>
    <x v="41"/>
    <s v="EUROS_por_ha"/>
    <x v="10"/>
    <n v="544.72640798740883"/>
    <x v="10"/>
  </r>
  <r>
    <x v="41"/>
    <x v="41"/>
    <s v="EUROS_por_ha"/>
    <x v="11"/>
    <n v="1130.0243370497396"/>
    <x v="11"/>
  </r>
  <r>
    <x v="41"/>
    <x v="41"/>
    <s v="EUROS_por_ha"/>
    <x v="12"/>
    <n v="509.45944735244501"/>
    <x v="12"/>
  </r>
  <r>
    <x v="41"/>
    <x v="41"/>
    <s v="EUROS_por_ha"/>
    <x v="13"/>
    <n v="1489.2927091489878"/>
    <x v="13"/>
  </r>
  <r>
    <x v="41"/>
    <x v="41"/>
    <s v="EUROS_por_ha"/>
    <x v="14"/>
    <n v="1304.1880197544644"/>
    <x v="14"/>
  </r>
  <r>
    <x v="41"/>
    <x v="41"/>
    <s v="EUROS_por_ha"/>
    <x v="15"/>
    <n v="130.82649592182159"/>
    <x v="15"/>
  </r>
  <r>
    <x v="41"/>
    <x v="41"/>
    <s v="EUROS_por_ha"/>
    <x v="16"/>
    <n v="233.85875055582497"/>
    <x v="16"/>
  </r>
  <r>
    <x v="42"/>
    <x v="42"/>
    <s v="EUROS_por_ha"/>
    <x v="0"/>
    <n v="196.24128584132882"/>
    <x v="0"/>
  </r>
  <r>
    <x v="42"/>
    <x v="42"/>
    <s v="EUROS_por_ha"/>
    <x v="1"/>
    <n v="243.64314529777766"/>
    <x v="1"/>
  </r>
  <r>
    <x v="42"/>
    <x v="42"/>
    <s v="EUROS_por_ha"/>
    <x v="2"/>
    <n v="111.99107142857143"/>
    <x v="2"/>
  </r>
  <r>
    <x v="42"/>
    <x v="42"/>
    <s v="EUROS_por_ha"/>
    <x v="3"/>
    <n v="114.91754609599538"/>
    <x v="3"/>
  </r>
  <r>
    <x v="42"/>
    <x v="42"/>
    <s v="EUROS_por_ha"/>
    <x v="4"/>
    <n v="327.00287330678771"/>
    <x v="4"/>
  </r>
  <r>
    <x v="42"/>
    <x v="42"/>
    <s v="EUROS_por_ha"/>
    <x v="5"/>
    <n v="111.99107142857143"/>
    <x v="5"/>
  </r>
  <r>
    <x v="42"/>
    <x v="42"/>
    <s v="EUROS_por_ha"/>
    <x v="6"/>
    <n v="31.990425387877185"/>
    <x v="6"/>
  </r>
  <r>
    <x v="42"/>
    <x v="42"/>
    <s v="EUROS_por_ha"/>
    <x v="7"/>
    <n v="83.514115744644201"/>
    <x v="7"/>
  </r>
  <r>
    <x v="42"/>
    <x v="42"/>
    <s v="EUROS_por_ha"/>
    <x v="8"/>
    <n v="97.850196349041269"/>
    <x v="8"/>
  </r>
  <r>
    <x v="42"/>
    <x v="42"/>
    <s v="EUROS_por_ha"/>
    <x v="9"/>
    <n v="41.023716128059476"/>
    <x v="9"/>
  </r>
  <r>
    <x v="42"/>
    <x v="42"/>
    <s v="EUROS_por_ha"/>
    <x v="10"/>
    <n v="111.99107142857143"/>
    <x v="10"/>
  </r>
  <r>
    <x v="42"/>
    <x v="42"/>
    <s v="EUROS_por_ha"/>
    <x v="11"/>
    <n v="110.06398165699409"/>
    <x v="11"/>
  </r>
  <r>
    <x v="42"/>
    <x v="42"/>
    <s v="EUROS_por_ha"/>
    <x v="12"/>
    <n v="111.99107142857143"/>
    <x v="12"/>
  </r>
  <r>
    <x v="42"/>
    <x v="42"/>
    <s v="EUROS_por_ha"/>
    <x v="13"/>
    <n v="115.1801430927661"/>
    <x v="13"/>
  </r>
  <r>
    <x v="42"/>
    <x v="42"/>
    <s v="EUROS_por_ha"/>
    <x v="14"/>
    <n v="44.466884273818827"/>
    <x v="14"/>
  </r>
  <r>
    <x v="42"/>
    <x v="42"/>
    <s v="EUROS_por_ha"/>
    <x v="15"/>
    <n v="111.99107142857143"/>
    <x v="15"/>
  </r>
  <r>
    <x v="42"/>
    <x v="42"/>
    <s v="EUROS_por_ha"/>
    <x v="16"/>
    <n v="111.99107142857143"/>
    <x v="16"/>
  </r>
  <r>
    <x v="43"/>
    <x v="43"/>
    <s v="EUROS_por_ha"/>
    <x v="0"/>
    <n v="4.7351695156695159"/>
    <x v="0"/>
  </r>
  <r>
    <x v="43"/>
    <x v="43"/>
    <s v="EUROS_por_ha"/>
    <x v="1"/>
    <n v="0.83249524627638027"/>
    <x v="1"/>
  </r>
  <r>
    <x v="43"/>
    <x v="43"/>
    <s v="EUROS_por_ha"/>
    <x v="2"/>
    <n v="4.7351695156695159"/>
    <x v="2"/>
  </r>
  <r>
    <x v="43"/>
    <x v="43"/>
    <s v="EUROS_por_ha"/>
    <x v="3"/>
    <n v="4.7351695156695159"/>
    <x v="3"/>
  </r>
  <r>
    <x v="43"/>
    <x v="43"/>
    <s v="EUROS_por_ha"/>
    <x v="4"/>
    <n v="2.6098725970764516"/>
    <x v="4"/>
  </r>
  <r>
    <x v="43"/>
    <x v="43"/>
    <s v="EUROS_por_ha"/>
    <x v="5"/>
    <n v="1.8731143041218552"/>
    <x v="5"/>
  </r>
  <r>
    <x v="43"/>
    <x v="43"/>
    <s v="EUROS_por_ha"/>
    <x v="6"/>
    <n v="1.6667248576491693"/>
    <x v="6"/>
  </r>
  <r>
    <x v="43"/>
    <x v="43"/>
    <s v="EUROS_por_ha"/>
    <x v="7"/>
    <n v="5.6973893417039765"/>
    <x v="7"/>
  </r>
  <r>
    <x v="43"/>
    <x v="43"/>
    <s v="EUROS_por_ha"/>
    <x v="8"/>
    <n v="4.3014732055369747"/>
    <x v="8"/>
  </r>
  <r>
    <x v="43"/>
    <x v="43"/>
    <s v="EUROS_por_ha"/>
    <x v="9"/>
    <n v="6.0759145239952685"/>
    <x v="9"/>
  </r>
  <r>
    <x v="43"/>
    <x v="43"/>
    <s v="EUROS_por_ha"/>
    <x v="10"/>
    <n v="6.9958951481155163"/>
    <x v="10"/>
  </r>
  <r>
    <x v="43"/>
    <x v="43"/>
    <s v="EUROS_por_ha"/>
    <x v="11"/>
    <n v="7.1542560226876413"/>
    <x v="11"/>
  </r>
  <r>
    <x v="43"/>
    <x v="43"/>
    <s v="EUROS_por_ha"/>
    <x v="12"/>
    <n v="5.9003100579838446"/>
    <x v="12"/>
  </r>
  <r>
    <x v="43"/>
    <x v="43"/>
    <s v="EUROS_por_ha"/>
    <x v="13"/>
    <n v="3.2259190793209735"/>
    <x v="13"/>
  </r>
  <r>
    <x v="43"/>
    <x v="43"/>
    <s v="EUROS_por_ha"/>
    <x v="14"/>
    <n v="4.2179951851902864"/>
    <x v="14"/>
  </r>
  <r>
    <x v="43"/>
    <x v="43"/>
    <s v="EUROS_por_ha"/>
    <x v="15"/>
    <n v="4.7351695156695159"/>
    <x v="15"/>
  </r>
  <r>
    <x v="43"/>
    <x v="43"/>
    <s v="EUROS_por_ha"/>
    <x v="16"/>
    <n v="4.7351695156695159"/>
    <x v="16"/>
  </r>
  <r>
    <x v="44"/>
    <x v="44"/>
    <s v="EUROS_por_ha"/>
    <x v="0"/>
    <n v="5.3941805833333332"/>
    <x v="0"/>
  </r>
  <r>
    <x v="44"/>
    <x v="44"/>
    <s v="EUROS_por_ha"/>
    <x v="1"/>
    <n v="5.3941805833333332"/>
    <x v="1"/>
  </r>
  <r>
    <x v="44"/>
    <x v="44"/>
    <s v="EUROS_por_ha"/>
    <x v="2"/>
    <n v="5.3941805833333332"/>
    <x v="2"/>
  </r>
  <r>
    <x v="44"/>
    <x v="44"/>
    <s v="EUROS_por_ha"/>
    <x v="3"/>
    <n v="5.3941805833333332"/>
    <x v="3"/>
  </r>
  <r>
    <x v="44"/>
    <x v="44"/>
    <s v="EUROS_por_ha"/>
    <x v="4"/>
    <n v="14.602527798018947"/>
    <x v="4"/>
  </r>
  <r>
    <x v="44"/>
    <x v="44"/>
    <s v="EUROS_por_ha"/>
    <x v="5"/>
    <n v="2.1508041856602427"/>
    <x v="5"/>
  </r>
  <r>
    <x v="44"/>
    <x v="44"/>
    <s v="EUROS_por_ha"/>
    <x v="6"/>
    <n v="3.7187092659314049"/>
    <x v="6"/>
  </r>
  <r>
    <x v="44"/>
    <x v="44"/>
    <s v="EUROS_por_ha"/>
    <x v="7"/>
    <n v="6.1344675904048653"/>
    <x v="7"/>
  </r>
  <r>
    <x v="44"/>
    <x v="44"/>
    <s v="EUROS_por_ha"/>
    <x v="8"/>
    <n v="3.2041638753453987"/>
    <x v="8"/>
  </r>
  <r>
    <x v="44"/>
    <x v="44"/>
    <s v="EUROS_por_ha"/>
    <x v="9"/>
    <n v="8.0257725754039271"/>
    <x v="9"/>
  </r>
  <r>
    <x v="44"/>
    <x v="44"/>
    <s v="EUROS_por_ha"/>
    <x v="10"/>
    <n v="6.3168183800586686"/>
    <x v="10"/>
  </r>
  <r>
    <x v="44"/>
    <x v="44"/>
    <s v="EUROS_por_ha"/>
    <x v="11"/>
    <n v="3.8013126150908203"/>
    <x v="11"/>
  </r>
  <r>
    <x v="44"/>
    <x v="44"/>
    <s v="EUROS_por_ha"/>
    <x v="12"/>
    <n v="5.3941805833333332"/>
    <x v="12"/>
  </r>
  <r>
    <x v="44"/>
    <x v="44"/>
    <s v="EUROS_por_ha"/>
    <x v="13"/>
    <n v="3.3664761166855977"/>
    <x v="13"/>
  </r>
  <r>
    <x v="44"/>
    <x v="44"/>
    <s v="EUROS_por_ha"/>
    <x v="14"/>
    <n v="7.0914195976479002"/>
    <x v="14"/>
  </r>
  <r>
    <x v="44"/>
    <x v="44"/>
    <s v="EUROS_por_ha"/>
    <x v="15"/>
    <n v="5.3941805833333332"/>
    <x v="15"/>
  </r>
  <r>
    <x v="44"/>
    <x v="44"/>
    <s v="EUROS_por_ha"/>
    <x v="16"/>
    <n v="5.3941805833333332"/>
    <x v="16"/>
  </r>
  <r>
    <x v="45"/>
    <x v="45"/>
    <s v="EUROS_por_ha"/>
    <x v="0"/>
    <n v="4491.4878025978896"/>
    <x v="0"/>
  </r>
  <r>
    <x v="45"/>
    <x v="45"/>
    <s v="EUROS_por_ha"/>
    <x v="1"/>
    <n v="1561.3349640017939"/>
    <x v="1"/>
  </r>
  <r>
    <x v="45"/>
    <x v="45"/>
    <s v="EUROS_por_ha"/>
    <x v="2"/>
    <n v="2405.365337091941"/>
    <x v="2"/>
  </r>
  <r>
    <x v="45"/>
    <x v="45"/>
    <s v="EUROS_por_ha"/>
    <x v="3"/>
    <n v="3031.4144596417136"/>
    <x v="3"/>
  </r>
  <r>
    <x v="45"/>
    <x v="45"/>
    <s v="EUROS_por_ha"/>
    <x v="4"/>
    <n v="5423"/>
    <x v="4"/>
  </r>
  <r>
    <x v="45"/>
    <x v="45"/>
    <s v="EUROS_por_ha"/>
    <x v="5"/>
    <n v="11256.489051668235"/>
    <x v="5"/>
  </r>
  <r>
    <x v="45"/>
    <x v="45"/>
    <s v="EUROS_por_ha"/>
    <x v="6"/>
    <n v="8084.4598747506097"/>
    <x v="6"/>
  </r>
  <r>
    <x v="45"/>
    <x v="45"/>
    <s v="EUROS_por_ha"/>
    <x v="7"/>
    <n v="2578.4103591232179"/>
    <x v="7"/>
  </r>
  <r>
    <x v="45"/>
    <x v="45"/>
    <s v="EUROS_por_ha"/>
    <x v="8"/>
    <n v="4588.3954139562566"/>
    <x v="8"/>
  </r>
  <r>
    <x v="45"/>
    <x v="45"/>
    <s v="EUROS_por_ha"/>
    <x v="9"/>
    <n v="3237.094221966679"/>
    <x v="9"/>
  </r>
  <r>
    <x v="45"/>
    <x v="45"/>
    <s v="EUROS_por_ha"/>
    <x v="10"/>
    <n v="8920.390354735353"/>
    <x v="10"/>
  </r>
  <r>
    <x v="45"/>
    <x v="45"/>
    <s v="EUROS_por_ha"/>
    <x v="11"/>
    <n v="10178.25787719184"/>
    <x v="11"/>
  </r>
  <r>
    <x v="45"/>
    <x v="45"/>
    <s v="EUROS_por_ha"/>
    <x v="12"/>
    <n v="2578.7501941046112"/>
    <x v="12"/>
  </r>
  <r>
    <x v="45"/>
    <x v="45"/>
    <s v="EUROS_por_ha"/>
    <x v="13"/>
    <n v="3055.6840786999455"/>
    <x v="13"/>
  </r>
  <r>
    <x v="45"/>
    <x v="45"/>
    <s v="EUROS_por_ha"/>
    <x v="14"/>
    <n v="7482.6277770955376"/>
    <x v="14"/>
  </r>
  <r>
    <x v="45"/>
    <x v="45"/>
    <s v="EUROS_por_ha"/>
    <x v="15"/>
    <n v="8802.7052553907142"/>
    <x v="15"/>
  </r>
  <r>
    <x v="45"/>
    <x v="45"/>
    <s v="EUROS_por_ha"/>
    <x v="16"/>
    <n v="4892.2722113947011"/>
    <x v="16"/>
  </r>
  <r>
    <x v="46"/>
    <x v="46"/>
    <s v="EUROS_por_ha"/>
    <x v="0"/>
    <n v="4491.4878025978896"/>
    <x v="0"/>
  </r>
  <r>
    <x v="46"/>
    <x v="46"/>
    <s v="EUROS_por_ha"/>
    <x v="1"/>
    <n v="1561.3349640017939"/>
    <x v="1"/>
  </r>
  <r>
    <x v="46"/>
    <x v="46"/>
    <s v="EUROS_por_ha"/>
    <x v="2"/>
    <n v="2405.365337091941"/>
    <x v="2"/>
  </r>
  <r>
    <x v="46"/>
    <x v="46"/>
    <s v="EUROS_por_ha"/>
    <x v="3"/>
    <n v="3031.4144596417136"/>
    <x v="3"/>
  </r>
  <r>
    <x v="46"/>
    <x v="46"/>
    <s v="EUROS_por_ha"/>
    <x v="4"/>
    <n v="5423"/>
    <x v="4"/>
  </r>
  <r>
    <x v="46"/>
    <x v="46"/>
    <s v="EUROS_por_ha"/>
    <x v="5"/>
    <n v="11256.489051668235"/>
    <x v="5"/>
  </r>
  <r>
    <x v="46"/>
    <x v="46"/>
    <s v="EUROS_por_ha"/>
    <x v="6"/>
    <n v="8084.4598747506097"/>
    <x v="6"/>
  </r>
  <r>
    <x v="46"/>
    <x v="46"/>
    <s v="EUROS_por_ha"/>
    <x v="7"/>
    <n v="2578.4103591232179"/>
    <x v="7"/>
  </r>
  <r>
    <x v="46"/>
    <x v="46"/>
    <s v="EUROS_por_ha"/>
    <x v="8"/>
    <n v="4588.3954139562566"/>
    <x v="8"/>
  </r>
  <r>
    <x v="46"/>
    <x v="46"/>
    <s v="EUROS_por_ha"/>
    <x v="9"/>
    <n v="3237.094221966679"/>
    <x v="9"/>
  </r>
  <r>
    <x v="46"/>
    <x v="46"/>
    <s v="EUROS_por_ha"/>
    <x v="10"/>
    <n v="8920.390354735353"/>
    <x v="10"/>
  </r>
  <r>
    <x v="46"/>
    <x v="46"/>
    <s v="EUROS_por_ha"/>
    <x v="11"/>
    <n v="10178.25787719184"/>
    <x v="11"/>
  </r>
  <r>
    <x v="46"/>
    <x v="46"/>
    <s v="EUROS_por_ha"/>
    <x v="12"/>
    <n v="2578.7501941046112"/>
    <x v="12"/>
  </r>
  <r>
    <x v="46"/>
    <x v="46"/>
    <s v="EUROS_por_ha"/>
    <x v="13"/>
    <n v="3055.6840786999455"/>
    <x v="13"/>
  </r>
  <r>
    <x v="46"/>
    <x v="46"/>
    <s v="EUROS_por_ha"/>
    <x v="14"/>
    <n v="7482.6277770955376"/>
    <x v="14"/>
  </r>
  <r>
    <x v="46"/>
    <x v="46"/>
    <s v="EUROS_por_ha"/>
    <x v="15"/>
    <n v="8802.7052553907142"/>
    <x v="15"/>
  </r>
  <r>
    <x v="46"/>
    <x v="46"/>
    <s v="EUROS_por_ha"/>
    <x v="16"/>
    <n v="4892.2722113947011"/>
    <x v="16"/>
  </r>
  <r>
    <x v="47"/>
    <x v="47"/>
    <s v="EUROS_por_ha"/>
    <x v="0"/>
    <n v="4491.4878025978896"/>
    <x v="0"/>
  </r>
  <r>
    <x v="47"/>
    <x v="47"/>
    <s v="EUROS_por_ha"/>
    <x v="1"/>
    <n v="1561.3349640017939"/>
    <x v="1"/>
  </r>
  <r>
    <x v="47"/>
    <x v="47"/>
    <s v="EUROS_por_ha"/>
    <x v="2"/>
    <n v="2405.365337091941"/>
    <x v="2"/>
  </r>
  <r>
    <x v="47"/>
    <x v="47"/>
    <s v="EUROS_por_ha"/>
    <x v="3"/>
    <n v="3031.4144596417136"/>
    <x v="3"/>
  </r>
  <r>
    <x v="47"/>
    <x v="47"/>
    <s v="EUROS_por_ha"/>
    <x v="4"/>
    <n v="5423"/>
    <x v="4"/>
  </r>
  <r>
    <x v="47"/>
    <x v="47"/>
    <s v="EUROS_por_ha"/>
    <x v="5"/>
    <n v="11256.489051668235"/>
    <x v="5"/>
  </r>
  <r>
    <x v="47"/>
    <x v="47"/>
    <s v="EUROS_por_ha"/>
    <x v="6"/>
    <n v="8084.4598747506097"/>
    <x v="6"/>
  </r>
  <r>
    <x v="47"/>
    <x v="47"/>
    <s v="EUROS_por_ha"/>
    <x v="7"/>
    <n v="2578.4103591232179"/>
    <x v="7"/>
  </r>
  <r>
    <x v="47"/>
    <x v="47"/>
    <s v="EUROS_por_ha"/>
    <x v="8"/>
    <n v="4588.3954139562566"/>
    <x v="8"/>
  </r>
  <r>
    <x v="47"/>
    <x v="47"/>
    <s v="EUROS_por_ha"/>
    <x v="9"/>
    <n v="3237.094221966679"/>
    <x v="9"/>
  </r>
  <r>
    <x v="47"/>
    <x v="47"/>
    <s v="EUROS_por_ha"/>
    <x v="10"/>
    <n v="8920.390354735353"/>
    <x v="10"/>
  </r>
  <r>
    <x v="47"/>
    <x v="47"/>
    <s v="EUROS_por_ha"/>
    <x v="11"/>
    <n v="10178.25787719184"/>
    <x v="11"/>
  </r>
  <r>
    <x v="47"/>
    <x v="47"/>
    <s v="EUROS_por_ha"/>
    <x v="12"/>
    <n v="2578.7501941046112"/>
    <x v="12"/>
  </r>
  <r>
    <x v="47"/>
    <x v="47"/>
    <s v="EUROS_por_ha"/>
    <x v="13"/>
    <n v="3055.6840786999455"/>
    <x v="13"/>
  </r>
  <r>
    <x v="47"/>
    <x v="47"/>
    <s v="EUROS_por_ha"/>
    <x v="14"/>
    <n v="7482.6277770955376"/>
    <x v="14"/>
  </r>
  <r>
    <x v="47"/>
    <x v="47"/>
    <s v="EUROS_por_ha"/>
    <x v="15"/>
    <n v="8802.7052553907142"/>
    <x v="15"/>
  </r>
  <r>
    <x v="47"/>
    <x v="47"/>
    <s v="EUROS_por_ha"/>
    <x v="16"/>
    <n v="4892.2722113947011"/>
    <x v="16"/>
  </r>
  <r>
    <x v="48"/>
    <x v="48"/>
    <s v="EUROS_por_ha"/>
    <x v="0"/>
    <n v="4491.4878025978896"/>
    <x v="0"/>
  </r>
  <r>
    <x v="48"/>
    <x v="48"/>
    <s v="EUROS_por_ha"/>
    <x v="1"/>
    <n v="1561.3349640017939"/>
    <x v="1"/>
  </r>
  <r>
    <x v="48"/>
    <x v="48"/>
    <s v="EUROS_por_ha"/>
    <x v="2"/>
    <n v="2405.365337091941"/>
    <x v="2"/>
  </r>
  <r>
    <x v="48"/>
    <x v="48"/>
    <s v="EUROS_por_ha"/>
    <x v="3"/>
    <n v="3031.4144596417136"/>
    <x v="3"/>
  </r>
  <r>
    <x v="48"/>
    <x v="48"/>
    <s v="EUROS_por_ha"/>
    <x v="4"/>
    <n v="5423"/>
    <x v="4"/>
  </r>
  <r>
    <x v="48"/>
    <x v="48"/>
    <s v="EUROS_por_ha"/>
    <x v="5"/>
    <n v="11256.489051668235"/>
    <x v="5"/>
  </r>
  <r>
    <x v="48"/>
    <x v="48"/>
    <s v="EUROS_por_ha"/>
    <x v="6"/>
    <n v="8084.4598747506097"/>
    <x v="6"/>
  </r>
  <r>
    <x v="48"/>
    <x v="48"/>
    <s v="EUROS_por_ha"/>
    <x v="7"/>
    <n v="2578.4103591232179"/>
    <x v="7"/>
  </r>
  <r>
    <x v="48"/>
    <x v="48"/>
    <s v="EUROS_por_ha"/>
    <x v="8"/>
    <n v="4588.3954139562566"/>
    <x v="8"/>
  </r>
  <r>
    <x v="48"/>
    <x v="48"/>
    <s v="EUROS_por_ha"/>
    <x v="9"/>
    <n v="3237.094221966679"/>
    <x v="9"/>
  </r>
  <r>
    <x v="48"/>
    <x v="48"/>
    <s v="EUROS_por_ha"/>
    <x v="10"/>
    <n v="8920.390354735353"/>
    <x v="10"/>
  </r>
  <r>
    <x v="48"/>
    <x v="48"/>
    <s v="EUROS_por_ha"/>
    <x v="11"/>
    <n v="10178.25787719184"/>
    <x v="11"/>
  </r>
  <r>
    <x v="48"/>
    <x v="48"/>
    <s v="EUROS_por_ha"/>
    <x v="12"/>
    <n v="2578.7501941046112"/>
    <x v="12"/>
  </r>
  <r>
    <x v="48"/>
    <x v="48"/>
    <s v="EUROS_por_ha"/>
    <x v="13"/>
    <n v="3055.6840786999455"/>
    <x v="13"/>
  </r>
  <r>
    <x v="48"/>
    <x v="48"/>
    <s v="EUROS_por_ha"/>
    <x v="14"/>
    <n v="7482.6277770955376"/>
    <x v="14"/>
  </r>
  <r>
    <x v="48"/>
    <x v="48"/>
    <s v="EUROS_por_ha"/>
    <x v="15"/>
    <n v="8802.7052553907142"/>
    <x v="15"/>
  </r>
  <r>
    <x v="48"/>
    <x v="48"/>
    <s v="EUROS_por_ha"/>
    <x v="16"/>
    <n v="4892.2722113947011"/>
    <x v="16"/>
  </r>
  <r>
    <x v="49"/>
    <x v="49"/>
    <s v="EUROS_por_ha"/>
    <x v="0"/>
    <n v="14349.609674606792"/>
    <x v="0"/>
  </r>
  <r>
    <x v="49"/>
    <x v="49"/>
    <s v="EUROS_por_ha"/>
    <x v="1"/>
    <n v="14349.609674606792"/>
    <x v="1"/>
  </r>
  <r>
    <x v="49"/>
    <x v="49"/>
    <s v="EUROS_por_ha"/>
    <x v="2"/>
    <n v="14349.609674606792"/>
    <x v="2"/>
  </r>
  <r>
    <x v="49"/>
    <x v="49"/>
    <s v="EUROS_por_ha"/>
    <x v="3"/>
    <n v="14349.609674606792"/>
    <x v="3"/>
  </r>
  <r>
    <x v="49"/>
    <x v="49"/>
    <s v="EUROS_por_ha"/>
    <x v="4"/>
    <n v="14349.609674606792"/>
    <x v="4"/>
  </r>
  <r>
    <x v="49"/>
    <x v="49"/>
    <s v="EUROS_por_ha"/>
    <x v="5"/>
    <n v="14349.609674606792"/>
    <x v="5"/>
  </r>
  <r>
    <x v="49"/>
    <x v="49"/>
    <s v="EUROS_por_ha"/>
    <x v="6"/>
    <n v="14349.609674606792"/>
    <x v="6"/>
  </r>
  <r>
    <x v="49"/>
    <x v="49"/>
    <s v="EUROS_por_ha"/>
    <x v="7"/>
    <n v="14349.609674606792"/>
    <x v="7"/>
  </r>
  <r>
    <x v="49"/>
    <x v="49"/>
    <s v="EUROS_por_ha"/>
    <x v="8"/>
    <n v="14349.609674606792"/>
    <x v="8"/>
  </r>
  <r>
    <x v="49"/>
    <x v="49"/>
    <s v="EUROS_por_ha"/>
    <x v="9"/>
    <n v="14349.609674606792"/>
    <x v="9"/>
  </r>
  <r>
    <x v="49"/>
    <x v="49"/>
    <s v="EUROS_por_ha"/>
    <x v="10"/>
    <n v="14349.609674606792"/>
    <x v="10"/>
  </r>
  <r>
    <x v="49"/>
    <x v="49"/>
    <s v="EUROS_por_ha"/>
    <x v="11"/>
    <n v="14349.609674606792"/>
    <x v="11"/>
  </r>
  <r>
    <x v="49"/>
    <x v="49"/>
    <s v="EUROS_por_ha"/>
    <x v="12"/>
    <n v="12569.102877756126"/>
    <x v="12"/>
  </r>
  <r>
    <x v="49"/>
    <x v="49"/>
    <s v="EUROS_por_ha"/>
    <x v="13"/>
    <n v="11136.731505734064"/>
    <x v="13"/>
  </r>
  <r>
    <x v="49"/>
    <x v="49"/>
    <s v="EUROS_por_ha"/>
    <x v="14"/>
    <n v="11939.858044342231"/>
    <x v="14"/>
  </r>
  <r>
    <x v="49"/>
    <x v="49"/>
    <s v="EUROS_por_ha"/>
    <x v="15"/>
    <n v="14349.609674606792"/>
    <x v="15"/>
  </r>
  <r>
    <x v="49"/>
    <x v="49"/>
    <s v="EUROS_por_ha"/>
    <x v="16"/>
    <n v="17299.790664535154"/>
    <x v="16"/>
  </r>
  <r>
    <x v="50"/>
    <x v="50"/>
    <s v="EUROS_por_ha"/>
    <x v="0"/>
    <n v="5692.2222408804037"/>
    <x v="0"/>
  </r>
  <r>
    <x v="50"/>
    <x v="50"/>
    <s v="EUROS_por_ha"/>
    <x v="1"/>
    <n v="3831.443457606114"/>
    <x v="1"/>
  </r>
  <r>
    <x v="50"/>
    <x v="50"/>
    <s v="EUROS_por_ha"/>
    <x v="2"/>
    <n v="3831.443457606114"/>
    <x v="2"/>
  </r>
  <r>
    <x v="50"/>
    <x v="50"/>
    <s v="EUROS_por_ha"/>
    <x v="3"/>
    <n v="1895.6682500000031"/>
    <x v="3"/>
  </r>
  <r>
    <x v="50"/>
    <x v="50"/>
    <s v="EUROS_por_ha"/>
    <x v="4"/>
    <n v="3831.443457606114"/>
    <x v="4"/>
  </r>
  <r>
    <x v="50"/>
    <x v="50"/>
    <s v="EUROS_por_ha"/>
    <x v="5"/>
    <n v="5879.2848977580679"/>
    <x v="5"/>
  </r>
  <r>
    <x v="50"/>
    <x v="50"/>
    <s v="EUROS_por_ha"/>
    <x v="6"/>
    <n v="5457.1343324837162"/>
    <x v="6"/>
  </r>
  <r>
    <x v="50"/>
    <x v="50"/>
    <s v="EUROS_por_ha"/>
    <x v="7"/>
    <n v="3831.443457606114"/>
    <x v="7"/>
  </r>
  <r>
    <x v="50"/>
    <x v="50"/>
    <s v="EUROS_por_ha"/>
    <x v="8"/>
    <n v="11771.91228690354"/>
    <x v="8"/>
  </r>
  <r>
    <x v="50"/>
    <x v="50"/>
    <s v="EUROS_por_ha"/>
    <x v="9"/>
    <n v="6445.1685038636351"/>
    <x v="9"/>
  </r>
  <r>
    <x v="50"/>
    <x v="50"/>
    <s v="EUROS_por_ha"/>
    <x v="10"/>
    <n v="2156.1584901563647"/>
    <x v="10"/>
  </r>
  <r>
    <x v="50"/>
    <x v="50"/>
    <s v="EUROS_por_ha"/>
    <x v="11"/>
    <n v="14239.552350670547"/>
    <x v="11"/>
  </r>
  <r>
    <x v="50"/>
    <x v="50"/>
    <s v="EUROS_por_ha"/>
    <x v="12"/>
    <n v="8271.5919076985665"/>
    <x v="12"/>
  </r>
  <r>
    <x v="50"/>
    <x v="50"/>
    <s v="EUROS_por_ha"/>
    <x v="13"/>
    <n v="1221.2455397642775"/>
    <x v="13"/>
  </r>
  <r>
    <x v="50"/>
    <x v="50"/>
    <s v="EUROS_por_ha"/>
    <x v="14"/>
    <n v="1906.3760630045883"/>
    <x v="14"/>
  </r>
  <r>
    <x v="50"/>
    <x v="50"/>
    <s v="EUROS_por_ha"/>
    <x v="15"/>
    <n v="2481.4811986185641"/>
    <x v="15"/>
  </r>
  <r>
    <x v="50"/>
    <x v="50"/>
    <s v="EUROS_por_ha"/>
    <x v="16"/>
    <n v="691.76424755431867"/>
    <x v="16"/>
  </r>
  <r>
    <x v="51"/>
    <x v="51"/>
    <s v="EUROS_por_ha"/>
    <x v="0"/>
    <n v="2780"/>
    <x v="0"/>
  </r>
  <r>
    <x v="51"/>
    <x v="51"/>
    <s v="EUROS_por_ha"/>
    <x v="1"/>
    <n v="338.40620926341012"/>
    <x v="1"/>
  </r>
  <r>
    <x v="51"/>
    <x v="51"/>
    <s v="EUROS_por_ha"/>
    <x v="2"/>
    <n v="338.40620926341012"/>
    <x v="2"/>
  </r>
  <r>
    <x v="51"/>
    <x v="51"/>
    <s v="EUROS_por_ha"/>
    <x v="3"/>
    <n v="2628.6200384254921"/>
    <x v="3"/>
  </r>
  <r>
    <x v="51"/>
    <x v="51"/>
    <s v="EUROS_por_ha"/>
    <x v="4"/>
    <n v="321.78680605630677"/>
    <x v="4"/>
  </r>
  <r>
    <x v="51"/>
    <x v="51"/>
    <s v="EUROS_por_ha"/>
    <x v="5"/>
    <n v="426.46993281637606"/>
    <x v="5"/>
  </r>
  <r>
    <x v="51"/>
    <x v="51"/>
    <s v="EUROS_por_ha"/>
    <x v="6"/>
    <n v="451.85180237612167"/>
    <x v="6"/>
  </r>
  <r>
    <x v="51"/>
    <x v="51"/>
    <s v="EUROS_por_ha"/>
    <x v="7"/>
    <n v="303.32970257564489"/>
    <x v="7"/>
  </r>
  <r>
    <x v="51"/>
    <x v="51"/>
    <s v="EUROS_por_ha"/>
    <x v="8"/>
    <n v="523.41301312401174"/>
    <x v="8"/>
  </r>
  <r>
    <x v="51"/>
    <x v="51"/>
    <s v="EUROS_por_ha"/>
    <x v="9"/>
    <n v="390.49693102109012"/>
    <x v="9"/>
  </r>
  <r>
    <x v="51"/>
    <x v="51"/>
    <s v="EUROS_por_ha"/>
    <x v="10"/>
    <n v="756.07753811545092"/>
    <x v="10"/>
  </r>
  <r>
    <x v="51"/>
    <x v="51"/>
    <s v="EUROS_por_ha"/>
    <x v="11"/>
    <n v="512.69598157180553"/>
    <x v="11"/>
  </r>
  <r>
    <x v="51"/>
    <x v="51"/>
    <s v="EUROS_por_ha"/>
    <x v="12"/>
    <n v="324.62503263242576"/>
    <x v="12"/>
  </r>
  <r>
    <x v="51"/>
    <x v="51"/>
    <s v="EUROS_por_ha"/>
    <x v="13"/>
    <n v="291.24852600959235"/>
    <x v="13"/>
  </r>
  <r>
    <x v="51"/>
    <x v="51"/>
    <s v="EUROS_por_ha"/>
    <x v="14"/>
    <n v="206.59807132218111"/>
    <x v="14"/>
  </r>
  <r>
    <x v="51"/>
    <x v="51"/>
    <s v="EUROS_por_ha"/>
    <x v="15"/>
    <n v="335.78248738157578"/>
    <x v="15"/>
  </r>
  <r>
    <x v="51"/>
    <x v="51"/>
    <s v="EUROS_por_ha"/>
    <x v="16"/>
    <n v="214.59469838320842"/>
    <x v="16"/>
  </r>
  <r>
    <x v="52"/>
    <x v="52"/>
    <s v="EUROS_por_ha"/>
    <x v="0"/>
    <n v="1550.7081711836611"/>
    <x v="0"/>
  </r>
  <r>
    <x v="52"/>
    <x v="52"/>
    <s v="EUROS_por_ha"/>
    <x v="1"/>
    <n v="4930.5027986259956"/>
    <x v="1"/>
  </r>
  <r>
    <x v="52"/>
    <x v="52"/>
    <s v="EUROS_por_ha"/>
    <x v="2"/>
    <n v="1863.8464284399001"/>
    <x v="2"/>
  </r>
  <r>
    <x v="52"/>
    <x v="52"/>
    <s v="EUROS_por_ha"/>
    <x v="3"/>
    <n v="4931"/>
    <x v="3"/>
  </r>
  <r>
    <x v="52"/>
    <x v="52"/>
    <s v="EUROS_por_ha"/>
    <x v="4"/>
    <n v="4930.5027986259956"/>
    <x v="4"/>
  </r>
  <r>
    <x v="52"/>
    <x v="52"/>
    <s v="EUROS_por_ha"/>
    <x v="5"/>
    <n v="4930.5027986259956"/>
    <x v="5"/>
  </r>
  <r>
    <x v="52"/>
    <x v="52"/>
    <s v="EUROS_por_ha"/>
    <x v="6"/>
    <n v="4930.5027986259956"/>
    <x v="6"/>
  </r>
  <r>
    <x v="52"/>
    <x v="52"/>
    <s v="EUROS_por_ha"/>
    <x v="7"/>
    <n v="4930.5027986259956"/>
    <x v="7"/>
  </r>
  <r>
    <x v="52"/>
    <x v="52"/>
    <s v="EUROS_por_ha"/>
    <x v="8"/>
    <n v="4931"/>
    <x v="8"/>
  </r>
  <r>
    <x v="52"/>
    <x v="52"/>
    <s v="EUROS_por_ha"/>
    <x v="9"/>
    <n v="4930.5027986259956"/>
    <x v="9"/>
  </r>
  <r>
    <x v="52"/>
    <x v="52"/>
    <s v="EUROS_por_ha"/>
    <x v="10"/>
    <n v="3132.2009941325377"/>
    <x v="10"/>
  </r>
  <r>
    <x v="52"/>
    <x v="52"/>
    <s v="EUROS_por_ha"/>
    <x v="11"/>
    <n v="5095.8354281907386"/>
    <x v="11"/>
  </r>
  <r>
    <x v="52"/>
    <x v="52"/>
    <s v="EUROS_por_ha"/>
    <x v="12"/>
    <n v="5479.4933253978506"/>
    <x v="12"/>
  </r>
  <r>
    <x v="52"/>
    <x v="52"/>
    <s v="EUROS_por_ha"/>
    <x v="13"/>
    <n v="1201.853109202324"/>
    <x v="13"/>
  </r>
  <r>
    <x v="52"/>
    <x v="52"/>
    <s v="EUROS_por_ha"/>
    <x v="14"/>
    <n v="4392.6317153618529"/>
    <x v="14"/>
  </r>
  <r>
    <x v="52"/>
    <x v="52"/>
    <s v="EUROS_por_ha"/>
    <x v="15"/>
    <n v="4003.6385231613685"/>
    <x v="15"/>
  </r>
  <r>
    <x v="52"/>
    <x v="52"/>
    <s v="EUROS_por_ha"/>
    <x v="16"/>
    <n v="2878.6148915665581"/>
    <x v="16"/>
  </r>
  <r>
    <x v="53"/>
    <x v="53"/>
    <s v="EUROS_por_ha"/>
    <x v="0"/>
    <n v="1550.7081711836611"/>
    <x v="0"/>
  </r>
  <r>
    <x v="53"/>
    <x v="53"/>
    <s v="EUROS_por_ha"/>
    <x v="1"/>
    <n v="4930.5027986259956"/>
    <x v="1"/>
  </r>
  <r>
    <x v="53"/>
    <x v="53"/>
    <s v="EUROS_por_ha"/>
    <x v="2"/>
    <n v="1863.8464284399001"/>
    <x v="2"/>
  </r>
  <r>
    <x v="53"/>
    <x v="53"/>
    <s v="EUROS_por_ha"/>
    <x v="3"/>
    <n v="4931"/>
    <x v="3"/>
  </r>
  <r>
    <x v="53"/>
    <x v="53"/>
    <s v="EUROS_por_ha"/>
    <x v="4"/>
    <n v="4930.5027986259956"/>
    <x v="4"/>
  </r>
  <r>
    <x v="53"/>
    <x v="53"/>
    <s v="EUROS_por_ha"/>
    <x v="5"/>
    <n v="4930.5027986259956"/>
    <x v="5"/>
  </r>
  <r>
    <x v="53"/>
    <x v="53"/>
    <s v="EUROS_por_ha"/>
    <x v="6"/>
    <n v="4930.5027986259956"/>
    <x v="6"/>
  </r>
  <r>
    <x v="53"/>
    <x v="53"/>
    <s v="EUROS_por_ha"/>
    <x v="7"/>
    <n v="4930.5027986259956"/>
    <x v="7"/>
  </r>
  <r>
    <x v="53"/>
    <x v="53"/>
    <s v="EUROS_por_ha"/>
    <x v="8"/>
    <n v="4931"/>
    <x v="8"/>
  </r>
  <r>
    <x v="53"/>
    <x v="53"/>
    <s v="EUROS_por_ha"/>
    <x v="9"/>
    <n v="4930.5027986259956"/>
    <x v="9"/>
  </r>
  <r>
    <x v="53"/>
    <x v="53"/>
    <s v="EUROS_por_ha"/>
    <x v="10"/>
    <n v="3132.2009941325377"/>
    <x v="10"/>
  </r>
  <r>
    <x v="53"/>
    <x v="53"/>
    <s v="EUROS_por_ha"/>
    <x v="11"/>
    <n v="5095.8354281907386"/>
    <x v="11"/>
  </r>
  <r>
    <x v="53"/>
    <x v="53"/>
    <s v="EUROS_por_ha"/>
    <x v="12"/>
    <n v="5479.4933253978506"/>
    <x v="12"/>
  </r>
  <r>
    <x v="53"/>
    <x v="53"/>
    <s v="EUROS_por_ha"/>
    <x v="13"/>
    <n v="1201.853109202324"/>
    <x v="13"/>
  </r>
  <r>
    <x v="53"/>
    <x v="53"/>
    <s v="EUROS_por_ha"/>
    <x v="14"/>
    <n v="4392.6317153618529"/>
    <x v="14"/>
  </r>
  <r>
    <x v="53"/>
    <x v="53"/>
    <s v="EUROS_por_ha"/>
    <x v="15"/>
    <n v="4003.6385231613685"/>
    <x v="15"/>
  </r>
  <r>
    <x v="53"/>
    <x v="53"/>
    <s v="EUROS_por_ha"/>
    <x v="16"/>
    <n v="2878.6148915665581"/>
    <x v="16"/>
  </r>
  <r>
    <x v="54"/>
    <x v="54"/>
    <s v="EUROS_por_ha"/>
    <x v="0"/>
    <n v="1550.7081711836611"/>
    <x v="0"/>
  </r>
  <r>
    <x v="54"/>
    <x v="54"/>
    <s v="EUROS_por_ha"/>
    <x v="1"/>
    <n v="4930.5027986259956"/>
    <x v="1"/>
  </r>
  <r>
    <x v="54"/>
    <x v="54"/>
    <s v="EUROS_por_ha"/>
    <x v="2"/>
    <n v="1863.8464284399001"/>
    <x v="2"/>
  </r>
  <r>
    <x v="54"/>
    <x v="54"/>
    <s v="EUROS_por_ha"/>
    <x v="3"/>
    <n v="4931"/>
    <x v="3"/>
  </r>
  <r>
    <x v="54"/>
    <x v="54"/>
    <s v="EUROS_por_ha"/>
    <x v="4"/>
    <n v="4930.5027986259956"/>
    <x v="4"/>
  </r>
  <r>
    <x v="54"/>
    <x v="54"/>
    <s v="EUROS_por_ha"/>
    <x v="5"/>
    <n v="4930.5027986259956"/>
    <x v="5"/>
  </r>
  <r>
    <x v="54"/>
    <x v="54"/>
    <s v="EUROS_por_ha"/>
    <x v="6"/>
    <n v="4930.5027986259956"/>
    <x v="6"/>
  </r>
  <r>
    <x v="54"/>
    <x v="54"/>
    <s v="EUROS_por_ha"/>
    <x v="7"/>
    <n v="4930.5027986259956"/>
    <x v="7"/>
  </r>
  <r>
    <x v="54"/>
    <x v="54"/>
    <s v="EUROS_por_ha"/>
    <x v="8"/>
    <n v="4931"/>
    <x v="8"/>
  </r>
  <r>
    <x v="54"/>
    <x v="54"/>
    <s v="EUROS_por_ha"/>
    <x v="9"/>
    <n v="4930.5027986259956"/>
    <x v="9"/>
  </r>
  <r>
    <x v="54"/>
    <x v="54"/>
    <s v="EUROS_por_ha"/>
    <x v="10"/>
    <n v="3132.2009941325377"/>
    <x v="10"/>
  </r>
  <r>
    <x v="54"/>
    <x v="54"/>
    <s v="EUROS_por_ha"/>
    <x v="11"/>
    <n v="5095.8354281907386"/>
    <x v="11"/>
  </r>
  <r>
    <x v="54"/>
    <x v="54"/>
    <s v="EUROS_por_ha"/>
    <x v="12"/>
    <n v="5479.4933253978506"/>
    <x v="12"/>
  </r>
  <r>
    <x v="54"/>
    <x v="54"/>
    <s v="EUROS_por_ha"/>
    <x v="13"/>
    <n v="1201.853109202324"/>
    <x v="13"/>
  </r>
  <r>
    <x v="54"/>
    <x v="54"/>
    <s v="EUROS_por_ha"/>
    <x v="14"/>
    <n v="4392.6317153618529"/>
    <x v="14"/>
  </r>
  <r>
    <x v="54"/>
    <x v="54"/>
    <s v="EUROS_por_ha"/>
    <x v="15"/>
    <n v="4003.6385231613685"/>
    <x v="15"/>
  </r>
  <r>
    <x v="54"/>
    <x v="54"/>
    <s v="EUROS_por_ha"/>
    <x v="16"/>
    <n v="2878.6148915665581"/>
    <x v="16"/>
  </r>
  <r>
    <x v="55"/>
    <x v="55"/>
    <s v="EUROS_por_ha"/>
    <x v="0"/>
    <n v="1550.7081711836611"/>
    <x v="0"/>
  </r>
  <r>
    <x v="55"/>
    <x v="55"/>
    <s v="EUROS_por_ha"/>
    <x v="1"/>
    <n v="4930.5027986259956"/>
    <x v="1"/>
  </r>
  <r>
    <x v="55"/>
    <x v="55"/>
    <s v="EUROS_por_ha"/>
    <x v="2"/>
    <n v="1863.8464284399001"/>
    <x v="2"/>
  </r>
  <r>
    <x v="55"/>
    <x v="55"/>
    <s v="EUROS_por_ha"/>
    <x v="3"/>
    <n v="4931"/>
    <x v="3"/>
  </r>
  <r>
    <x v="55"/>
    <x v="55"/>
    <s v="EUROS_por_ha"/>
    <x v="4"/>
    <n v="4930.5027986259956"/>
    <x v="4"/>
  </r>
  <r>
    <x v="55"/>
    <x v="55"/>
    <s v="EUROS_por_ha"/>
    <x v="5"/>
    <n v="4930.5027986259956"/>
    <x v="5"/>
  </r>
  <r>
    <x v="55"/>
    <x v="55"/>
    <s v="EUROS_por_ha"/>
    <x v="6"/>
    <n v="4930.5027986259956"/>
    <x v="6"/>
  </r>
  <r>
    <x v="55"/>
    <x v="55"/>
    <s v="EUROS_por_ha"/>
    <x v="7"/>
    <n v="4930.5027986259956"/>
    <x v="7"/>
  </r>
  <r>
    <x v="55"/>
    <x v="55"/>
    <s v="EUROS_por_ha"/>
    <x v="8"/>
    <n v="4931"/>
    <x v="8"/>
  </r>
  <r>
    <x v="55"/>
    <x v="55"/>
    <s v="EUROS_por_ha"/>
    <x v="9"/>
    <n v="4930.5027986259956"/>
    <x v="9"/>
  </r>
  <r>
    <x v="55"/>
    <x v="55"/>
    <s v="EUROS_por_ha"/>
    <x v="10"/>
    <n v="3132.2009941325377"/>
    <x v="10"/>
  </r>
  <r>
    <x v="55"/>
    <x v="55"/>
    <s v="EUROS_por_ha"/>
    <x v="11"/>
    <n v="5095.8354281907386"/>
    <x v="11"/>
  </r>
  <r>
    <x v="55"/>
    <x v="55"/>
    <s v="EUROS_por_ha"/>
    <x v="12"/>
    <n v="5479.4933253978506"/>
    <x v="12"/>
  </r>
  <r>
    <x v="55"/>
    <x v="55"/>
    <s v="EUROS_por_ha"/>
    <x v="13"/>
    <n v="1201.853109202324"/>
    <x v="13"/>
  </r>
  <r>
    <x v="55"/>
    <x v="55"/>
    <s v="EUROS_por_ha"/>
    <x v="14"/>
    <n v="4392.6317153618529"/>
    <x v="14"/>
  </r>
  <r>
    <x v="55"/>
    <x v="55"/>
    <s v="EUROS_por_ha"/>
    <x v="15"/>
    <n v="4003.6385231613685"/>
    <x v="15"/>
  </r>
  <r>
    <x v="55"/>
    <x v="55"/>
    <s v="EUROS_por_ha"/>
    <x v="16"/>
    <n v="2878.6148915665581"/>
    <x v="16"/>
  </r>
  <r>
    <x v="56"/>
    <x v="56"/>
    <s v="EUROS_por_ha"/>
    <x v="0"/>
    <n v="1318.9758844598512"/>
    <x v="0"/>
  </r>
  <r>
    <x v="56"/>
    <x v="56"/>
    <s v="EUROS_por_ha"/>
    <x v="1"/>
    <n v="1318.9758844598512"/>
    <x v="1"/>
  </r>
  <r>
    <x v="56"/>
    <x v="56"/>
    <s v="EUROS_por_ha"/>
    <x v="2"/>
    <n v="1318.9758844598512"/>
    <x v="2"/>
  </r>
  <r>
    <x v="56"/>
    <x v="56"/>
    <s v="EUROS_por_ha"/>
    <x v="3"/>
    <n v="1318.9758844598512"/>
    <x v="3"/>
  </r>
  <r>
    <x v="56"/>
    <x v="56"/>
    <s v="EUROS_por_ha"/>
    <x v="4"/>
    <n v="1318.9758844598512"/>
    <x v="4"/>
  </r>
  <r>
    <x v="56"/>
    <x v="56"/>
    <s v="EUROS_por_ha"/>
    <x v="5"/>
    <n v="1318.9758844598512"/>
    <x v="5"/>
  </r>
  <r>
    <x v="56"/>
    <x v="56"/>
    <s v="EUROS_por_ha"/>
    <x v="6"/>
    <n v="1318.9758844598512"/>
    <x v="6"/>
  </r>
  <r>
    <x v="56"/>
    <x v="56"/>
    <s v="EUROS_por_ha"/>
    <x v="7"/>
    <n v="650.46432432432425"/>
    <x v="7"/>
  </r>
  <r>
    <x v="56"/>
    <x v="56"/>
    <s v="EUROS_por_ha"/>
    <x v="8"/>
    <n v="331.070129110447"/>
    <x v="8"/>
  </r>
  <r>
    <x v="56"/>
    <x v="56"/>
    <s v="EUROS_por_ha"/>
    <x v="9"/>
    <n v="904.19889280859365"/>
    <x v="9"/>
  </r>
  <r>
    <x v="56"/>
    <x v="56"/>
    <s v="EUROS_por_ha"/>
    <x v="10"/>
    <n v="714.43137548477057"/>
    <x v="10"/>
  </r>
  <r>
    <x v="56"/>
    <x v="56"/>
    <s v="EUROS_por_ha"/>
    <x v="11"/>
    <n v="660.53980784482758"/>
    <x v="11"/>
  </r>
  <r>
    <x v="56"/>
    <x v="56"/>
    <s v="EUROS_por_ha"/>
    <x v="12"/>
    <n v="737.73565020905551"/>
    <x v="12"/>
  </r>
  <r>
    <x v="56"/>
    <x v="56"/>
    <s v="EUROS_por_ha"/>
    <x v="13"/>
    <n v="161.45898734177214"/>
    <x v="13"/>
  </r>
  <r>
    <x v="56"/>
    <x v="56"/>
    <s v="EUROS_por_ha"/>
    <x v="14"/>
    <n v="1699.0397813469863"/>
    <x v="14"/>
  </r>
  <r>
    <x v="56"/>
    <x v="56"/>
    <s v="EUROS_por_ha"/>
    <x v="15"/>
    <n v="949.43932423627064"/>
    <x v="15"/>
  </r>
  <r>
    <x v="56"/>
    <x v="56"/>
    <s v="EUROS_por_ha"/>
    <x v="16"/>
    <n v="828.59749560125545"/>
    <x v="16"/>
  </r>
  <r>
    <x v="57"/>
    <x v="57"/>
    <s v="EUROS_por_ha"/>
    <x v="0"/>
    <n v="978.6717537723955"/>
    <x v="0"/>
  </r>
  <r>
    <x v="57"/>
    <x v="57"/>
    <s v="EUROS_por_ha"/>
    <x v="1"/>
    <n v="978.6717537723955"/>
    <x v="1"/>
  </r>
  <r>
    <x v="57"/>
    <x v="57"/>
    <s v="EUROS_por_ha"/>
    <x v="2"/>
    <n v="978.6717537723955"/>
    <x v="2"/>
  </r>
  <r>
    <x v="57"/>
    <x v="57"/>
    <s v="EUROS_por_ha"/>
    <x v="3"/>
    <n v="877.29958992309332"/>
    <x v="3"/>
  </r>
  <r>
    <x v="57"/>
    <x v="57"/>
    <s v="EUROS_por_ha"/>
    <x v="4"/>
    <n v="1205"/>
    <x v="4"/>
  </r>
  <r>
    <x v="57"/>
    <x v="57"/>
    <s v="EUROS_por_ha"/>
    <x v="5"/>
    <n v="775.42670436396088"/>
    <x v="5"/>
  </r>
  <r>
    <x v="57"/>
    <x v="57"/>
    <s v="EUROS_por_ha"/>
    <x v="6"/>
    <n v="467.07319794585129"/>
    <x v="6"/>
  </r>
  <r>
    <x v="57"/>
    <x v="57"/>
    <s v="EUROS_por_ha"/>
    <x v="7"/>
    <n v="394.97605102118024"/>
    <x v="7"/>
  </r>
  <r>
    <x v="57"/>
    <x v="57"/>
    <s v="EUROS_por_ha"/>
    <x v="8"/>
    <n v="593.17513026569793"/>
    <x v="8"/>
  </r>
  <r>
    <x v="57"/>
    <x v="57"/>
    <s v="EUROS_por_ha"/>
    <x v="9"/>
    <n v="488.34743698152505"/>
    <x v="9"/>
  </r>
  <r>
    <x v="57"/>
    <x v="57"/>
    <s v="EUROS_por_ha"/>
    <x v="10"/>
    <n v="443.5410670153301"/>
    <x v="10"/>
  </r>
  <r>
    <x v="57"/>
    <x v="57"/>
    <s v="EUROS_por_ha"/>
    <x v="11"/>
    <n v="406.04040531771636"/>
    <x v="11"/>
  </r>
  <r>
    <x v="57"/>
    <x v="57"/>
    <s v="EUROS_por_ha"/>
    <x v="12"/>
    <n v="395.31612858908863"/>
    <x v="12"/>
  </r>
  <r>
    <x v="57"/>
    <x v="57"/>
    <s v="EUROS_por_ha"/>
    <x v="13"/>
    <n v="85.815457491897277"/>
    <x v="13"/>
  </r>
  <r>
    <x v="57"/>
    <x v="57"/>
    <s v="EUROS_por_ha"/>
    <x v="14"/>
    <n v="1293.5219404292616"/>
    <x v="14"/>
  </r>
  <r>
    <x v="57"/>
    <x v="57"/>
    <s v="EUROS_por_ha"/>
    <x v="15"/>
    <n v="574.2558755395803"/>
    <x v="15"/>
  </r>
  <r>
    <x v="57"/>
    <x v="57"/>
    <s v="EUROS_por_ha"/>
    <x v="16"/>
    <n v="678.48030428387563"/>
    <x v="16"/>
  </r>
  <r>
    <x v="58"/>
    <x v="58"/>
    <s v="EUROS_por_ha"/>
    <x v="0"/>
    <n v="978.6717537723955"/>
    <x v="0"/>
  </r>
  <r>
    <x v="58"/>
    <x v="58"/>
    <s v="EUROS_por_ha"/>
    <x v="1"/>
    <n v="978.6717537723955"/>
    <x v="1"/>
  </r>
  <r>
    <x v="58"/>
    <x v="58"/>
    <s v="EUROS_por_ha"/>
    <x v="2"/>
    <n v="978.6717537723955"/>
    <x v="2"/>
  </r>
  <r>
    <x v="58"/>
    <x v="58"/>
    <s v="EUROS_por_ha"/>
    <x v="3"/>
    <n v="877.29958992309332"/>
    <x v="3"/>
  </r>
  <r>
    <x v="58"/>
    <x v="58"/>
    <s v="EUROS_por_ha"/>
    <x v="4"/>
    <n v="1205"/>
    <x v="4"/>
  </r>
  <r>
    <x v="58"/>
    <x v="58"/>
    <s v="EUROS_por_ha"/>
    <x v="5"/>
    <n v="775.42670436396088"/>
    <x v="5"/>
  </r>
  <r>
    <x v="58"/>
    <x v="58"/>
    <s v="EUROS_por_ha"/>
    <x v="6"/>
    <n v="467.07319794585129"/>
    <x v="6"/>
  </r>
  <r>
    <x v="58"/>
    <x v="58"/>
    <s v="EUROS_por_ha"/>
    <x v="7"/>
    <n v="394.97605102118024"/>
    <x v="7"/>
  </r>
  <r>
    <x v="58"/>
    <x v="58"/>
    <s v="EUROS_por_ha"/>
    <x v="8"/>
    <n v="593.17513026569793"/>
    <x v="8"/>
  </r>
  <r>
    <x v="58"/>
    <x v="58"/>
    <s v="EUROS_por_ha"/>
    <x v="9"/>
    <n v="488.34743698152505"/>
    <x v="9"/>
  </r>
  <r>
    <x v="58"/>
    <x v="58"/>
    <s v="EUROS_por_ha"/>
    <x v="10"/>
    <n v="443.5410670153301"/>
    <x v="10"/>
  </r>
  <r>
    <x v="58"/>
    <x v="58"/>
    <s v="EUROS_por_ha"/>
    <x v="11"/>
    <n v="406.04040531771636"/>
    <x v="11"/>
  </r>
  <r>
    <x v="58"/>
    <x v="58"/>
    <s v="EUROS_por_ha"/>
    <x v="12"/>
    <n v="395.31612858908863"/>
    <x v="12"/>
  </r>
  <r>
    <x v="58"/>
    <x v="58"/>
    <s v="EUROS_por_ha"/>
    <x v="13"/>
    <n v="85.815457491897277"/>
    <x v="13"/>
  </r>
  <r>
    <x v="58"/>
    <x v="58"/>
    <s v="EUROS_por_ha"/>
    <x v="14"/>
    <n v="1293.5219404292616"/>
    <x v="14"/>
  </r>
  <r>
    <x v="58"/>
    <x v="58"/>
    <s v="EUROS_por_ha"/>
    <x v="15"/>
    <n v="574.2558755395803"/>
    <x v="15"/>
  </r>
  <r>
    <x v="58"/>
    <x v="58"/>
    <s v="EUROS_por_ha"/>
    <x v="16"/>
    <n v="678.48030428387563"/>
    <x v="16"/>
  </r>
  <r>
    <x v="59"/>
    <x v="59"/>
    <s v="EUROS_por_ha"/>
    <x v="0"/>
    <n v="7680.3552920825095"/>
    <x v="0"/>
  </r>
  <r>
    <x v="59"/>
    <x v="59"/>
    <s v="EUROS_por_ha"/>
    <x v="1"/>
    <n v="2233.2029023270397"/>
    <x v="1"/>
  </r>
  <r>
    <x v="59"/>
    <x v="59"/>
    <s v="EUROS_por_ha"/>
    <x v="2"/>
    <n v="2233.2029023270397"/>
    <x v="2"/>
  </r>
  <r>
    <x v="59"/>
    <x v="59"/>
    <s v="EUROS_por_ha"/>
    <x v="3"/>
    <n v="6224.5020000000004"/>
    <x v="3"/>
  </r>
  <r>
    <x v="59"/>
    <x v="59"/>
    <s v="EUROS_por_ha"/>
    <x v="4"/>
    <n v="2158"/>
    <x v="4"/>
  </r>
  <r>
    <x v="59"/>
    <x v="59"/>
    <s v="EUROS_por_ha"/>
    <x v="5"/>
    <n v="4759.1544218277177"/>
    <x v="5"/>
  </r>
  <r>
    <x v="59"/>
    <x v="59"/>
    <s v="EUROS_por_ha"/>
    <x v="6"/>
    <n v="1233.1804191395036"/>
    <x v="6"/>
  </r>
  <r>
    <x v="59"/>
    <x v="59"/>
    <s v="EUROS_por_ha"/>
    <x v="7"/>
    <n v="687.34011452020923"/>
    <x v="7"/>
  </r>
  <r>
    <x v="59"/>
    <x v="59"/>
    <s v="EUROS_por_ha"/>
    <x v="8"/>
    <n v="2043.162853069196"/>
    <x v="8"/>
  </r>
  <r>
    <x v="59"/>
    <x v="59"/>
    <s v="EUROS_por_ha"/>
    <x v="9"/>
    <n v="1628.3644779766378"/>
    <x v="9"/>
  </r>
  <r>
    <x v="59"/>
    <x v="59"/>
    <s v="EUROS_por_ha"/>
    <x v="10"/>
    <n v="2233"/>
    <x v="10"/>
  </r>
  <r>
    <x v="59"/>
    <x v="59"/>
    <s v="EUROS_por_ha"/>
    <x v="11"/>
    <n v="2827.002004645673"/>
    <x v="11"/>
  </r>
  <r>
    <x v="59"/>
    <x v="59"/>
    <s v="EUROS_por_ha"/>
    <x v="12"/>
    <n v="1067.4234580209618"/>
    <x v="12"/>
  </r>
  <r>
    <x v="59"/>
    <x v="59"/>
    <s v="EUROS_por_ha"/>
    <x v="13"/>
    <n v="1667.9266166448615"/>
    <x v="13"/>
  </r>
  <r>
    <x v="59"/>
    <x v="59"/>
    <s v="EUROS_por_ha"/>
    <x v="14"/>
    <n v="2794.0870385972489"/>
    <x v="14"/>
  </r>
  <r>
    <x v="59"/>
    <x v="59"/>
    <s v="EUROS_por_ha"/>
    <x v="15"/>
    <n v="2233"/>
    <x v="15"/>
  </r>
  <r>
    <x v="59"/>
    <x v="59"/>
    <s v="EUROS_por_ha"/>
    <x v="16"/>
    <n v="1983.6948952051541"/>
    <x v="16"/>
  </r>
  <r>
    <x v="60"/>
    <x v="60"/>
    <s v="EUROS_por_ha"/>
    <x v="0"/>
    <n v="7680.3552920825095"/>
    <x v="0"/>
  </r>
  <r>
    <x v="60"/>
    <x v="60"/>
    <s v="EUROS_por_ha"/>
    <x v="1"/>
    <n v="2233.2029023270397"/>
    <x v="1"/>
  </r>
  <r>
    <x v="60"/>
    <x v="60"/>
    <s v="EUROS_por_ha"/>
    <x v="2"/>
    <n v="2233.2029023270397"/>
    <x v="2"/>
  </r>
  <r>
    <x v="60"/>
    <x v="60"/>
    <s v="EUROS_por_ha"/>
    <x v="3"/>
    <n v="6224.5020000000004"/>
    <x v="3"/>
  </r>
  <r>
    <x v="60"/>
    <x v="60"/>
    <s v="EUROS_por_ha"/>
    <x v="4"/>
    <n v="2158"/>
    <x v="4"/>
  </r>
  <r>
    <x v="60"/>
    <x v="60"/>
    <s v="EUROS_por_ha"/>
    <x v="5"/>
    <n v="4759.1544218277177"/>
    <x v="5"/>
  </r>
  <r>
    <x v="60"/>
    <x v="60"/>
    <s v="EUROS_por_ha"/>
    <x v="6"/>
    <n v="1233.1804191395036"/>
    <x v="6"/>
  </r>
  <r>
    <x v="60"/>
    <x v="60"/>
    <s v="EUROS_por_ha"/>
    <x v="7"/>
    <n v="687.34011452020923"/>
    <x v="7"/>
  </r>
  <r>
    <x v="60"/>
    <x v="60"/>
    <s v="EUROS_por_ha"/>
    <x v="8"/>
    <n v="2043.162853069196"/>
    <x v="8"/>
  </r>
  <r>
    <x v="60"/>
    <x v="60"/>
    <s v="EUROS_por_ha"/>
    <x v="9"/>
    <n v="1628.3644779766378"/>
    <x v="9"/>
  </r>
  <r>
    <x v="60"/>
    <x v="60"/>
    <s v="EUROS_por_ha"/>
    <x v="10"/>
    <n v="2233"/>
    <x v="10"/>
  </r>
  <r>
    <x v="60"/>
    <x v="60"/>
    <s v="EUROS_por_ha"/>
    <x v="11"/>
    <n v="2827.002004645673"/>
    <x v="11"/>
  </r>
  <r>
    <x v="60"/>
    <x v="60"/>
    <s v="EUROS_por_ha"/>
    <x v="12"/>
    <n v="1067.4234580209618"/>
    <x v="12"/>
  </r>
  <r>
    <x v="60"/>
    <x v="60"/>
    <s v="EUROS_por_ha"/>
    <x v="13"/>
    <n v="1667.9266166448615"/>
    <x v="13"/>
  </r>
  <r>
    <x v="60"/>
    <x v="60"/>
    <s v="EUROS_por_ha"/>
    <x v="14"/>
    <n v="2794.0870385972489"/>
    <x v="14"/>
  </r>
  <r>
    <x v="60"/>
    <x v="60"/>
    <s v="EUROS_por_ha"/>
    <x v="15"/>
    <n v="2233"/>
    <x v="15"/>
  </r>
  <r>
    <x v="60"/>
    <x v="60"/>
    <s v="EUROS_por_ha"/>
    <x v="16"/>
    <n v="1983.6948952051541"/>
    <x v="16"/>
  </r>
  <r>
    <x v="61"/>
    <x v="61"/>
    <s v="EUROS_por_ha"/>
    <x v="0"/>
    <n v="7680.3552920825095"/>
    <x v="0"/>
  </r>
  <r>
    <x v="61"/>
    <x v="61"/>
    <s v="EUROS_por_ha"/>
    <x v="1"/>
    <n v="2233.2029023270397"/>
    <x v="1"/>
  </r>
  <r>
    <x v="61"/>
    <x v="61"/>
    <s v="EUROS_por_ha"/>
    <x v="2"/>
    <n v="2233.2029023270397"/>
    <x v="2"/>
  </r>
  <r>
    <x v="61"/>
    <x v="61"/>
    <s v="EUROS_por_ha"/>
    <x v="3"/>
    <n v="6224.5020000000004"/>
    <x v="3"/>
  </r>
  <r>
    <x v="61"/>
    <x v="61"/>
    <s v="EUROS_por_ha"/>
    <x v="4"/>
    <n v="2158"/>
    <x v="4"/>
  </r>
  <r>
    <x v="61"/>
    <x v="61"/>
    <s v="EUROS_por_ha"/>
    <x v="5"/>
    <n v="4759.1544218277177"/>
    <x v="5"/>
  </r>
  <r>
    <x v="61"/>
    <x v="61"/>
    <s v="EUROS_por_ha"/>
    <x v="6"/>
    <n v="1233.1804191395036"/>
    <x v="6"/>
  </r>
  <r>
    <x v="61"/>
    <x v="61"/>
    <s v="EUROS_por_ha"/>
    <x v="7"/>
    <n v="687.34011452020923"/>
    <x v="7"/>
  </r>
  <r>
    <x v="61"/>
    <x v="61"/>
    <s v="EUROS_por_ha"/>
    <x v="8"/>
    <n v="2043.162853069196"/>
    <x v="8"/>
  </r>
  <r>
    <x v="61"/>
    <x v="61"/>
    <s v="EUROS_por_ha"/>
    <x v="9"/>
    <n v="1628.3644779766378"/>
    <x v="9"/>
  </r>
  <r>
    <x v="61"/>
    <x v="61"/>
    <s v="EUROS_por_ha"/>
    <x v="10"/>
    <n v="2233"/>
    <x v="10"/>
  </r>
  <r>
    <x v="61"/>
    <x v="61"/>
    <s v="EUROS_por_ha"/>
    <x v="11"/>
    <n v="2827.002004645673"/>
    <x v="11"/>
  </r>
  <r>
    <x v="61"/>
    <x v="61"/>
    <s v="EUROS_por_ha"/>
    <x v="12"/>
    <n v="1067.4234580209618"/>
    <x v="12"/>
  </r>
  <r>
    <x v="61"/>
    <x v="61"/>
    <s v="EUROS_por_ha"/>
    <x v="13"/>
    <n v="1667.9266166448615"/>
    <x v="13"/>
  </r>
  <r>
    <x v="61"/>
    <x v="61"/>
    <s v="EUROS_por_ha"/>
    <x v="14"/>
    <n v="2794.0870385972489"/>
    <x v="14"/>
  </r>
  <r>
    <x v="61"/>
    <x v="61"/>
    <s v="EUROS_por_ha"/>
    <x v="15"/>
    <n v="2233"/>
    <x v="15"/>
  </r>
  <r>
    <x v="61"/>
    <x v="61"/>
    <s v="EUROS_por_ha"/>
    <x v="16"/>
    <n v="1983.6948952051541"/>
    <x v="16"/>
  </r>
  <r>
    <x v="62"/>
    <x v="62"/>
    <s v="EUROS_por_ha"/>
    <x v="0"/>
    <n v="7680.3552920825095"/>
    <x v="0"/>
  </r>
  <r>
    <x v="62"/>
    <x v="62"/>
    <s v="EUROS_por_ha"/>
    <x v="1"/>
    <n v="2233.2029023270397"/>
    <x v="1"/>
  </r>
  <r>
    <x v="62"/>
    <x v="62"/>
    <s v="EUROS_por_ha"/>
    <x v="2"/>
    <n v="2233.2029023270397"/>
    <x v="2"/>
  </r>
  <r>
    <x v="62"/>
    <x v="62"/>
    <s v="EUROS_por_ha"/>
    <x v="3"/>
    <n v="6224.5020000000004"/>
    <x v="3"/>
  </r>
  <r>
    <x v="62"/>
    <x v="62"/>
    <s v="EUROS_por_ha"/>
    <x v="4"/>
    <n v="2158"/>
    <x v="4"/>
  </r>
  <r>
    <x v="62"/>
    <x v="62"/>
    <s v="EUROS_por_ha"/>
    <x v="5"/>
    <n v="4759.1544218277177"/>
    <x v="5"/>
  </r>
  <r>
    <x v="62"/>
    <x v="62"/>
    <s v="EUROS_por_ha"/>
    <x v="6"/>
    <n v="1233.1804191395036"/>
    <x v="6"/>
  </r>
  <r>
    <x v="62"/>
    <x v="62"/>
    <s v="EUROS_por_ha"/>
    <x v="7"/>
    <n v="687.34011452020923"/>
    <x v="7"/>
  </r>
  <r>
    <x v="62"/>
    <x v="62"/>
    <s v="EUROS_por_ha"/>
    <x v="8"/>
    <n v="2043.162853069196"/>
    <x v="8"/>
  </r>
  <r>
    <x v="62"/>
    <x v="62"/>
    <s v="EUROS_por_ha"/>
    <x v="9"/>
    <n v="1628.3644779766378"/>
    <x v="9"/>
  </r>
  <r>
    <x v="62"/>
    <x v="62"/>
    <s v="EUROS_por_ha"/>
    <x v="10"/>
    <n v="2233"/>
    <x v="10"/>
  </r>
  <r>
    <x v="62"/>
    <x v="62"/>
    <s v="EUROS_por_ha"/>
    <x v="11"/>
    <n v="2827.002004645673"/>
    <x v="11"/>
  </r>
  <r>
    <x v="62"/>
    <x v="62"/>
    <s v="EUROS_por_ha"/>
    <x v="12"/>
    <n v="1067.4234580209618"/>
    <x v="12"/>
  </r>
  <r>
    <x v="62"/>
    <x v="62"/>
    <s v="EUROS_por_ha"/>
    <x v="13"/>
    <n v="1667.9266166448615"/>
    <x v="13"/>
  </r>
  <r>
    <x v="62"/>
    <x v="62"/>
    <s v="EUROS_por_ha"/>
    <x v="14"/>
    <n v="2794.0870385972489"/>
    <x v="14"/>
  </r>
  <r>
    <x v="62"/>
    <x v="62"/>
    <s v="EUROS_por_ha"/>
    <x v="15"/>
    <n v="2233"/>
    <x v="15"/>
  </r>
  <r>
    <x v="62"/>
    <x v="62"/>
    <s v="EUROS_por_ha"/>
    <x v="16"/>
    <n v="1983.6948952051541"/>
    <x v="16"/>
  </r>
  <r>
    <x v="63"/>
    <x v="63"/>
    <s v="EUROS_por_ha"/>
    <x v="0"/>
    <n v="4654.190317805298"/>
    <x v="0"/>
  </r>
  <r>
    <x v="63"/>
    <x v="63"/>
    <s v="EUROS_por_ha"/>
    <x v="1"/>
    <n v="806.03799420801124"/>
    <x v="1"/>
  </r>
  <r>
    <x v="63"/>
    <x v="63"/>
    <s v="EUROS_por_ha"/>
    <x v="2"/>
    <n v="1017.533866121025"/>
    <x v="2"/>
  </r>
  <r>
    <x v="63"/>
    <x v="63"/>
    <s v="EUROS_por_ha"/>
    <x v="3"/>
    <n v="1351.8589789141636"/>
    <x v="3"/>
  </r>
  <r>
    <x v="63"/>
    <x v="63"/>
    <s v="EUROS_por_ha"/>
    <x v="4"/>
    <n v="1015.7724066815932"/>
    <x v="4"/>
  </r>
  <r>
    <x v="63"/>
    <x v="63"/>
    <s v="EUROS_por_ha"/>
    <x v="5"/>
    <n v="2887.9161533560505"/>
    <x v="5"/>
  </r>
  <r>
    <x v="63"/>
    <x v="63"/>
    <s v="EUROS_por_ha"/>
    <x v="6"/>
    <n v="718.48131127580359"/>
    <x v="6"/>
  </r>
  <r>
    <x v="63"/>
    <x v="63"/>
    <s v="EUROS_por_ha"/>
    <x v="7"/>
    <n v="419.68435031165382"/>
    <x v="7"/>
  </r>
  <r>
    <x v="63"/>
    <x v="63"/>
    <s v="EUROS_por_ha"/>
    <x v="8"/>
    <n v="1227.3572643975015"/>
    <x v="8"/>
  </r>
  <r>
    <x v="63"/>
    <x v="63"/>
    <s v="EUROS_por_ha"/>
    <x v="9"/>
    <n v="987.56913492140393"/>
    <x v="9"/>
  </r>
  <r>
    <x v="63"/>
    <x v="63"/>
    <s v="EUROS_por_ha"/>
    <x v="10"/>
    <n v="752.56373002062071"/>
    <x v="10"/>
  </r>
  <r>
    <x v="63"/>
    <x v="63"/>
    <s v="EUROS_por_ha"/>
    <x v="11"/>
    <n v="1709.6147934441517"/>
    <x v="11"/>
  </r>
  <r>
    <x v="63"/>
    <x v="63"/>
    <s v="EUROS_por_ha"/>
    <x v="12"/>
    <n v="648.1490342287176"/>
    <x v="12"/>
  </r>
  <r>
    <x v="63"/>
    <x v="63"/>
    <s v="EUROS_por_ha"/>
    <x v="13"/>
    <n v="1008.7780785496789"/>
    <x v="13"/>
  </r>
  <r>
    <x v="63"/>
    <x v="63"/>
    <s v="EUROS_por_ha"/>
    <x v="14"/>
    <n v="1695.5901868975991"/>
    <x v="14"/>
  </r>
  <r>
    <x v="63"/>
    <x v="63"/>
    <s v="EUROS_por_ha"/>
    <x v="15"/>
    <n v="525.362613332406"/>
    <x v="15"/>
  </r>
  <r>
    <x v="63"/>
    <x v="63"/>
    <s v="EUROS_por_ha"/>
    <x v="16"/>
    <n v="1196.0926968674212"/>
    <x v="16"/>
  </r>
  <r>
    <x v="64"/>
    <x v="64"/>
    <s v="EUROS_por_ha"/>
    <x v="0"/>
    <n v="4654.190317805298"/>
    <x v="0"/>
  </r>
  <r>
    <x v="64"/>
    <x v="64"/>
    <s v="EUROS_por_ha"/>
    <x v="1"/>
    <n v="806.03799420801124"/>
    <x v="1"/>
  </r>
  <r>
    <x v="64"/>
    <x v="64"/>
    <s v="EUROS_por_ha"/>
    <x v="2"/>
    <n v="1017.533866121025"/>
    <x v="2"/>
  </r>
  <r>
    <x v="64"/>
    <x v="64"/>
    <s v="EUROS_por_ha"/>
    <x v="3"/>
    <n v="1351.8589789141636"/>
    <x v="3"/>
  </r>
  <r>
    <x v="64"/>
    <x v="64"/>
    <s v="EUROS_por_ha"/>
    <x v="4"/>
    <n v="1015.7724066815932"/>
    <x v="4"/>
  </r>
  <r>
    <x v="64"/>
    <x v="64"/>
    <s v="EUROS_por_ha"/>
    <x v="5"/>
    <n v="2887.9161533560505"/>
    <x v="5"/>
  </r>
  <r>
    <x v="64"/>
    <x v="64"/>
    <s v="EUROS_por_ha"/>
    <x v="6"/>
    <n v="718.48131127580359"/>
    <x v="6"/>
  </r>
  <r>
    <x v="64"/>
    <x v="64"/>
    <s v="EUROS_por_ha"/>
    <x v="7"/>
    <n v="419.68435031165382"/>
    <x v="7"/>
  </r>
  <r>
    <x v="64"/>
    <x v="64"/>
    <s v="EUROS_por_ha"/>
    <x v="8"/>
    <n v="1227.3572643975015"/>
    <x v="8"/>
  </r>
  <r>
    <x v="64"/>
    <x v="64"/>
    <s v="EUROS_por_ha"/>
    <x v="9"/>
    <n v="987.56913492140393"/>
    <x v="9"/>
  </r>
  <r>
    <x v="64"/>
    <x v="64"/>
    <s v="EUROS_por_ha"/>
    <x v="10"/>
    <n v="752.56373002062071"/>
    <x v="10"/>
  </r>
  <r>
    <x v="64"/>
    <x v="64"/>
    <s v="EUROS_por_ha"/>
    <x v="11"/>
    <n v="1709.6147934441517"/>
    <x v="11"/>
  </r>
  <r>
    <x v="64"/>
    <x v="64"/>
    <s v="EUROS_por_ha"/>
    <x v="12"/>
    <n v="648.1490342287176"/>
    <x v="12"/>
  </r>
  <r>
    <x v="64"/>
    <x v="64"/>
    <s v="EUROS_por_ha"/>
    <x v="13"/>
    <n v="1008.7780785496789"/>
    <x v="13"/>
  </r>
  <r>
    <x v="64"/>
    <x v="64"/>
    <s v="EUROS_por_ha"/>
    <x v="14"/>
    <n v="1695.5901868975991"/>
    <x v="14"/>
  </r>
  <r>
    <x v="64"/>
    <x v="64"/>
    <s v="EUROS_por_ha"/>
    <x v="15"/>
    <n v="525.362613332406"/>
    <x v="15"/>
  </r>
  <r>
    <x v="64"/>
    <x v="64"/>
    <s v="EUROS_por_ha"/>
    <x v="16"/>
    <n v="1196.0926968674212"/>
    <x v="16"/>
  </r>
  <r>
    <x v="65"/>
    <x v="65"/>
    <s v="EUROS_por_ha"/>
    <x v="0"/>
    <n v="2783"/>
    <x v="0"/>
  </r>
  <r>
    <x v="65"/>
    <x v="65"/>
    <s v="EUROS_por_ha"/>
    <x v="1"/>
    <n v="2783"/>
    <x v="1"/>
  </r>
  <r>
    <x v="65"/>
    <x v="65"/>
    <s v="EUROS_por_ha"/>
    <x v="2"/>
    <n v="2783"/>
    <x v="2"/>
  </r>
  <r>
    <x v="65"/>
    <x v="65"/>
    <s v="EUROS_por_ha"/>
    <x v="3"/>
    <n v="2783"/>
    <x v="3"/>
  </r>
  <r>
    <x v="65"/>
    <x v="65"/>
    <s v="EUROS_por_ha"/>
    <x v="4"/>
    <n v="2783"/>
    <x v="4"/>
  </r>
  <r>
    <x v="65"/>
    <x v="65"/>
    <s v="EUROS_por_ha"/>
    <x v="5"/>
    <n v="1628.2322176870748"/>
    <x v="5"/>
  </r>
  <r>
    <x v="65"/>
    <x v="65"/>
    <s v="EUROS_por_ha"/>
    <x v="6"/>
    <n v="2920.2596867577654"/>
    <x v="6"/>
  </r>
  <r>
    <x v="65"/>
    <x v="65"/>
    <s v="EUROS_por_ha"/>
    <x v="7"/>
    <n v="1454.4943519249639"/>
    <x v="7"/>
  </r>
  <r>
    <x v="65"/>
    <x v="65"/>
    <s v="EUROS_por_ha"/>
    <x v="8"/>
    <n v="701"/>
    <x v="8"/>
  </r>
  <r>
    <x v="65"/>
    <x v="65"/>
    <s v="EUROS_por_ha"/>
    <x v="9"/>
    <n v="3795.3519158697463"/>
    <x v="9"/>
  </r>
  <r>
    <x v="65"/>
    <x v="65"/>
    <s v="EUROS_por_ha"/>
    <x v="10"/>
    <n v="4057.9715552086791"/>
    <x v="10"/>
  </r>
  <r>
    <x v="65"/>
    <x v="65"/>
    <s v="EUROS_por_ha"/>
    <x v="11"/>
    <n v="2783"/>
    <x v="11"/>
  </r>
  <r>
    <x v="65"/>
    <x v="65"/>
    <s v="EUROS_por_ha"/>
    <x v="12"/>
    <n v="6459.8720113608297"/>
    <x v="12"/>
  </r>
  <r>
    <x v="65"/>
    <x v="65"/>
    <s v="EUROS_por_ha"/>
    <x v="13"/>
    <n v="2783"/>
    <x v="13"/>
  </r>
  <r>
    <x v="65"/>
    <x v="65"/>
    <s v="EUROS_por_ha"/>
    <x v="14"/>
    <n v="7779.9140862973918"/>
    <x v="14"/>
  </r>
  <r>
    <x v="65"/>
    <x v="65"/>
    <s v="EUROS_por_ha"/>
    <x v="15"/>
    <n v="14476.980340839984"/>
    <x v="15"/>
  </r>
  <r>
    <x v="65"/>
    <x v="65"/>
    <s v="EUROS_por_ha"/>
    <x v="16"/>
    <n v="1308.7107372025339"/>
    <x v="16"/>
  </r>
  <r>
    <x v="66"/>
    <x v="66"/>
    <s v="EUROS_por_ha"/>
    <x v="0"/>
    <n v="2594.6697596130607"/>
    <x v="0"/>
  </r>
  <r>
    <x v="66"/>
    <x v="66"/>
    <s v="EUROS_por_ha"/>
    <x v="1"/>
    <n v="2594.6697596130607"/>
    <x v="1"/>
  </r>
  <r>
    <x v="66"/>
    <x v="66"/>
    <s v="EUROS_por_ha"/>
    <x v="2"/>
    <n v="2594.6697596130607"/>
    <x v="2"/>
  </r>
  <r>
    <x v="66"/>
    <x v="66"/>
    <s v="EUROS_por_ha"/>
    <x v="3"/>
    <n v="2594.6697596130607"/>
    <x v="3"/>
  </r>
  <r>
    <x v="66"/>
    <x v="66"/>
    <s v="EUROS_por_ha"/>
    <x v="4"/>
    <n v="2594.6697596130607"/>
    <x v="4"/>
  </r>
  <r>
    <x v="66"/>
    <x v="66"/>
    <s v="EUROS_por_ha"/>
    <x v="5"/>
    <n v="2594.6697596130607"/>
    <x v="5"/>
  </r>
  <r>
    <x v="66"/>
    <x v="66"/>
    <s v="EUROS_por_ha"/>
    <x v="6"/>
    <n v="2594.6697596130607"/>
    <x v="6"/>
  </r>
  <r>
    <x v="66"/>
    <x v="66"/>
    <s v="EUROS_por_ha"/>
    <x v="7"/>
    <n v="2594.6697596130607"/>
    <x v="7"/>
  </r>
  <r>
    <x v="66"/>
    <x v="66"/>
    <s v="EUROS_por_ha"/>
    <x v="8"/>
    <n v="2594.6697596130607"/>
    <x v="8"/>
  </r>
  <r>
    <x v="66"/>
    <x v="66"/>
    <s v="EUROS_por_ha"/>
    <x v="9"/>
    <n v="2594.6697596130607"/>
    <x v="9"/>
  </r>
  <r>
    <x v="66"/>
    <x v="66"/>
    <s v="EUROS_por_ha"/>
    <x v="10"/>
    <n v="2594.6697596130607"/>
    <x v="10"/>
  </r>
  <r>
    <x v="66"/>
    <x v="66"/>
    <s v="EUROS_por_ha"/>
    <x v="11"/>
    <n v="2594.6697596130607"/>
    <x v="11"/>
  </r>
  <r>
    <x v="66"/>
    <x v="66"/>
    <s v="EUROS_por_ha"/>
    <x v="12"/>
    <n v="2594.6697596130607"/>
    <x v="12"/>
  </r>
  <r>
    <x v="66"/>
    <x v="66"/>
    <s v="EUROS_por_ha"/>
    <x v="13"/>
    <n v="2594.6697596130607"/>
    <x v="13"/>
  </r>
  <r>
    <x v="66"/>
    <x v="66"/>
    <s v="EUROS_por_ha"/>
    <x v="14"/>
    <n v="2826.948160869103"/>
    <x v="14"/>
  </r>
  <r>
    <x v="66"/>
    <x v="66"/>
    <s v="EUROS_por_ha"/>
    <x v="15"/>
    <n v="2594.6697596130607"/>
    <x v="15"/>
  </r>
  <r>
    <x v="66"/>
    <x v="66"/>
    <s v="EUROS_por_ha"/>
    <x v="16"/>
    <n v="2594.6697596130607"/>
    <x v="16"/>
  </r>
  <r>
    <x v="67"/>
    <x v="67"/>
    <s v="EUROS_por_ha"/>
    <x v="0"/>
    <n v="52785"/>
    <x v="0"/>
  </r>
  <r>
    <x v="67"/>
    <x v="67"/>
    <s v="EUROS_por_ha"/>
    <x v="1"/>
    <n v="52785"/>
    <x v="1"/>
  </r>
  <r>
    <x v="67"/>
    <x v="67"/>
    <s v="EUROS_por_ha"/>
    <x v="2"/>
    <n v="52785"/>
    <x v="2"/>
  </r>
  <r>
    <x v="67"/>
    <x v="67"/>
    <s v="EUROS_por_ha"/>
    <x v="3"/>
    <n v="52785"/>
    <x v="3"/>
  </r>
  <r>
    <x v="67"/>
    <x v="67"/>
    <s v="EUROS_por_ha"/>
    <x v="4"/>
    <n v="52785"/>
    <x v="4"/>
  </r>
  <r>
    <x v="67"/>
    <x v="67"/>
    <s v="EUROS_por_ha"/>
    <x v="5"/>
    <n v="52785"/>
    <x v="5"/>
  </r>
  <r>
    <x v="67"/>
    <x v="67"/>
    <s v="EUROS_por_ha"/>
    <x v="6"/>
    <n v="52785"/>
    <x v="6"/>
  </r>
  <r>
    <x v="67"/>
    <x v="67"/>
    <s v="EUROS_por_ha"/>
    <x v="7"/>
    <n v="52785"/>
    <x v="7"/>
  </r>
  <r>
    <x v="67"/>
    <x v="67"/>
    <s v="EUROS_por_ha"/>
    <x v="8"/>
    <n v="52785"/>
    <x v="8"/>
  </r>
  <r>
    <x v="67"/>
    <x v="67"/>
    <s v="EUROS_por_ha"/>
    <x v="9"/>
    <n v="52785"/>
    <x v="9"/>
  </r>
  <r>
    <x v="67"/>
    <x v="67"/>
    <s v="EUROS_por_ha"/>
    <x v="10"/>
    <n v="52785"/>
    <x v="10"/>
  </r>
  <r>
    <x v="67"/>
    <x v="67"/>
    <s v="EUROS_por_ha"/>
    <x v="11"/>
    <n v="52785"/>
    <x v="11"/>
  </r>
  <r>
    <x v="67"/>
    <x v="67"/>
    <s v="EUROS_por_ha"/>
    <x v="12"/>
    <n v="52785"/>
    <x v="12"/>
  </r>
  <r>
    <x v="67"/>
    <x v="67"/>
    <s v="EUROS_por_ha"/>
    <x v="13"/>
    <n v="52785"/>
    <x v="13"/>
  </r>
  <r>
    <x v="67"/>
    <x v="67"/>
    <s v="EUROS_por_ha"/>
    <x v="14"/>
    <n v="52785"/>
    <x v="14"/>
  </r>
  <r>
    <x v="67"/>
    <x v="67"/>
    <s v="EUROS_por_ha"/>
    <x v="15"/>
    <n v="52785"/>
    <x v="15"/>
  </r>
  <r>
    <x v="67"/>
    <x v="67"/>
    <s v="EUROS_por_ha"/>
    <x v="16"/>
    <n v="52785"/>
    <x v="16"/>
  </r>
  <r>
    <x v="68"/>
    <x v="68"/>
    <s v="EUROS_por_ha"/>
    <x v="0"/>
    <n v="559.39166409615098"/>
    <x v="0"/>
  </r>
  <r>
    <x v="68"/>
    <x v="68"/>
    <s v="EUROS_por_ha"/>
    <x v="1"/>
    <n v="559.39166409615098"/>
    <x v="1"/>
  </r>
  <r>
    <x v="68"/>
    <x v="68"/>
    <s v="EUROS_por_ha"/>
    <x v="2"/>
    <n v="559.39166409615098"/>
    <x v="2"/>
  </r>
  <r>
    <x v="68"/>
    <x v="68"/>
    <s v="EUROS_por_ha"/>
    <x v="3"/>
    <n v="559.39166409615098"/>
    <x v="3"/>
  </r>
  <r>
    <x v="68"/>
    <x v="68"/>
    <s v="EUROS_por_ha"/>
    <x v="4"/>
    <n v="559.39166409615098"/>
    <x v="4"/>
  </r>
  <r>
    <x v="68"/>
    <x v="68"/>
    <s v="EUROS_por_ha"/>
    <x v="5"/>
    <n v="559.39166409615098"/>
    <x v="5"/>
  </r>
  <r>
    <x v="68"/>
    <x v="68"/>
    <s v="EUROS_por_ha"/>
    <x v="6"/>
    <n v="559.39166409615098"/>
    <x v="6"/>
  </r>
  <r>
    <x v="68"/>
    <x v="68"/>
    <s v="EUROS_por_ha"/>
    <x v="7"/>
    <n v="559.39166409615098"/>
    <x v="7"/>
  </r>
  <r>
    <x v="68"/>
    <x v="68"/>
    <s v="EUROS_por_ha"/>
    <x v="8"/>
    <n v="559"/>
    <x v="8"/>
  </r>
  <r>
    <x v="68"/>
    <x v="68"/>
    <s v="EUROS_por_ha"/>
    <x v="9"/>
    <n v="559.39166409615098"/>
    <x v="9"/>
  </r>
  <r>
    <x v="68"/>
    <x v="68"/>
    <s v="EUROS_por_ha"/>
    <x v="10"/>
    <n v="559.39166409615098"/>
    <x v="10"/>
  </r>
  <r>
    <x v="68"/>
    <x v="68"/>
    <s v="EUROS_por_ha"/>
    <x v="11"/>
    <n v="506.32565796635618"/>
    <x v="11"/>
  </r>
  <r>
    <x v="68"/>
    <x v="68"/>
    <s v="EUROS_por_ha"/>
    <x v="12"/>
    <n v="468.34553790608209"/>
    <x v="12"/>
  </r>
  <r>
    <x v="68"/>
    <x v="68"/>
    <s v="EUROS_por_ha"/>
    <x v="13"/>
    <n v="371.99113859105717"/>
    <x v="13"/>
  </r>
  <r>
    <x v="68"/>
    <x v="68"/>
    <s v="EUROS_por_ha"/>
    <x v="14"/>
    <n v="1542.2403093891728"/>
    <x v="14"/>
  </r>
  <r>
    <x v="68"/>
    <x v="68"/>
    <s v="EUROS_por_ha"/>
    <x v="15"/>
    <n v="657.31770011697904"/>
    <x v="15"/>
  </r>
  <r>
    <x v="68"/>
    <x v="68"/>
    <s v="EUROS_por_ha"/>
    <x v="16"/>
    <n v="559.39166409615098"/>
    <x v="16"/>
  </r>
  <r>
    <x v="69"/>
    <x v="69"/>
    <s v="EUROS_por_ha"/>
    <x v="0"/>
    <n v="559.39166409615098"/>
    <x v="0"/>
  </r>
  <r>
    <x v="69"/>
    <x v="69"/>
    <s v="EUROS_por_ha"/>
    <x v="1"/>
    <n v="559.39166409615098"/>
    <x v="1"/>
  </r>
  <r>
    <x v="69"/>
    <x v="69"/>
    <s v="EUROS_por_ha"/>
    <x v="2"/>
    <n v="559.39166409615098"/>
    <x v="2"/>
  </r>
  <r>
    <x v="69"/>
    <x v="69"/>
    <s v="EUROS_por_ha"/>
    <x v="3"/>
    <n v="559.39166409615098"/>
    <x v="3"/>
  </r>
  <r>
    <x v="69"/>
    <x v="69"/>
    <s v="EUROS_por_ha"/>
    <x v="4"/>
    <n v="559.39166409615098"/>
    <x v="4"/>
  </r>
  <r>
    <x v="69"/>
    <x v="69"/>
    <s v="EUROS_por_ha"/>
    <x v="5"/>
    <n v="559.39166409615098"/>
    <x v="5"/>
  </r>
  <r>
    <x v="69"/>
    <x v="69"/>
    <s v="EUROS_por_ha"/>
    <x v="6"/>
    <n v="559.39166409615098"/>
    <x v="6"/>
  </r>
  <r>
    <x v="69"/>
    <x v="69"/>
    <s v="EUROS_por_ha"/>
    <x v="7"/>
    <n v="559.39166409615098"/>
    <x v="7"/>
  </r>
  <r>
    <x v="69"/>
    <x v="69"/>
    <s v="EUROS_por_ha"/>
    <x v="8"/>
    <n v="559"/>
    <x v="8"/>
  </r>
  <r>
    <x v="69"/>
    <x v="69"/>
    <s v="EUROS_por_ha"/>
    <x v="9"/>
    <n v="559.39166409615098"/>
    <x v="9"/>
  </r>
  <r>
    <x v="69"/>
    <x v="69"/>
    <s v="EUROS_por_ha"/>
    <x v="10"/>
    <n v="559.39166409615098"/>
    <x v="10"/>
  </r>
  <r>
    <x v="69"/>
    <x v="69"/>
    <s v="EUROS_por_ha"/>
    <x v="11"/>
    <n v="506.32565796635618"/>
    <x v="11"/>
  </r>
  <r>
    <x v="69"/>
    <x v="69"/>
    <s v="EUROS_por_ha"/>
    <x v="12"/>
    <n v="468.34553790608209"/>
    <x v="12"/>
  </r>
  <r>
    <x v="69"/>
    <x v="69"/>
    <s v="EUROS_por_ha"/>
    <x v="13"/>
    <n v="371.99113859105717"/>
    <x v="13"/>
  </r>
  <r>
    <x v="69"/>
    <x v="69"/>
    <s v="EUROS_por_ha"/>
    <x v="14"/>
    <n v="1542.2403093891728"/>
    <x v="14"/>
  </r>
  <r>
    <x v="69"/>
    <x v="69"/>
    <s v="EUROS_por_ha"/>
    <x v="15"/>
    <n v="657.31770011697904"/>
    <x v="15"/>
  </r>
  <r>
    <x v="69"/>
    <x v="69"/>
    <s v="EUROS_por_ha"/>
    <x v="16"/>
    <n v="559.39166409615098"/>
    <x v="16"/>
  </r>
  <r>
    <x v="70"/>
    <x v="70"/>
    <s v="EUROS_por_ha"/>
    <x v="0"/>
    <n v="31371"/>
    <x v="0"/>
  </r>
  <r>
    <x v="70"/>
    <x v="70"/>
    <s v="EUROS_por_ha"/>
    <x v="1"/>
    <n v="31371"/>
    <x v="1"/>
  </r>
  <r>
    <x v="70"/>
    <x v="70"/>
    <s v="EUROS_por_ha"/>
    <x v="2"/>
    <n v="31371"/>
    <x v="2"/>
  </r>
  <r>
    <x v="70"/>
    <x v="70"/>
    <s v="EUROS_por_ha"/>
    <x v="3"/>
    <n v="31371"/>
    <x v="3"/>
  </r>
  <r>
    <x v="70"/>
    <x v="70"/>
    <s v="EUROS_por_ha"/>
    <x v="4"/>
    <n v="31371"/>
    <x v="4"/>
  </r>
  <r>
    <x v="70"/>
    <x v="70"/>
    <s v="EUROS_por_ha"/>
    <x v="5"/>
    <n v="31371"/>
    <x v="5"/>
  </r>
  <r>
    <x v="70"/>
    <x v="70"/>
    <s v="EUROS_por_ha"/>
    <x v="6"/>
    <n v="31371"/>
    <x v="6"/>
  </r>
  <r>
    <x v="70"/>
    <x v="70"/>
    <s v="EUROS_por_ha"/>
    <x v="7"/>
    <n v="31371"/>
    <x v="7"/>
  </r>
  <r>
    <x v="70"/>
    <x v="70"/>
    <s v="EUROS_por_ha"/>
    <x v="8"/>
    <n v="31371"/>
    <x v="8"/>
  </r>
  <r>
    <x v="70"/>
    <x v="70"/>
    <s v="EUROS_por_ha"/>
    <x v="9"/>
    <n v="31371"/>
    <x v="9"/>
  </r>
  <r>
    <x v="70"/>
    <x v="70"/>
    <s v="EUROS_por_ha"/>
    <x v="10"/>
    <n v="31371"/>
    <x v="10"/>
  </r>
  <r>
    <x v="70"/>
    <x v="70"/>
    <s v="EUROS_por_ha"/>
    <x v="11"/>
    <n v="31371"/>
    <x v="11"/>
  </r>
  <r>
    <x v="70"/>
    <x v="70"/>
    <s v="EUROS_por_ha"/>
    <x v="12"/>
    <n v="31371"/>
    <x v="12"/>
  </r>
  <r>
    <x v="70"/>
    <x v="70"/>
    <s v="EUROS_por_ha"/>
    <x v="13"/>
    <n v="31371"/>
    <x v="13"/>
  </r>
  <r>
    <x v="70"/>
    <x v="70"/>
    <s v="EUROS_por_ha"/>
    <x v="14"/>
    <n v="31371"/>
    <x v="14"/>
  </r>
  <r>
    <x v="70"/>
    <x v="70"/>
    <s v="EUROS_por_ha"/>
    <x v="15"/>
    <n v="31371"/>
    <x v="15"/>
  </r>
  <r>
    <x v="70"/>
    <x v="70"/>
    <s v="EUROS_por_ha"/>
    <x v="16"/>
    <n v="31371"/>
    <x v="16"/>
  </r>
  <r>
    <x v="71"/>
    <x v="71"/>
    <s v="EUROS_por_100_m2"/>
    <x v="0"/>
    <n v="4446.581588960813"/>
    <x v="0"/>
  </r>
  <r>
    <x v="71"/>
    <x v="71"/>
    <s v="EUROS_por_100_m2"/>
    <x v="1"/>
    <n v="13502.167249321152"/>
    <x v="1"/>
  </r>
  <r>
    <x v="71"/>
    <x v="71"/>
    <s v="EUROS_por_100_m2"/>
    <x v="2"/>
    <n v="13502.167249321152"/>
    <x v="2"/>
  </r>
  <r>
    <x v="71"/>
    <x v="71"/>
    <s v="EUROS_por_100_m2"/>
    <x v="3"/>
    <n v="13502.167249321152"/>
    <x v="3"/>
  </r>
  <r>
    <x v="71"/>
    <x v="71"/>
    <s v="EUROS_por_100_m2"/>
    <x v="4"/>
    <n v="14251.640087153792"/>
    <x v="4"/>
  </r>
  <r>
    <x v="71"/>
    <x v="71"/>
    <s v="EUROS_por_100_m2"/>
    <x v="5"/>
    <n v="12991.095721185649"/>
    <x v="5"/>
  </r>
  <r>
    <x v="71"/>
    <x v="71"/>
    <s v="EUROS_por_100_m2"/>
    <x v="6"/>
    <n v="13502.167249321152"/>
    <x v="6"/>
  </r>
  <r>
    <x v="71"/>
    <x v="71"/>
    <s v="EUROS_por_100_m2"/>
    <x v="7"/>
    <n v="13502.167249321152"/>
    <x v="7"/>
  </r>
  <r>
    <x v="71"/>
    <x v="71"/>
    <s v="EUROS_por_100_m2"/>
    <x v="8"/>
    <n v="13502.167249321152"/>
    <x v="8"/>
  </r>
  <r>
    <x v="71"/>
    <x v="71"/>
    <s v="EUROS_por_100_m2"/>
    <x v="9"/>
    <n v="8951.9701543766332"/>
    <x v="9"/>
  </r>
  <r>
    <x v="71"/>
    <x v="71"/>
    <s v="EUROS_por_100_m2"/>
    <x v="10"/>
    <n v="13502.167249321152"/>
    <x v="10"/>
  </r>
  <r>
    <x v="71"/>
    <x v="71"/>
    <s v="EUROS_por_100_m2"/>
    <x v="11"/>
    <n v="13502.167249321152"/>
    <x v="11"/>
  </r>
  <r>
    <x v="71"/>
    <x v="71"/>
    <s v="EUROS_por_100_m2"/>
    <x v="12"/>
    <n v="2322.7411184117818"/>
    <x v="12"/>
  </r>
  <r>
    <x v="71"/>
    <x v="71"/>
    <s v="EUROS_por_100_m2"/>
    <x v="13"/>
    <n v="11119.792082265139"/>
    <x v="13"/>
  </r>
  <r>
    <x v="71"/>
    <x v="71"/>
    <s v="EUROS_por_100_m2"/>
    <x v="14"/>
    <n v="5987.3911836830066"/>
    <x v="14"/>
  </r>
  <r>
    <x v="71"/>
    <x v="71"/>
    <s v="EUROS_por_100_m2"/>
    <x v="15"/>
    <n v="13502.167249321152"/>
    <x v="15"/>
  </r>
  <r>
    <x v="71"/>
    <x v="71"/>
    <s v="EUROS_por_100_m2"/>
    <x v="16"/>
    <n v="2775.1685604053073"/>
    <x v="16"/>
  </r>
  <r>
    <x v="72"/>
    <x v="72"/>
    <s v="EUROS_por_cabeza"/>
    <x v="0"/>
    <n v="215"/>
    <x v="0"/>
  </r>
  <r>
    <x v="72"/>
    <x v="72"/>
    <s v="EUROS_por_cabeza"/>
    <x v="1"/>
    <n v="215"/>
    <x v="1"/>
  </r>
  <r>
    <x v="72"/>
    <x v="72"/>
    <s v="EUROS_por_cabeza"/>
    <x v="2"/>
    <n v="215"/>
    <x v="2"/>
  </r>
  <r>
    <x v="72"/>
    <x v="72"/>
    <s v="EUROS_por_cabeza"/>
    <x v="3"/>
    <n v="215"/>
    <x v="3"/>
  </r>
  <r>
    <x v="72"/>
    <x v="72"/>
    <s v="EUROS_por_cabeza"/>
    <x v="4"/>
    <n v="215"/>
    <x v="4"/>
  </r>
  <r>
    <x v="72"/>
    <x v="72"/>
    <s v="EUROS_por_cabeza"/>
    <x v="5"/>
    <n v="215"/>
    <x v="5"/>
  </r>
  <r>
    <x v="72"/>
    <x v="72"/>
    <s v="EUROS_por_cabeza"/>
    <x v="6"/>
    <n v="215"/>
    <x v="6"/>
  </r>
  <r>
    <x v="72"/>
    <x v="72"/>
    <s v="EUROS_por_cabeza"/>
    <x v="7"/>
    <n v="215"/>
    <x v="7"/>
  </r>
  <r>
    <x v="72"/>
    <x v="72"/>
    <s v="EUROS_por_cabeza"/>
    <x v="8"/>
    <n v="215"/>
    <x v="8"/>
  </r>
  <r>
    <x v="72"/>
    <x v="72"/>
    <s v="EUROS_por_cabeza"/>
    <x v="9"/>
    <n v="215"/>
    <x v="9"/>
  </r>
  <r>
    <x v="72"/>
    <x v="72"/>
    <s v="EUROS_por_cabeza"/>
    <x v="10"/>
    <n v="215"/>
    <x v="10"/>
  </r>
  <r>
    <x v="72"/>
    <x v="72"/>
    <s v="EUROS_por_cabeza"/>
    <x v="11"/>
    <n v="215"/>
    <x v="11"/>
  </r>
  <r>
    <x v="72"/>
    <x v="72"/>
    <s v="EUROS_por_cabeza"/>
    <x v="12"/>
    <n v="215"/>
    <x v="12"/>
  </r>
  <r>
    <x v="72"/>
    <x v="72"/>
    <s v="EUROS_por_cabeza"/>
    <x v="13"/>
    <n v="215"/>
    <x v="13"/>
  </r>
  <r>
    <x v="72"/>
    <x v="72"/>
    <s v="EUROS_por_cabeza"/>
    <x v="14"/>
    <n v="215"/>
    <x v="14"/>
  </r>
  <r>
    <x v="72"/>
    <x v="72"/>
    <s v="EUROS_por_cabeza"/>
    <x v="15"/>
    <n v="215"/>
    <x v="15"/>
  </r>
  <r>
    <x v="72"/>
    <x v="72"/>
    <s v="EUROS_por_cabeza"/>
    <x v="16"/>
    <n v="215"/>
    <x v="16"/>
  </r>
  <r>
    <x v="73"/>
    <x v="73"/>
    <s v="EUROS_por_cabeza"/>
    <x v="0"/>
    <n v="745"/>
    <x v="0"/>
  </r>
  <r>
    <x v="73"/>
    <x v="73"/>
    <s v="EUROS_por_cabeza"/>
    <x v="1"/>
    <n v="745"/>
    <x v="1"/>
  </r>
  <r>
    <x v="73"/>
    <x v="73"/>
    <s v="EUROS_por_cabeza"/>
    <x v="2"/>
    <n v="745"/>
    <x v="2"/>
  </r>
  <r>
    <x v="73"/>
    <x v="73"/>
    <s v="EUROS_por_cabeza"/>
    <x v="3"/>
    <n v="745"/>
    <x v="3"/>
  </r>
  <r>
    <x v="73"/>
    <x v="73"/>
    <s v="EUROS_por_cabeza"/>
    <x v="4"/>
    <n v="745"/>
    <x v="4"/>
  </r>
  <r>
    <x v="73"/>
    <x v="73"/>
    <s v="EUROS_por_cabeza"/>
    <x v="5"/>
    <n v="745"/>
    <x v="5"/>
  </r>
  <r>
    <x v="73"/>
    <x v="73"/>
    <s v="EUROS_por_cabeza"/>
    <x v="6"/>
    <n v="745"/>
    <x v="6"/>
  </r>
  <r>
    <x v="73"/>
    <x v="73"/>
    <s v="EUROS_por_cabeza"/>
    <x v="7"/>
    <n v="745"/>
    <x v="7"/>
  </r>
  <r>
    <x v="73"/>
    <x v="73"/>
    <s v="EUROS_por_cabeza"/>
    <x v="8"/>
    <n v="745"/>
    <x v="8"/>
  </r>
  <r>
    <x v="73"/>
    <x v="73"/>
    <s v="EUROS_por_cabeza"/>
    <x v="9"/>
    <n v="745"/>
    <x v="9"/>
  </r>
  <r>
    <x v="73"/>
    <x v="73"/>
    <s v="EUROS_por_cabeza"/>
    <x v="10"/>
    <n v="745"/>
    <x v="10"/>
  </r>
  <r>
    <x v="73"/>
    <x v="73"/>
    <s v="EUROS_por_cabeza"/>
    <x v="11"/>
    <n v="745"/>
    <x v="11"/>
  </r>
  <r>
    <x v="73"/>
    <x v="73"/>
    <s v="EUROS_por_cabeza"/>
    <x v="12"/>
    <n v="745"/>
    <x v="12"/>
  </r>
  <r>
    <x v="73"/>
    <x v="73"/>
    <s v="EUROS_por_cabeza"/>
    <x v="13"/>
    <n v="745"/>
    <x v="13"/>
  </r>
  <r>
    <x v="73"/>
    <x v="73"/>
    <s v="EUROS_por_cabeza"/>
    <x v="14"/>
    <n v="745"/>
    <x v="14"/>
  </r>
  <r>
    <x v="73"/>
    <x v="73"/>
    <s v="EUROS_por_cabeza"/>
    <x v="15"/>
    <n v="745"/>
    <x v="15"/>
  </r>
  <r>
    <x v="73"/>
    <x v="73"/>
    <s v="EUROS_por_cabeza"/>
    <x v="16"/>
    <n v="745"/>
    <x v="16"/>
  </r>
  <r>
    <x v="74"/>
    <x v="74"/>
    <s v="EUROS_por_cabeza"/>
    <x v="0"/>
    <n v="890"/>
    <x v="0"/>
  </r>
  <r>
    <x v="74"/>
    <x v="74"/>
    <s v="EUROS_por_cabeza"/>
    <x v="1"/>
    <n v="890"/>
    <x v="1"/>
  </r>
  <r>
    <x v="74"/>
    <x v="74"/>
    <s v="EUROS_por_cabeza"/>
    <x v="2"/>
    <n v="890"/>
    <x v="2"/>
  </r>
  <r>
    <x v="74"/>
    <x v="74"/>
    <s v="EUROS_por_cabeza"/>
    <x v="3"/>
    <n v="890"/>
    <x v="3"/>
  </r>
  <r>
    <x v="74"/>
    <x v="74"/>
    <s v="EUROS_por_cabeza"/>
    <x v="4"/>
    <n v="890"/>
    <x v="4"/>
  </r>
  <r>
    <x v="74"/>
    <x v="74"/>
    <s v="EUROS_por_cabeza"/>
    <x v="5"/>
    <n v="890"/>
    <x v="5"/>
  </r>
  <r>
    <x v="74"/>
    <x v="74"/>
    <s v="EUROS_por_cabeza"/>
    <x v="6"/>
    <n v="890"/>
    <x v="6"/>
  </r>
  <r>
    <x v="74"/>
    <x v="74"/>
    <s v="EUROS_por_cabeza"/>
    <x v="7"/>
    <n v="890"/>
    <x v="7"/>
  </r>
  <r>
    <x v="74"/>
    <x v="74"/>
    <s v="EUROS_por_cabeza"/>
    <x v="8"/>
    <n v="890"/>
    <x v="8"/>
  </r>
  <r>
    <x v="74"/>
    <x v="74"/>
    <s v="EUROS_por_cabeza"/>
    <x v="9"/>
    <n v="890"/>
    <x v="9"/>
  </r>
  <r>
    <x v="74"/>
    <x v="74"/>
    <s v="EUROS_por_cabeza"/>
    <x v="10"/>
    <n v="890"/>
    <x v="10"/>
  </r>
  <r>
    <x v="74"/>
    <x v="74"/>
    <s v="EUROS_por_cabeza"/>
    <x v="11"/>
    <n v="890"/>
    <x v="11"/>
  </r>
  <r>
    <x v="74"/>
    <x v="74"/>
    <s v="EUROS_por_cabeza"/>
    <x v="12"/>
    <n v="890"/>
    <x v="12"/>
  </r>
  <r>
    <x v="74"/>
    <x v="74"/>
    <s v="EUROS_por_cabeza"/>
    <x v="13"/>
    <n v="890"/>
    <x v="13"/>
  </r>
  <r>
    <x v="74"/>
    <x v="74"/>
    <s v="EUROS_por_cabeza"/>
    <x v="14"/>
    <n v="890"/>
    <x v="14"/>
  </r>
  <r>
    <x v="74"/>
    <x v="74"/>
    <s v="EUROS_por_cabeza"/>
    <x v="15"/>
    <n v="890"/>
    <x v="15"/>
  </r>
  <r>
    <x v="74"/>
    <x v="74"/>
    <s v="EUROS_por_cabeza"/>
    <x v="16"/>
    <n v="890"/>
    <x v="16"/>
  </r>
  <r>
    <x v="75"/>
    <x v="75"/>
    <s v="EUROS_por_cabeza"/>
    <x v="0"/>
    <n v="433"/>
    <x v="0"/>
  </r>
  <r>
    <x v="75"/>
    <x v="75"/>
    <s v="EUROS_por_cabeza"/>
    <x v="1"/>
    <n v="433"/>
    <x v="1"/>
  </r>
  <r>
    <x v="75"/>
    <x v="75"/>
    <s v="EUROS_por_cabeza"/>
    <x v="2"/>
    <n v="433"/>
    <x v="2"/>
  </r>
  <r>
    <x v="75"/>
    <x v="75"/>
    <s v="EUROS_por_cabeza"/>
    <x v="3"/>
    <n v="433"/>
    <x v="3"/>
  </r>
  <r>
    <x v="75"/>
    <x v="75"/>
    <s v="EUROS_por_cabeza"/>
    <x v="4"/>
    <n v="433"/>
    <x v="4"/>
  </r>
  <r>
    <x v="75"/>
    <x v="75"/>
    <s v="EUROS_por_cabeza"/>
    <x v="5"/>
    <n v="433"/>
    <x v="5"/>
  </r>
  <r>
    <x v="75"/>
    <x v="75"/>
    <s v="EUROS_por_cabeza"/>
    <x v="6"/>
    <n v="433"/>
    <x v="6"/>
  </r>
  <r>
    <x v="75"/>
    <x v="75"/>
    <s v="EUROS_por_cabeza"/>
    <x v="7"/>
    <n v="433"/>
    <x v="7"/>
  </r>
  <r>
    <x v="75"/>
    <x v="75"/>
    <s v="EUROS_por_cabeza"/>
    <x v="8"/>
    <n v="433"/>
    <x v="8"/>
  </r>
  <r>
    <x v="75"/>
    <x v="75"/>
    <s v="EUROS_por_cabeza"/>
    <x v="9"/>
    <n v="433"/>
    <x v="9"/>
  </r>
  <r>
    <x v="75"/>
    <x v="75"/>
    <s v="EUROS_por_cabeza"/>
    <x v="10"/>
    <n v="433"/>
    <x v="10"/>
  </r>
  <r>
    <x v="75"/>
    <x v="75"/>
    <s v="EUROS_por_cabeza"/>
    <x v="11"/>
    <n v="433"/>
    <x v="11"/>
  </r>
  <r>
    <x v="75"/>
    <x v="75"/>
    <s v="EUROS_por_cabeza"/>
    <x v="12"/>
    <n v="433"/>
    <x v="12"/>
  </r>
  <r>
    <x v="75"/>
    <x v="75"/>
    <s v="EUROS_por_cabeza"/>
    <x v="13"/>
    <n v="433"/>
    <x v="13"/>
  </r>
  <r>
    <x v="75"/>
    <x v="75"/>
    <s v="EUROS_por_cabeza"/>
    <x v="14"/>
    <n v="433"/>
    <x v="14"/>
  </r>
  <r>
    <x v="75"/>
    <x v="75"/>
    <s v="EUROS_por_cabeza"/>
    <x v="15"/>
    <n v="433"/>
    <x v="15"/>
  </r>
  <r>
    <x v="75"/>
    <x v="75"/>
    <s v="EUROS_por_cabeza"/>
    <x v="16"/>
    <n v="433"/>
    <x v="16"/>
  </r>
  <r>
    <x v="76"/>
    <x v="76"/>
    <s v="EUROS_por_cabeza"/>
    <x v="0"/>
    <n v="635"/>
    <x v="0"/>
  </r>
  <r>
    <x v="76"/>
    <x v="76"/>
    <s v="EUROS_por_cabeza"/>
    <x v="1"/>
    <n v="635"/>
    <x v="1"/>
  </r>
  <r>
    <x v="76"/>
    <x v="76"/>
    <s v="EUROS_por_cabeza"/>
    <x v="2"/>
    <n v="635"/>
    <x v="2"/>
  </r>
  <r>
    <x v="76"/>
    <x v="76"/>
    <s v="EUROS_por_cabeza"/>
    <x v="3"/>
    <n v="635"/>
    <x v="3"/>
  </r>
  <r>
    <x v="76"/>
    <x v="76"/>
    <s v="EUROS_por_cabeza"/>
    <x v="4"/>
    <n v="635"/>
    <x v="4"/>
  </r>
  <r>
    <x v="76"/>
    <x v="76"/>
    <s v="EUROS_por_cabeza"/>
    <x v="5"/>
    <n v="635"/>
    <x v="5"/>
  </r>
  <r>
    <x v="76"/>
    <x v="76"/>
    <s v="EUROS_por_cabeza"/>
    <x v="6"/>
    <n v="635"/>
    <x v="6"/>
  </r>
  <r>
    <x v="76"/>
    <x v="76"/>
    <s v="EUROS_por_cabeza"/>
    <x v="7"/>
    <n v="635"/>
    <x v="7"/>
  </r>
  <r>
    <x v="76"/>
    <x v="76"/>
    <s v="EUROS_por_cabeza"/>
    <x v="8"/>
    <n v="635"/>
    <x v="8"/>
  </r>
  <r>
    <x v="76"/>
    <x v="76"/>
    <s v="EUROS_por_cabeza"/>
    <x v="9"/>
    <n v="635"/>
    <x v="9"/>
  </r>
  <r>
    <x v="76"/>
    <x v="76"/>
    <s v="EUROS_por_cabeza"/>
    <x v="10"/>
    <n v="635"/>
    <x v="10"/>
  </r>
  <r>
    <x v="76"/>
    <x v="76"/>
    <s v="EUROS_por_cabeza"/>
    <x v="11"/>
    <n v="635"/>
    <x v="11"/>
  </r>
  <r>
    <x v="76"/>
    <x v="76"/>
    <s v="EUROS_por_cabeza"/>
    <x v="12"/>
    <n v="635"/>
    <x v="12"/>
  </r>
  <r>
    <x v="76"/>
    <x v="76"/>
    <s v="EUROS_por_cabeza"/>
    <x v="13"/>
    <n v="635"/>
    <x v="13"/>
  </r>
  <r>
    <x v="76"/>
    <x v="76"/>
    <s v="EUROS_por_cabeza"/>
    <x v="14"/>
    <n v="635"/>
    <x v="14"/>
  </r>
  <r>
    <x v="76"/>
    <x v="76"/>
    <s v="EUROS_por_cabeza"/>
    <x v="15"/>
    <n v="635"/>
    <x v="15"/>
  </r>
  <r>
    <x v="76"/>
    <x v="76"/>
    <s v="EUROS_por_cabeza"/>
    <x v="16"/>
    <n v="635"/>
    <x v="16"/>
  </r>
  <r>
    <x v="77"/>
    <x v="77"/>
    <s v="EUROS_por_cabeza"/>
    <x v="0"/>
    <n v="557"/>
    <x v="0"/>
  </r>
  <r>
    <x v="77"/>
    <x v="77"/>
    <s v="EUROS_por_cabeza"/>
    <x v="1"/>
    <n v="557"/>
    <x v="1"/>
  </r>
  <r>
    <x v="77"/>
    <x v="77"/>
    <s v="EUROS_por_cabeza"/>
    <x v="2"/>
    <n v="557"/>
    <x v="2"/>
  </r>
  <r>
    <x v="77"/>
    <x v="77"/>
    <s v="EUROS_por_cabeza"/>
    <x v="3"/>
    <n v="557"/>
    <x v="3"/>
  </r>
  <r>
    <x v="77"/>
    <x v="77"/>
    <s v="EUROS_por_cabeza"/>
    <x v="4"/>
    <n v="557"/>
    <x v="4"/>
  </r>
  <r>
    <x v="77"/>
    <x v="77"/>
    <s v="EUROS_por_cabeza"/>
    <x v="5"/>
    <n v="557"/>
    <x v="5"/>
  </r>
  <r>
    <x v="77"/>
    <x v="77"/>
    <s v="EUROS_por_cabeza"/>
    <x v="6"/>
    <n v="557"/>
    <x v="6"/>
  </r>
  <r>
    <x v="77"/>
    <x v="77"/>
    <s v="EUROS_por_cabeza"/>
    <x v="7"/>
    <n v="557"/>
    <x v="7"/>
  </r>
  <r>
    <x v="77"/>
    <x v="77"/>
    <s v="EUROS_por_cabeza"/>
    <x v="8"/>
    <n v="557"/>
    <x v="8"/>
  </r>
  <r>
    <x v="77"/>
    <x v="77"/>
    <s v="EUROS_por_cabeza"/>
    <x v="9"/>
    <n v="557"/>
    <x v="9"/>
  </r>
  <r>
    <x v="77"/>
    <x v="77"/>
    <s v="EUROS_por_cabeza"/>
    <x v="10"/>
    <n v="557"/>
    <x v="10"/>
  </r>
  <r>
    <x v="77"/>
    <x v="77"/>
    <s v="EUROS_por_cabeza"/>
    <x v="11"/>
    <n v="557"/>
    <x v="11"/>
  </r>
  <r>
    <x v="77"/>
    <x v="77"/>
    <s v="EUROS_por_cabeza"/>
    <x v="12"/>
    <n v="557"/>
    <x v="12"/>
  </r>
  <r>
    <x v="77"/>
    <x v="77"/>
    <s v="EUROS_por_cabeza"/>
    <x v="13"/>
    <n v="557"/>
    <x v="13"/>
  </r>
  <r>
    <x v="77"/>
    <x v="77"/>
    <s v="EUROS_por_cabeza"/>
    <x v="14"/>
    <n v="557"/>
    <x v="14"/>
  </r>
  <r>
    <x v="77"/>
    <x v="77"/>
    <s v="EUROS_por_cabeza"/>
    <x v="15"/>
    <n v="557"/>
    <x v="15"/>
  </r>
  <r>
    <x v="77"/>
    <x v="77"/>
    <s v="EUROS_por_cabeza"/>
    <x v="16"/>
    <n v="557"/>
    <x v="16"/>
  </r>
  <r>
    <x v="78"/>
    <x v="78"/>
    <s v="EUROS_por_cabeza"/>
    <x v="0"/>
    <n v="557"/>
    <x v="0"/>
  </r>
  <r>
    <x v="78"/>
    <x v="78"/>
    <s v="EUROS_por_cabeza"/>
    <x v="1"/>
    <n v="557"/>
    <x v="1"/>
  </r>
  <r>
    <x v="78"/>
    <x v="78"/>
    <s v="EUROS_por_cabeza"/>
    <x v="2"/>
    <n v="557"/>
    <x v="2"/>
  </r>
  <r>
    <x v="78"/>
    <x v="78"/>
    <s v="EUROS_por_cabeza"/>
    <x v="3"/>
    <n v="557"/>
    <x v="3"/>
  </r>
  <r>
    <x v="78"/>
    <x v="78"/>
    <s v="EUROS_por_cabeza"/>
    <x v="4"/>
    <n v="557"/>
    <x v="4"/>
  </r>
  <r>
    <x v="78"/>
    <x v="78"/>
    <s v="EUROS_por_cabeza"/>
    <x v="5"/>
    <n v="557"/>
    <x v="5"/>
  </r>
  <r>
    <x v="78"/>
    <x v="78"/>
    <s v="EUROS_por_cabeza"/>
    <x v="6"/>
    <n v="557"/>
    <x v="6"/>
  </r>
  <r>
    <x v="78"/>
    <x v="78"/>
    <s v="EUROS_por_cabeza"/>
    <x v="7"/>
    <n v="557"/>
    <x v="7"/>
  </r>
  <r>
    <x v="78"/>
    <x v="78"/>
    <s v="EUROS_por_cabeza"/>
    <x v="8"/>
    <n v="557"/>
    <x v="8"/>
  </r>
  <r>
    <x v="78"/>
    <x v="78"/>
    <s v="EUROS_por_cabeza"/>
    <x v="9"/>
    <n v="557"/>
    <x v="9"/>
  </r>
  <r>
    <x v="78"/>
    <x v="78"/>
    <s v="EUROS_por_cabeza"/>
    <x v="10"/>
    <n v="557"/>
    <x v="10"/>
  </r>
  <r>
    <x v="78"/>
    <x v="78"/>
    <s v="EUROS_por_cabeza"/>
    <x v="11"/>
    <n v="557"/>
    <x v="11"/>
  </r>
  <r>
    <x v="78"/>
    <x v="78"/>
    <s v="EUROS_por_cabeza"/>
    <x v="12"/>
    <n v="557"/>
    <x v="12"/>
  </r>
  <r>
    <x v="78"/>
    <x v="78"/>
    <s v="EUROS_por_cabeza"/>
    <x v="13"/>
    <n v="557"/>
    <x v="13"/>
  </r>
  <r>
    <x v="78"/>
    <x v="78"/>
    <s v="EUROS_por_cabeza"/>
    <x v="14"/>
    <n v="557"/>
    <x v="14"/>
  </r>
  <r>
    <x v="78"/>
    <x v="78"/>
    <s v="EUROS_por_cabeza"/>
    <x v="15"/>
    <n v="557"/>
    <x v="15"/>
  </r>
  <r>
    <x v="78"/>
    <x v="78"/>
    <s v="EUROS_por_cabeza"/>
    <x v="16"/>
    <n v="557"/>
    <x v="16"/>
  </r>
  <r>
    <x v="79"/>
    <x v="79"/>
    <s v="EUROS_por_cabeza"/>
    <x v="0"/>
    <n v="2305"/>
    <x v="0"/>
  </r>
  <r>
    <x v="79"/>
    <x v="79"/>
    <s v="EUROS_por_cabeza"/>
    <x v="1"/>
    <n v="2305"/>
    <x v="1"/>
  </r>
  <r>
    <x v="79"/>
    <x v="79"/>
    <s v="EUROS_por_cabeza"/>
    <x v="2"/>
    <n v="2305"/>
    <x v="2"/>
  </r>
  <r>
    <x v="79"/>
    <x v="79"/>
    <s v="EUROS_por_cabeza"/>
    <x v="3"/>
    <n v="2666"/>
    <x v="3"/>
  </r>
  <r>
    <x v="79"/>
    <x v="79"/>
    <s v="EUROS_por_cabeza"/>
    <x v="4"/>
    <n v="2305"/>
    <x v="4"/>
  </r>
  <r>
    <x v="79"/>
    <x v="79"/>
    <s v="EUROS_por_cabeza"/>
    <x v="5"/>
    <n v="2305"/>
    <x v="5"/>
  </r>
  <r>
    <x v="79"/>
    <x v="79"/>
    <s v="EUROS_por_cabeza"/>
    <x v="6"/>
    <n v="2305"/>
    <x v="6"/>
  </r>
  <r>
    <x v="79"/>
    <x v="79"/>
    <s v="EUROS_por_cabeza"/>
    <x v="7"/>
    <n v="2305"/>
    <x v="7"/>
  </r>
  <r>
    <x v="79"/>
    <x v="79"/>
    <s v="EUROS_por_cabeza"/>
    <x v="8"/>
    <n v="2305"/>
    <x v="8"/>
  </r>
  <r>
    <x v="79"/>
    <x v="79"/>
    <s v="EUROS_por_cabeza"/>
    <x v="9"/>
    <n v="2305"/>
    <x v="9"/>
  </r>
  <r>
    <x v="79"/>
    <x v="79"/>
    <s v="EUROS_por_cabeza"/>
    <x v="10"/>
    <n v="2305"/>
    <x v="10"/>
  </r>
  <r>
    <x v="79"/>
    <x v="79"/>
    <s v="EUROS_por_cabeza"/>
    <x v="11"/>
    <n v="2305"/>
    <x v="11"/>
  </r>
  <r>
    <x v="79"/>
    <x v="79"/>
    <s v="EUROS_por_cabeza"/>
    <x v="12"/>
    <n v="2305"/>
    <x v="12"/>
  </r>
  <r>
    <x v="79"/>
    <x v="79"/>
    <s v="EUROS_por_cabeza"/>
    <x v="13"/>
    <n v="2305"/>
    <x v="13"/>
  </r>
  <r>
    <x v="79"/>
    <x v="79"/>
    <s v="EUROS_por_cabeza"/>
    <x v="14"/>
    <n v="2305"/>
    <x v="14"/>
  </r>
  <r>
    <x v="79"/>
    <x v="79"/>
    <s v="EUROS_por_cabeza"/>
    <x v="15"/>
    <n v="2305"/>
    <x v="15"/>
  </r>
  <r>
    <x v="79"/>
    <x v="79"/>
    <s v="EUROS_por_cabeza"/>
    <x v="16"/>
    <n v="2305"/>
    <x v="16"/>
  </r>
  <r>
    <x v="80"/>
    <x v="80"/>
    <s v="EUROS_por_cabeza"/>
    <x v="0"/>
    <n v="2305"/>
    <x v="0"/>
  </r>
  <r>
    <x v="80"/>
    <x v="80"/>
    <s v="EUROS_por_cabeza"/>
    <x v="1"/>
    <n v="2305"/>
    <x v="1"/>
  </r>
  <r>
    <x v="80"/>
    <x v="80"/>
    <s v="EUROS_por_cabeza"/>
    <x v="2"/>
    <n v="2305"/>
    <x v="2"/>
  </r>
  <r>
    <x v="80"/>
    <x v="80"/>
    <s v="EUROS_por_cabeza"/>
    <x v="3"/>
    <n v="2666"/>
    <x v="3"/>
  </r>
  <r>
    <x v="80"/>
    <x v="80"/>
    <s v="EUROS_por_cabeza"/>
    <x v="4"/>
    <n v="2305"/>
    <x v="4"/>
  </r>
  <r>
    <x v="80"/>
    <x v="80"/>
    <s v="EUROS_por_cabeza"/>
    <x v="5"/>
    <n v="2305"/>
    <x v="5"/>
  </r>
  <r>
    <x v="80"/>
    <x v="80"/>
    <s v="EUROS_por_cabeza"/>
    <x v="6"/>
    <n v="2305"/>
    <x v="6"/>
  </r>
  <r>
    <x v="80"/>
    <x v="80"/>
    <s v="EUROS_por_cabeza"/>
    <x v="7"/>
    <n v="2305"/>
    <x v="7"/>
  </r>
  <r>
    <x v="80"/>
    <x v="80"/>
    <s v="EUROS_por_cabeza"/>
    <x v="8"/>
    <n v="2305"/>
    <x v="8"/>
  </r>
  <r>
    <x v="80"/>
    <x v="80"/>
    <s v="EUROS_por_cabeza"/>
    <x v="9"/>
    <n v="2305"/>
    <x v="9"/>
  </r>
  <r>
    <x v="80"/>
    <x v="80"/>
    <s v="EUROS_por_cabeza"/>
    <x v="10"/>
    <n v="2305"/>
    <x v="10"/>
  </r>
  <r>
    <x v="80"/>
    <x v="80"/>
    <s v="EUROS_por_cabeza"/>
    <x v="11"/>
    <n v="2305"/>
    <x v="11"/>
  </r>
  <r>
    <x v="80"/>
    <x v="80"/>
    <s v="EUROS_por_cabeza"/>
    <x v="12"/>
    <n v="2305"/>
    <x v="12"/>
  </r>
  <r>
    <x v="80"/>
    <x v="80"/>
    <s v="EUROS_por_cabeza"/>
    <x v="13"/>
    <n v="2305"/>
    <x v="13"/>
  </r>
  <r>
    <x v="80"/>
    <x v="80"/>
    <s v="EUROS_por_cabeza"/>
    <x v="14"/>
    <n v="2305"/>
    <x v="14"/>
  </r>
  <r>
    <x v="80"/>
    <x v="80"/>
    <s v="EUROS_por_cabeza"/>
    <x v="15"/>
    <n v="2305"/>
    <x v="15"/>
  </r>
  <r>
    <x v="80"/>
    <x v="80"/>
    <s v="EUROS_por_cabeza"/>
    <x v="16"/>
    <n v="2305"/>
    <x v="16"/>
  </r>
  <r>
    <x v="81"/>
    <x v="81"/>
    <s v="EUROS_por_cabeza"/>
    <x v="0"/>
    <n v="608"/>
    <x v="0"/>
  </r>
  <r>
    <x v="81"/>
    <x v="81"/>
    <s v="EUROS_por_cabeza"/>
    <x v="1"/>
    <n v="608"/>
    <x v="1"/>
  </r>
  <r>
    <x v="81"/>
    <x v="81"/>
    <s v="EUROS_por_cabeza"/>
    <x v="2"/>
    <n v="608"/>
    <x v="2"/>
  </r>
  <r>
    <x v="81"/>
    <x v="81"/>
    <s v="EUROS_por_cabeza"/>
    <x v="3"/>
    <n v="608"/>
    <x v="3"/>
  </r>
  <r>
    <x v="81"/>
    <x v="81"/>
    <s v="EUROS_por_cabeza"/>
    <x v="4"/>
    <n v="608"/>
    <x v="4"/>
  </r>
  <r>
    <x v="81"/>
    <x v="81"/>
    <s v="EUROS_por_cabeza"/>
    <x v="5"/>
    <n v="608"/>
    <x v="5"/>
  </r>
  <r>
    <x v="81"/>
    <x v="81"/>
    <s v="EUROS_por_cabeza"/>
    <x v="6"/>
    <n v="608"/>
    <x v="6"/>
  </r>
  <r>
    <x v="81"/>
    <x v="81"/>
    <s v="EUROS_por_cabeza"/>
    <x v="7"/>
    <n v="608"/>
    <x v="7"/>
  </r>
  <r>
    <x v="81"/>
    <x v="81"/>
    <s v="EUROS_por_cabeza"/>
    <x v="8"/>
    <n v="608"/>
    <x v="8"/>
  </r>
  <r>
    <x v="81"/>
    <x v="81"/>
    <s v="EUROS_por_cabeza"/>
    <x v="9"/>
    <n v="608"/>
    <x v="9"/>
  </r>
  <r>
    <x v="81"/>
    <x v="81"/>
    <s v="EUROS_por_cabeza"/>
    <x v="10"/>
    <n v="608"/>
    <x v="10"/>
  </r>
  <r>
    <x v="81"/>
    <x v="81"/>
    <s v="EUROS_por_cabeza"/>
    <x v="11"/>
    <n v="608"/>
    <x v="11"/>
  </r>
  <r>
    <x v="81"/>
    <x v="81"/>
    <s v="EUROS_por_cabeza"/>
    <x v="12"/>
    <n v="608"/>
    <x v="12"/>
  </r>
  <r>
    <x v="81"/>
    <x v="81"/>
    <s v="EUROS_por_cabeza"/>
    <x v="13"/>
    <n v="608"/>
    <x v="13"/>
  </r>
  <r>
    <x v="81"/>
    <x v="81"/>
    <s v="EUROS_por_cabeza"/>
    <x v="14"/>
    <n v="608"/>
    <x v="14"/>
  </r>
  <r>
    <x v="81"/>
    <x v="81"/>
    <s v="EUROS_por_cabeza"/>
    <x v="15"/>
    <n v="608"/>
    <x v="15"/>
  </r>
  <r>
    <x v="81"/>
    <x v="81"/>
    <s v="EUROS_por_cabeza"/>
    <x v="16"/>
    <n v="608"/>
    <x v="16"/>
  </r>
  <r>
    <x v="82"/>
    <x v="82"/>
    <s v="EUROS_por_cabeza"/>
    <x v="0"/>
    <n v="98"/>
    <x v="0"/>
  </r>
  <r>
    <x v="82"/>
    <x v="82"/>
    <s v="EUROS_por_cabeza"/>
    <x v="1"/>
    <n v="98"/>
    <x v="1"/>
  </r>
  <r>
    <x v="82"/>
    <x v="82"/>
    <s v="EUROS_por_cabeza"/>
    <x v="2"/>
    <n v="98"/>
    <x v="2"/>
  </r>
  <r>
    <x v="82"/>
    <x v="82"/>
    <s v="EUROS_por_cabeza"/>
    <x v="3"/>
    <n v="98"/>
    <x v="3"/>
  </r>
  <r>
    <x v="82"/>
    <x v="82"/>
    <s v="EUROS_por_cabeza"/>
    <x v="4"/>
    <n v="98"/>
    <x v="4"/>
  </r>
  <r>
    <x v="82"/>
    <x v="82"/>
    <s v="EUROS_por_cabeza"/>
    <x v="5"/>
    <n v="98"/>
    <x v="5"/>
  </r>
  <r>
    <x v="82"/>
    <x v="82"/>
    <s v="EUROS_por_cabeza"/>
    <x v="6"/>
    <n v="98"/>
    <x v="6"/>
  </r>
  <r>
    <x v="82"/>
    <x v="82"/>
    <s v="EUROS_por_cabeza"/>
    <x v="7"/>
    <n v="98"/>
    <x v="7"/>
  </r>
  <r>
    <x v="82"/>
    <x v="82"/>
    <s v="EUROS_por_cabeza"/>
    <x v="8"/>
    <n v="98"/>
    <x v="8"/>
  </r>
  <r>
    <x v="82"/>
    <x v="82"/>
    <s v="EUROS_por_cabeza"/>
    <x v="9"/>
    <n v="98"/>
    <x v="9"/>
  </r>
  <r>
    <x v="82"/>
    <x v="82"/>
    <s v="EUROS_por_cabeza"/>
    <x v="10"/>
    <n v="98"/>
    <x v="10"/>
  </r>
  <r>
    <x v="82"/>
    <x v="82"/>
    <s v="EUROS_por_cabeza"/>
    <x v="11"/>
    <n v="98"/>
    <x v="11"/>
  </r>
  <r>
    <x v="82"/>
    <x v="82"/>
    <s v="EUROS_por_cabeza"/>
    <x v="12"/>
    <n v="98"/>
    <x v="12"/>
  </r>
  <r>
    <x v="82"/>
    <x v="82"/>
    <s v="EUROS_por_cabeza"/>
    <x v="13"/>
    <n v="98"/>
    <x v="13"/>
  </r>
  <r>
    <x v="82"/>
    <x v="82"/>
    <s v="EUROS_por_cabeza"/>
    <x v="14"/>
    <n v="98"/>
    <x v="14"/>
  </r>
  <r>
    <x v="82"/>
    <x v="82"/>
    <s v="EUROS_por_cabeza"/>
    <x v="15"/>
    <n v="98"/>
    <x v="15"/>
  </r>
  <r>
    <x v="82"/>
    <x v="82"/>
    <s v="EUROS_por_cabeza"/>
    <x v="16"/>
    <n v="98"/>
    <x v="16"/>
  </r>
  <r>
    <x v="83"/>
    <x v="83"/>
    <s v="EUROS_por_cabeza"/>
    <x v="0"/>
    <n v="79"/>
    <x v="0"/>
  </r>
  <r>
    <x v="83"/>
    <x v="83"/>
    <s v="EUROS_por_cabeza"/>
    <x v="1"/>
    <n v="79"/>
    <x v="1"/>
  </r>
  <r>
    <x v="83"/>
    <x v="83"/>
    <s v="EUROS_por_cabeza"/>
    <x v="2"/>
    <n v="79"/>
    <x v="2"/>
  </r>
  <r>
    <x v="83"/>
    <x v="83"/>
    <s v="EUROS_por_cabeza"/>
    <x v="3"/>
    <n v="79"/>
    <x v="3"/>
  </r>
  <r>
    <x v="83"/>
    <x v="83"/>
    <s v="EUROS_por_cabeza"/>
    <x v="4"/>
    <n v="79"/>
    <x v="4"/>
  </r>
  <r>
    <x v="83"/>
    <x v="83"/>
    <s v="EUROS_por_cabeza"/>
    <x v="5"/>
    <n v="79"/>
    <x v="5"/>
  </r>
  <r>
    <x v="83"/>
    <x v="83"/>
    <s v="EUROS_por_cabeza"/>
    <x v="6"/>
    <n v="79"/>
    <x v="6"/>
  </r>
  <r>
    <x v="83"/>
    <x v="83"/>
    <s v="EUROS_por_cabeza"/>
    <x v="7"/>
    <n v="79"/>
    <x v="7"/>
  </r>
  <r>
    <x v="83"/>
    <x v="83"/>
    <s v="EUROS_por_cabeza"/>
    <x v="8"/>
    <n v="79"/>
    <x v="8"/>
  </r>
  <r>
    <x v="83"/>
    <x v="83"/>
    <s v="EUROS_por_cabeza"/>
    <x v="9"/>
    <n v="79"/>
    <x v="9"/>
  </r>
  <r>
    <x v="83"/>
    <x v="83"/>
    <s v="EUROS_por_cabeza"/>
    <x v="10"/>
    <n v="79"/>
    <x v="10"/>
  </r>
  <r>
    <x v="83"/>
    <x v="83"/>
    <s v="EUROS_por_cabeza"/>
    <x v="11"/>
    <n v="79"/>
    <x v="11"/>
  </r>
  <r>
    <x v="83"/>
    <x v="83"/>
    <s v="EUROS_por_cabeza"/>
    <x v="12"/>
    <n v="79"/>
    <x v="12"/>
  </r>
  <r>
    <x v="83"/>
    <x v="83"/>
    <s v="EUROS_por_cabeza"/>
    <x v="13"/>
    <n v="79"/>
    <x v="13"/>
  </r>
  <r>
    <x v="83"/>
    <x v="83"/>
    <s v="EUROS_por_cabeza"/>
    <x v="14"/>
    <n v="79"/>
    <x v="14"/>
  </r>
  <r>
    <x v="83"/>
    <x v="83"/>
    <s v="EUROS_por_cabeza"/>
    <x v="15"/>
    <n v="79"/>
    <x v="15"/>
  </r>
  <r>
    <x v="83"/>
    <x v="83"/>
    <s v="EUROS_por_cabeza"/>
    <x v="16"/>
    <n v="79"/>
    <x v="16"/>
  </r>
  <r>
    <x v="84"/>
    <x v="84"/>
    <s v="EUROS_por_cabeza"/>
    <x v="0"/>
    <n v="179"/>
    <x v="0"/>
  </r>
  <r>
    <x v="84"/>
    <x v="84"/>
    <s v="EUROS_por_cabeza"/>
    <x v="1"/>
    <n v="179"/>
    <x v="1"/>
  </r>
  <r>
    <x v="84"/>
    <x v="84"/>
    <s v="EUROS_por_cabeza"/>
    <x v="2"/>
    <n v="179"/>
    <x v="2"/>
  </r>
  <r>
    <x v="84"/>
    <x v="84"/>
    <s v="EUROS_por_cabeza"/>
    <x v="3"/>
    <n v="179"/>
    <x v="3"/>
  </r>
  <r>
    <x v="84"/>
    <x v="84"/>
    <s v="EUROS_por_cabeza"/>
    <x v="4"/>
    <n v="179"/>
    <x v="4"/>
  </r>
  <r>
    <x v="84"/>
    <x v="84"/>
    <s v="EUROS_por_cabeza"/>
    <x v="5"/>
    <n v="179"/>
    <x v="5"/>
  </r>
  <r>
    <x v="84"/>
    <x v="84"/>
    <s v="EUROS_por_cabeza"/>
    <x v="6"/>
    <n v="179"/>
    <x v="6"/>
  </r>
  <r>
    <x v="84"/>
    <x v="84"/>
    <s v="EUROS_por_cabeza"/>
    <x v="7"/>
    <n v="179"/>
    <x v="7"/>
  </r>
  <r>
    <x v="84"/>
    <x v="84"/>
    <s v="EUROS_por_cabeza"/>
    <x v="8"/>
    <n v="179"/>
    <x v="8"/>
  </r>
  <r>
    <x v="84"/>
    <x v="84"/>
    <s v="EUROS_por_cabeza"/>
    <x v="9"/>
    <n v="179"/>
    <x v="9"/>
  </r>
  <r>
    <x v="84"/>
    <x v="84"/>
    <s v="EUROS_por_cabeza"/>
    <x v="10"/>
    <n v="179"/>
    <x v="10"/>
  </r>
  <r>
    <x v="84"/>
    <x v="84"/>
    <s v="EUROS_por_cabeza"/>
    <x v="11"/>
    <n v="179"/>
    <x v="11"/>
  </r>
  <r>
    <x v="84"/>
    <x v="84"/>
    <s v="EUROS_por_cabeza"/>
    <x v="12"/>
    <n v="179"/>
    <x v="12"/>
  </r>
  <r>
    <x v="84"/>
    <x v="84"/>
    <s v="EUROS_por_cabeza"/>
    <x v="13"/>
    <n v="179"/>
    <x v="13"/>
  </r>
  <r>
    <x v="84"/>
    <x v="84"/>
    <s v="EUROS_por_cabeza"/>
    <x v="14"/>
    <n v="179"/>
    <x v="14"/>
  </r>
  <r>
    <x v="84"/>
    <x v="84"/>
    <s v="EUROS_por_cabeza"/>
    <x v="15"/>
    <n v="179"/>
    <x v="15"/>
  </r>
  <r>
    <x v="84"/>
    <x v="84"/>
    <s v="EUROS_por_cabeza"/>
    <x v="16"/>
    <n v="179"/>
    <x v="16"/>
  </r>
  <r>
    <x v="85"/>
    <x v="85"/>
    <s v="EUROS_por_cabeza"/>
    <x v="0"/>
    <n v="77"/>
    <x v="0"/>
  </r>
  <r>
    <x v="85"/>
    <x v="85"/>
    <s v="EUROS_por_cabeza"/>
    <x v="1"/>
    <n v="77"/>
    <x v="1"/>
  </r>
  <r>
    <x v="85"/>
    <x v="85"/>
    <s v="EUROS_por_cabeza"/>
    <x v="2"/>
    <n v="77"/>
    <x v="2"/>
  </r>
  <r>
    <x v="85"/>
    <x v="85"/>
    <s v="EUROS_por_cabeza"/>
    <x v="3"/>
    <n v="77"/>
    <x v="3"/>
  </r>
  <r>
    <x v="85"/>
    <x v="85"/>
    <s v="EUROS_por_cabeza"/>
    <x v="4"/>
    <n v="77"/>
    <x v="4"/>
  </r>
  <r>
    <x v="85"/>
    <x v="85"/>
    <s v="EUROS_por_cabeza"/>
    <x v="5"/>
    <n v="77"/>
    <x v="5"/>
  </r>
  <r>
    <x v="85"/>
    <x v="85"/>
    <s v="EUROS_por_cabeza"/>
    <x v="6"/>
    <n v="77"/>
    <x v="6"/>
  </r>
  <r>
    <x v="85"/>
    <x v="85"/>
    <s v="EUROS_por_cabeza"/>
    <x v="7"/>
    <n v="77"/>
    <x v="7"/>
  </r>
  <r>
    <x v="85"/>
    <x v="85"/>
    <s v="EUROS_por_cabeza"/>
    <x v="8"/>
    <n v="77"/>
    <x v="8"/>
  </r>
  <r>
    <x v="85"/>
    <x v="85"/>
    <s v="EUROS_por_cabeza"/>
    <x v="9"/>
    <n v="77"/>
    <x v="9"/>
  </r>
  <r>
    <x v="85"/>
    <x v="85"/>
    <s v="EUROS_por_cabeza"/>
    <x v="10"/>
    <n v="77"/>
    <x v="10"/>
  </r>
  <r>
    <x v="85"/>
    <x v="85"/>
    <s v="EUROS_por_cabeza"/>
    <x v="11"/>
    <n v="77"/>
    <x v="11"/>
  </r>
  <r>
    <x v="85"/>
    <x v="85"/>
    <s v="EUROS_por_cabeza"/>
    <x v="12"/>
    <n v="77"/>
    <x v="12"/>
  </r>
  <r>
    <x v="85"/>
    <x v="85"/>
    <s v="EUROS_por_cabeza"/>
    <x v="13"/>
    <n v="77"/>
    <x v="13"/>
  </r>
  <r>
    <x v="85"/>
    <x v="85"/>
    <s v="EUROS_por_cabeza"/>
    <x v="14"/>
    <n v="77"/>
    <x v="14"/>
  </r>
  <r>
    <x v="85"/>
    <x v="85"/>
    <s v="EUROS_por_cabeza"/>
    <x v="15"/>
    <n v="77"/>
    <x v="15"/>
  </r>
  <r>
    <x v="85"/>
    <x v="85"/>
    <s v="EUROS_por_cabeza"/>
    <x v="16"/>
    <n v="77"/>
    <x v="16"/>
  </r>
  <r>
    <x v="86"/>
    <x v="86"/>
    <s v="EUROS_por_cabeza"/>
    <x v="0"/>
    <n v="224"/>
    <x v="0"/>
  </r>
  <r>
    <x v="86"/>
    <x v="86"/>
    <s v="EUROS_por_cabeza"/>
    <x v="1"/>
    <n v="224"/>
    <x v="1"/>
  </r>
  <r>
    <x v="86"/>
    <x v="86"/>
    <s v="EUROS_por_cabeza"/>
    <x v="2"/>
    <n v="224"/>
    <x v="2"/>
  </r>
  <r>
    <x v="86"/>
    <x v="86"/>
    <s v="EUROS_por_cabeza"/>
    <x v="3"/>
    <n v="224"/>
    <x v="3"/>
  </r>
  <r>
    <x v="86"/>
    <x v="86"/>
    <s v="EUROS_por_cabeza"/>
    <x v="4"/>
    <n v="224"/>
    <x v="4"/>
  </r>
  <r>
    <x v="86"/>
    <x v="86"/>
    <s v="EUROS_por_cabeza"/>
    <x v="5"/>
    <n v="224"/>
    <x v="5"/>
  </r>
  <r>
    <x v="86"/>
    <x v="86"/>
    <s v="EUROS_por_cabeza"/>
    <x v="6"/>
    <n v="224"/>
    <x v="6"/>
  </r>
  <r>
    <x v="86"/>
    <x v="86"/>
    <s v="EUROS_por_cabeza"/>
    <x v="7"/>
    <n v="224"/>
    <x v="7"/>
  </r>
  <r>
    <x v="86"/>
    <x v="86"/>
    <s v="EUROS_por_cabeza"/>
    <x v="8"/>
    <n v="224"/>
    <x v="8"/>
  </r>
  <r>
    <x v="86"/>
    <x v="86"/>
    <s v="EUROS_por_cabeza"/>
    <x v="9"/>
    <n v="224"/>
    <x v="9"/>
  </r>
  <r>
    <x v="86"/>
    <x v="86"/>
    <s v="EUROS_por_cabeza"/>
    <x v="10"/>
    <n v="224"/>
    <x v="10"/>
  </r>
  <r>
    <x v="86"/>
    <x v="86"/>
    <s v="EUROS_por_cabeza"/>
    <x v="11"/>
    <n v="224"/>
    <x v="11"/>
  </r>
  <r>
    <x v="86"/>
    <x v="86"/>
    <s v="EUROS_por_cabeza"/>
    <x v="12"/>
    <n v="224"/>
    <x v="12"/>
  </r>
  <r>
    <x v="86"/>
    <x v="86"/>
    <s v="EUROS_por_cabeza"/>
    <x v="13"/>
    <n v="224"/>
    <x v="13"/>
  </r>
  <r>
    <x v="86"/>
    <x v="86"/>
    <s v="EUROS_por_cabeza"/>
    <x v="14"/>
    <n v="224"/>
    <x v="14"/>
  </r>
  <r>
    <x v="86"/>
    <x v="86"/>
    <s v="EUROS_por_cabeza"/>
    <x v="15"/>
    <n v="224"/>
    <x v="15"/>
  </r>
  <r>
    <x v="86"/>
    <x v="86"/>
    <s v="EUROS_por_cabeza"/>
    <x v="16"/>
    <n v="224"/>
    <x v="16"/>
  </r>
  <r>
    <x v="87"/>
    <x v="87"/>
    <s v="EUROS_por_cabeza"/>
    <x v="0"/>
    <n v="699"/>
    <x v="0"/>
  </r>
  <r>
    <x v="87"/>
    <x v="87"/>
    <s v="EUROS_por_cabeza"/>
    <x v="1"/>
    <n v="699"/>
    <x v="1"/>
  </r>
  <r>
    <x v="87"/>
    <x v="87"/>
    <s v="EUROS_por_cabeza"/>
    <x v="2"/>
    <n v="699"/>
    <x v="2"/>
  </r>
  <r>
    <x v="87"/>
    <x v="87"/>
    <s v="EUROS_por_cabeza"/>
    <x v="3"/>
    <n v="699"/>
    <x v="3"/>
  </r>
  <r>
    <x v="87"/>
    <x v="87"/>
    <s v="EUROS_por_cabeza"/>
    <x v="4"/>
    <n v="699"/>
    <x v="4"/>
  </r>
  <r>
    <x v="87"/>
    <x v="87"/>
    <s v="EUROS_por_cabeza"/>
    <x v="5"/>
    <n v="699"/>
    <x v="5"/>
  </r>
  <r>
    <x v="87"/>
    <x v="87"/>
    <s v="EUROS_por_cabeza"/>
    <x v="6"/>
    <n v="699"/>
    <x v="6"/>
  </r>
  <r>
    <x v="87"/>
    <x v="87"/>
    <s v="EUROS_por_cabeza"/>
    <x v="7"/>
    <n v="699"/>
    <x v="7"/>
  </r>
  <r>
    <x v="87"/>
    <x v="87"/>
    <s v="EUROS_por_cabeza"/>
    <x v="8"/>
    <n v="699"/>
    <x v="8"/>
  </r>
  <r>
    <x v="87"/>
    <x v="87"/>
    <s v="EUROS_por_cabeza"/>
    <x v="9"/>
    <n v="699"/>
    <x v="9"/>
  </r>
  <r>
    <x v="87"/>
    <x v="87"/>
    <s v="EUROS_por_cabeza"/>
    <x v="10"/>
    <n v="699"/>
    <x v="10"/>
  </r>
  <r>
    <x v="87"/>
    <x v="87"/>
    <s v="EUROS_por_cabeza"/>
    <x v="11"/>
    <n v="699"/>
    <x v="11"/>
  </r>
  <r>
    <x v="87"/>
    <x v="87"/>
    <s v="EUROS_por_cabeza"/>
    <x v="12"/>
    <n v="699"/>
    <x v="12"/>
  </r>
  <r>
    <x v="87"/>
    <x v="87"/>
    <s v="EUROS_por_cabeza"/>
    <x v="13"/>
    <n v="699"/>
    <x v="13"/>
  </r>
  <r>
    <x v="87"/>
    <x v="87"/>
    <s v="EUROS_por_cabeza"/>
    <x v="14"/>
    <n v="699"/>
    <x v="14"/>
  </r>
  <r>
    <x v="87"/>
    <x v="87"/>
    <s v="EUROS_por_cabeza"/>
    <x v="15"/>
    <n v="699"/>
    <x v="15"/>
  </r>
  <r>
    <x v="87"/>
    <x v="87"/>
    <s v="EUROS_por_cabeza"/>
    <x v="16"/>
    <n v="699"/>
    <x v="16"/>
  </r>
  <r>
    <x v="88"/>
    <x v="88"/>
    <s v="EUROS_por_cabeza"/>
    <x v="0"/>
    <n v="235"/>
    <x v="0"/>
  </r>
  <r>
    <x v="88"/>
    <x v="88"/>
    <s v="EUROS_por_cabeza"/>
    <x v="1"/>
    <n v="235"/>
    <x v="1"/>
  </r>
  <r>
    <x v="88"/>
    <x v="88"/>
    <s v="EUROS_por_cabeza"/>
    <x v="2"/>
    <n v="235"/>
    <x v="2"/>
  </r>
  <r>
    <x v="88"/>
    <x v="88"/>
    <s v="EUROS_por_cabeza"/>
    <x v="3"/>
    <n v="235"/>
    <x v="3"/>
  </r>
  <r>
    <x v="88"/>
    <x v="88"/>
    <s v="EUROS_por_cabeza"/>
    <x v="4"/>
    <n v="235"/>
    <x v="4"/>
  </r>
  <r>
    <x v="88"/>
    <x v="88"/>
    <s v="EUROS_por_cabeza"/>
    <x v="5"/>
    <n v="235"/>
    <x v="5"/>
  </r>
  <r>
    <x v="88"/>
    <x v="88"/>
    <s v="EUROS_por_cabeza"/>
    <x v="6"/>
    <n v="235"/>
    <x v="6"/>
  </r>
  <r>
    <x v="88"/>
    <x v="88"/>
    <s v="EUROS_por_cabeza"/>
    <x v="7"/>
    <n v="235"/>
    <x v="7"/>
  </r>
  <r>
    <x v="88"/>
    <x v="88"/>
    <s v="EUROS_por_cabeza"/>
    <x v="8"/>
    <n v="235"/>
    <x v="8"/>
  </r>
  <r>
    <x v="88"/>
    <x v="88"/>
    <s v="EUROS_por_cabeza"/>
    <x v="9"/>
    <n v="235"/>
    <x v="9"/>
  </r>
  <r>
    <x v="88"/>
    <x v="88"/>
    <s v="EUROS_por_cabeza"/>
    <x v="10"/>
    <n v="235"/>
    <x v="10"/>
  </r>
  <r>
    <x v="88"/>
    <x v="88"/>
    <s v="EUROS_por_cabeza"/>
    <x v="11"/>
    <n v="235"/>
    <x v="11"/>
  </r>
  <r>
    <x v="88"/>
    <x v="88"/>
    <s v="EUROS_por_cabeza"/>
    <x v="12"/>
    <n v="235"/>
    <x v="12"/>
  </r>
  <r>
    <x v="88"/>
    <x v="88"/>
    <s v="EUROS_por_cabeza"/>
    <x v="13"/>
    <n v="235"/>
    <x v="13"/>
  </r>
  <r>
    <x v="88"/>
    <x v="88"/>
    <s v="EUROS_por_cabeza"/>
    <x v="14"/>
    <n v="235"/>
    <x v="14"/>
  </r>
  <r>
    <x v="88"/>
    <x v="88"/>
    <s v="EUROS_por_cabeza"/>
    <x v="15"/>
    <n v="235"/>
    <x v="15"/>
  </r>
  <r>
    <x v="88"/>
    <x v="88"/>
    <s v="EUROS_por_cabeza"/>
    <x v="16"/>
    <n v="235"/>
    <x v="16"/>
  </r>
  <r>
    <x v="89"/>
    <x v="89"/>
    <s v="EUROS_por_cabeza"/>
    <x v="0"/>
    <n v="235"/>
    <x v="0"/>
  </r>
  <r>
    <x v="89"/>
    <x v="89"/>
    <s v="EUROS_por_cabeza"/>
    <x v="1"/>
    <n v="235"/>
    <x v="1"/>
  </r>
  <r>
    <x v="89"/>
    <x v="89"/>
    <s v="EUROS_por_cabeza"/>
    <x v="2"/>
    <n v="235"/>
    <x v="2"/>
  </r>
  <r>
    <x v="89"/>
    <x v="89"/>
    <s v="EUROS_por_cabeza"/>
    <x v="3"/>
    <n v="235"/>
    <x v="3"/>
  </r>
  <r>
    <x v="89"/>
    <x v="89"/>
    <s v="EUROS_por_cabeza"/>
    <x v="4"/>
    <n v="235"/>
    <x v="4"/>
  </r>
  <r>
    <x v="89"/>
    <x v="89"/>
    <s v="EUROS_por_cabeza"/>
    <x v="5"/>
    <n v="235"/>
    <x v="5"/>
  </r>
  <r>
    <x v="89"/>
    <x v="89"/>
    <s v="EUROS_por_cabeza"/>
    <x v="6"/>
    <n v="235"/>
    <x v="6"/>
  </r>
  <r>
    <x v="89"/>
    <x v="89"/>
    <s v="EUROS_por_cabeza"/>
    <x v="7"/>
    <n v="235"/>
    <x v="7"/>
  </r>
  <r>
    <x v="89"/>
    <x v="89"/>
    <s v="EUROS_por_cabeza"/>
    <x v="8"/>
    <n v="235"/>
    <x v="8"/>
  </r>
  <r>
    <x v="89"/>
    <x v="89"/>
    <s v="EUROS_por_cabeza"/>
    <x v="9"/>
    <n v="235"/>
    <x v="9"/>
  </r>
  <r>
    <x v="89"/>
    <x v="89"/>
    <s v="EUROS_por_cabeza"/>
    <x v="10"/>
    <n v="235"/>
    <x v="10"/>
  </r>
  <r>
    <x v="89"/>
    <x v="89"/>
    <s v="EUROS_por_cabeza"/>
    <x v="11"/>
    <n v="235"/>
    <x v="11"/>
  </r>
  <r>
    <x v="89"/>
    <x v="89"/>
    <s v="EUROS_por_cabeza"/>
    <x v="12"/>
    <n v="235"/>
    <x v="12"/>
  </r>
  <r>
    <x v="89"/>
    <x v="89"/>
    <s v="EUROS_por_cabeza"/>
    <x v="13"/>
    <n v="235"/>
    <x v="13"/>
  </r>
  <r>
    <x v="89"/>
    <x v="89"/>
    <s v="EUROS_por_cabeza"/>
    <x v="14"/>
    <n v="235"/>
    <x v="14"/>
  </r>
  <r>
    <x v="89"/>
    <x v="89"/>
    <s v="EUROS_por_cabeza"/>
    <x v="15"/>
    <n v="235"/>
    <x v="15"/>
  </r>
  <r>
    <x v="89"/>
    <x v="89"/>
    <s v="EUROS_por_cabeza"/>
    <x v="16"/>
    <n v="235"/>
    <x v="16"/>
  </r>
  <r>
    <x v="90"/>
    <x v="90"/>
    <s v="EUROS_por_100_cabezas"/>
    <x v="0"/>
    <n v="1364"/>
    <x v="0"/>
  </r>
  <r>
    <x v="90"/>
    <x v="90"/>
    <s v="EUROS_por_100_cabezas"/>
    <x v="1"/>
    <n v="1364"/>
    <x v="1"/>
  </r>
  <r>
    <x v="90"/>
    <x v="90"/>
    <s v="EUROS_por_100_cabezas"/>
    <x v="2"/>
    <n v="1364"/>
    <x v="2"/>
  </r>
  <r>
    <x v="90"/>
    <x v="90"/>
    <s v="EUROS_por_100_cabezas"/>
    <x v="3"/>
    <n v="1364"/>
    <x v="3"/>
  </r>
  <r>
    <x v="90"/>
    <x v="90"/>
    <s v="EUROS_por_100_cabezas"/>
    <x v="4"/>
    <n v="1364"/>
    <x v="4"/>
  </r>
  <r>
    <x v="90"/>
    <x v="90"/>
    <s v="EUROS_por_100_cabezas"/>
    <x v="5"/>
    <n v="1364"/>
    <x v="5"/>
  </r>
  <r>
    <x v="90"/>
    <x v="90"/>
    <s v="EUROS_por_100_cabezas"/>
    <x v="6"/>
    <n v="1364"/>
    <x v="6"/>
  </r>
  <r>
    <x v="90"/>
    <x v="90"/>
    <s v="EUROS_por_100_cabezas"/>
    <x v="7"/>
    <n v="1364"/>
    <x v="7"/>
  </r>
  <r>
    <x v="90"/>
    <x v="90"/>
    <s v="EUROS_por_100_cabezas"/>
    <x v="8"/>
    <n v="1364"/>
    <x v="8"/>
  </r>
  <r>
    <x v="90"/>
    <x v="90"/>
    <s v="EUROS_por_100_cabezas"/>
    <x v="9"/>
    <n v="1364"/>
    <x v="9"/>
  </r>
  <r>
    <x v="90"/>
    <x v="90"/>
    <s v="EUROS_por_100_cabezas"/>
    <x v="10"/>
    <n v="1364"/>
    <x v="10"/>
  </r>
  <r>
    <x v="90"/>
    <x v="90"/>
    <s v="EUROS_por_100_cabezas"/>
    <x v="11"/>
    <n v="1364"/>
    <x v="11"/>
  </r>
  <r>
    <x v="90"/>
    <x v="90"/>
    <s v="EUROS_por_100_cabezas"/>
    <x v="12"/>
    <n v="1364"/>
    <x v="12"/>
  </r>
  <r>
    <x v="90"/>
    <x v="90"/>
    <s v="EUROS_por_100_cabezas"/>
    <x v="13"/>
    <n v="1364"/>
    <x v="13"/>
  </r>
  <r>
    <x v="90"/>
    <x v="90"/>
    <s v="EUROS_por_100_cabezas"/>
    <x v="14"/>
    <n v="1364"/>
    <x v="14"/>
  </r>
  <r>
    <x v="90"/>
    <x v="90"/>
    <s v="EUROS_por_100_cabezas"/>
    <x v="15"/>
    <n v="1364"/>
    <x v="15"/>
  </r>
  <r>
    <x v="90"/>
    <x v="90"/>
    <s v="EUROS_por_100_cabezas"/>
    <x v="16"/>
    <n v="1364"/>
    <x v="16"/>
  </r>
  <r>
    <x v="91"/>
    <x v="91"/>
    <s v="EUROS_por_100_cabezas"/>
    <x v="0"/>
    <n v="1975"/>
    <x v="0"/>
  </r>
  <r>
    <x v="91"/>
    <x v="91"/>
    <s v="EUROS_por_100_cabezas"/>
    <x v="1"/>
    <n v="1975"/>
    <x v="1"/>
  </r>
  <r>
    <x v="91"/>
    <x v="91"/>
    <s v="EUROS_por_100_cabezas"/>
    <x v="2"/>
    <n v="1975"/>
    <x v="2"/>
  </r>
  <r>
    <x v="91"/>
    <x v="91"/>
    <s v="EUROS_por_100_cabezas"/>
    <x v="3"/>
    <n v="1975"/>
    <x v="3"/>
  </r>
  <r>
    <x v="91"/>
    <x v="91"/>
    <s v="EUROS_por_100_cabezas"/>
    <x v="4"/>
    <n v="1975"/>
    <x v="4"/>
  </r>
  <r>
    <x v="91"/>
    <x v="91"/>
    <s v="EUROS_por_100_cabezas"/>
    <x v="5"/>
    <n v="1975"/>
    <x v="5"/>
  </r>
  <r>
    <x v="91"/>
    <x v="91"/>
    <s v="EUROS_por_100_cabezas"/>
    <x v="6"/>
    <n v="1975"/>
    <x v="6"/>
  </r>
  <r>
    <x v="91"/>
    <x v="91"/>
    <s v="EUROS_por_100_cabezas"/>
    <x v="7"/>
    <n v="1975"/>
    <x v="7"/>
  </r>
  <r>
    <x v="91"/>
    <x v="91"/>
    <s v="EUROS_por_100_cabezas"/>
    <x v="8"/>
    <n v="1975"/>
    <x v="8"/>
  </r>
  <r>
    <x v="91"/>
    <x v="91"/>
    <s v="EUROS_por_100_cabezas"/>
    <x v="9"/>
    <n v="1975"/>
    <x v="9"/>
  </r>
  <r>
    <x v="91"/>
    <x v="91"/>
    <s v="EUROS_por_100_cabezas"/>
    <x v="10"/>
    <n v="1975"/>
    <x v="10"/>
  </r>
  <r>
    <x v="91"/>
    <x v="91"/>
    <s v="EUROS_por_100_cabezas"/>
    <x v="11"/>
    <n v="1975"/>
    <x v="11"/>
  </r>
  <r>
    <x v="91"/>
    <x v="91"/>
    <s v="EUROS_por_100_cabezas"/>
    <x v="12"/>
    <n v="1975"/>
    <x v="12"/>
  </r>
  <r>
    <x v="91"/>
    <x v="91"/>
    <s v="EUROS_por_100_cabezas"/>
    <x v="13"/>
    <n v="1975"/>
    <x v="13"/>
  </r>
  <r>
    <x v="91"/>
    <x v="91"/>
    <s v="EUROS_por_100_cabezas"/>
    <x v="14"/>
    <n v="1975"/>
    <x v="14"/>
  </r>
  <r>
    <x v="91"/>
    <x v="91"/>
    <s v="EUROS_por_100_cabezas"/>
    <x v="15"/>
    <n v="1975"/>
    <x v="15"/>
  </r>
  <r>
    <x v="91"/>
    <x v="91"/>
    <s v="EUROS_por_100_cabezas"/>
    <x v="16"/>
    <n v="1975"/>
    <x v="16"/>
  </r>
  <r>
    <x v="92"/>
    <x v="92"/>
    <s v="EUROS_por_100_cabezas"/>
    <x v="0"/>
    <n v="3127.8732726385952"/>
    <x v="0"/>
  </r>
  <r>
    <x v="92"/>
    <x v="92"/>
    <s v="EUROS_por_100_cabezas"/>
    <x v="1"/>
    <n v="3127.8732726385952"/>
    <x v="1"/>
  </r>
  <r>
    <x v="92"/>
    <x v="92"/>
    <s v="EUROS_por_100_cabezas"/>
    <x v="2"/>
    <n v="3127.8732726385952"/>
    <x v="2"/>
  </r>
  <r>
    <x v="92"/>
    <x v="92"/>
    <s v="EUROS_por_100_cabezas"/>
    <x v="3"/>
    <n v="3127.8732726385952"/>
    <x v="3"/>
  </r>
  <r>
    <x v="92"/>
    <x v="92"/>
    <s v="EUROS_por_100_cabezas"/>
    <x v="4"/>
    <n v="3127.8732726385952"/>
    <x v="4"/>
  </r>
  <r>
    <x v="92"/>
    <x v="92"/>
    <s v="EUROS_por_100_cabezas"/>
    <x v="5"/>
    <n v="3127.8732726385952"/>
    <x v="5"/>
  </r>
  <r>
    <x v="92"/>
    <x v="92"/>
    <s v="EUROS_por_100_cabezas"/>
    <x v="6"/>
    <n v="3127.8732726385952"/>
    <x v="6"/>
  </r>
  <r>
    <x v="92"/>
    <x v="92"/>
    <s v="EUROS_por_100_cabezas"/>
    <x v="7"/>
    <n v="3127.8732726385952"/>
    <x v="7"/>
  </r>
  <r>
    <x v="92"/>
    <x v="92"/>
    <s v="EUROS_por_100_cabezas"/>
    <x v="8"/>
    <n v="3127.8732726385952"/>
    <x v="8"/>
  </r>
  <r>
    <x v="92"/>
    <x v="92"/>
    <s v="EUROS_por_100_cabezas"/>
    <x v="9"/>
    <n v="3127.8732726385952"/>
    <x v="9"/>
  </r>
  <r>
    <x v="92"/>
    <x v="92"/>
    <s v="EUROS_por_100_cabezas"/>
    <x v="10"/>
    <n v="3127.8732726385952"/>
    <x v="10"/>
  </r>
  <r>
    <x v="92"/>
    <x v="92"/>
    <s v="EUROS_por_100_cabezas"/>
    <x v="11"/>
    <n v="3127.8732726385952"/>
    <x v="11"/>
  </r>
  <r>
    <x v="92"/>
    <x v="92"/>
    <s v="EUROS_por_100_cabezas"/>
    <x v="12"/>
    <n v="3127.8732726385952"/>
    <x v="12"/>
  </r>
  <r>
    <x v="92"/>
    <x v="92"/>
    <s v="EUROS_por_100_cabezas"/>
    <x v="13"/>
    <n v="3127.8732726385952"/>
    <x v="13"/>
  </r>
  <r>
    <x v="92"/>
    <x v="92"/>
    <s v="EUROS_por_100_cabezas"/>
    <x v="14"/>
    <n v="3127.8732726385952"/>
    <x v="14"/>
  </r>
  <r>
    <x v="92"/>
    <x v="92"/>
    <s v="EUROS_por_100_cabezas"/>
    <x v="15"/>
    <n v="3127.8732726385952"/>
    <x v="15"/>
  </r>
  <r>
    <x v="92"/>
    <x v="92"/>
    <s v="EUROS_por_100_cabezas"/>
    <x v="16"/>
    <n v="3127.8732726385952"/>
    <x v="16"/>
  </r>
  <r>
    <x v="93"/>
    <x v="93"/>
    <s v="EUROS_por_cabeza"/>
    <x v="0"/>
    <n v="193"/>
    <x v="0"/>
  </r>
  <r>
    <x v="93"/>
    <x v="93"/>
    <s v="EUROS_por_cabeza"/>
    <x v="1"/>
    <n v="193"/>
    <x v="1"/>
  </r>
  <r>
    <x v="93"/>
    <x v="93"/>
    <s v="EUROS_por_cabeza"/>
    <x v="2"/>
    <n v="193"/>
    <x v="2"/>
  </r>
  <r>
    <x v="93"/>
    <x v="93"/>
    <s v="EUROS_por_cabeza"/>
    <x v="3"/>
    <n v="193"/>
    <x v="3"/>
  </r>
  <r>
    <x v="93"/>
    <x v="93"/>
    <s v="EUROS_por_cabeza"/>
    <x v="4"/>
    <n v="193"/>
    <x v="4"/>
  </r>
  <r>
    <x v="93"/>
    <x v="93"/>
    <s v="EUROS_por_cabeza"/>
    <x v="5"/>
    <n v="193"/>
    <x v="5"/>
  </r>
  <r>
    <x v="93"/>
    <x v="93"/>
    <s v="EUROS_por_cabeza"/>
    <x v="6"/>
    <n v="193"/>
    <x v="6"/>
  </r>
  <r>
    <x v="93"/>
    <x v="93"/>
    <s v="EUROS_por_cabeza"/>
    <x v="7"/>
    <n v="193"/>
    <x v="7"/>
  </r>
  <r>
    <x v="93"/>
    <x v="93"/>
    <s v="EUROS_por_cabeza"/>
    <x v="8"/>
    <n v="193"/>
    <x v="8"/>
  </r>
  <r>
    <x v="93"/>
    <x v="93"/>
    <s v="EUROS_por_cabeza"/>
    <x v="9"/>
    <n v="193"/>
    <x v="9"/>
  </r>
  <r>
    <x v="93"/>
    <x v="93"/>
    <s v="EUROS_por_cabeza"/>
    <x v="10"/>
    <n v="193"/>
    <x v="10"/>
  </r>
  <r>
    <x v="93"/>
    <x v="93"/>
    <s v="EUROS_por_cabeza"/>
    <x v="11"/>
    <n v="193"/>
    <x v="11"/>
  </r>
  <r>
    <x v="93"/>
    <x v="93"/>
    <s v="EUROS_por_cabeza"/>
    <x v="12"/>
    <n v="193"/>
    <x v="12"/>
  </r>
  <r>
    <x v="93"/>
    <x v="93"/>
    <s v="EUROS_por_cabeza"/>
    <x v="13"/>
    <n v="193"/>
    <x v="13"/>
  </r>
  <r>
    <x v="93"/>
    <x v="93"/>
    <s v="EUROS_por_cabeza"/>
    <x v="14"/>
    <n v="193"/>
    <x v="14"/>
  </r>
  <r>
    <x v="93"/>
    <x v="93"/>
    <s v="EUROS_por_cabeza"/>
    <x v="15"/>
    <n v="193"/>
    <x v="15"/>
  </r>
  <r>
    <x v="93"/>
    <x v="93"/>
    <s v="EUROS_por_cabeza"/>
    <x v="16"/>
    <n v="193"/>
    <x v="16"/>
  </r>
  <r>
    <x v="94"/>
    <x v="94"/>
    <s v="EUROS_por_cabeza"/>
    <x v="0"/>
    <n v="193"/>
    <x v="0"/>
  </r>
  <r>
    <x v="94"/>
    <x v="94"/>
    <s v="EUROS_por_cabeza"/>
    <x v="1"/>
    <n v="193"/>
    <x v="1"/>
  </r>
  <r>
    <x v="94"/>
    <x v="94"/>
    <s v="EUROS_por_cabeza"/>
    <x v="2"/>
    <n v="193"/>
    <x v="2"/>
  </r>
  <r>
    <x v="94"/>
    <x v="94"/>
    <s v="EUROS_por_cabeza"/>
    <x v="3"/>
    <n v="193"/>
    <x v="3"/>
  </r>
  <r>
    <x v="94"/>
    <x v="94"/>
    <s v="EUROS_por_cabeza"/>
    <x v="4"/>
    <n v="193"/>
    <x v="4"/>
  </r>
  <r>
    <x v="94"/>
    <x v="94"/>
    <s v="EUROS_por_cabeza"/>
    <x v="5"/>
    <n v="193"/>
    <x v="5"/>
  </r>
  <r>
    <x v="94"/>
    <x v="94"/>
    <s v="EUROS_por_cabeza"/>
    <x v="6"/>
    <n v="193"/>
    <x v="6"/>
  </r>
  <r>
    <x v="94"/>
    <x v="94"/>
    <s v="EUROS_por_cabeza"/>
    <x v="7"/>
    <n v="193"/>
    <x v="7"/>
  </r>
  <r>
    <x v="94"/>
    <x v="94"/>
    <s v="EUROS_por_cabeza"/>
    <x v="8"/>
    <n v="193"/>
    <x v="8"/>
  </r>
  <r>
    <x v="94"/>
    <x v="94"/>
    <s v="EUROS_por_cabeza"/>
    <x v="9"/>
    <n v="193"/>
    <x v="9"/>
  </r>
  <r>
    <x v="94"/>
    <x v="94"/>
    <s v="EUROS_por_cabeza"/>
    <x v="10"/>
    <n v="193"/>
    <x v="10"/>
  </r>
  <r>
    <x v="94"/>
    <x v="94"/>
    <s v="EUROS_por_cabeza"/>
    <x v="11"/>
    <n v="193"/>
    <x v="11"/>
  </r>
  <r>
    <x v="94"/>
    <x v="94"/>
    <s v="EUROS_por_cabeza"/>
    <x v="12"/>
    <n v="193"/>
    <x v="12"/>
  </r>
  <r>
    <x v="94"/>
    <x v="94"/>
    <s v="EUROS_por_cabeza"/>
    <x v="13"/>
    <n v="193"/>
    <x v="13"/>
  </r>
  <r>
    <x v="94"/>
    <x v="94"/>
    <s v="EUROS_por_cabeza"/>
    <x v="14"/>
    <n v="193"/>
    <x v="14"/>
  </r>
  <r>
    <x v="94"/>
    <x v="94"/>
    <s v="EUROS_por_cabeza"/>
    <x v="15"/>
    <n v="193"/>
    <x v="15"/>
  </r>
  <r>
    <x v="94"/>
    <x v="94"/>
    <s v="EUROS_por_cabeza"/>
    <x v="16"/>
    <n v="193"/>
    <x v="16"/>
  </r>
  <r>
    <x v="95"/>
    <x v="95"/>
    <s v="EUROS_por_colmena"/>
    <x v="0"/>
    <n v="50.849999999999994"/>
    <x v="0"/>
  </r>
  <r>
    <x v="95"/>
    <x v="95"/>
    <s v="EUROS_por_colmena"/>
    <x v="1"/>
    <n v="50.849999999999994"/>
    <x v="1"/>
  </r>
  <r>
    <x v="95"/>
    <x v="95"/>
    <s v="EUROS_por_colmena"/>
    <x v="2"/>
    <n v="50.849999999999994"/>
    <x v="2"/>
  </r>
  <r>
    <x v="95"/>
    <x v="95"/>
    <s v="EUROS_por_colmena"/>
    <x v="3"/>
    <n v="50.849999999999994"/>
    <x v="3"/>
  </r>
  <r>
    <x v="95"/>
    <x v="95"/>
    <s v="EUROS_por_colmena"/>
    <x v="4"/>
    <n v="50.849999999999994"/>
    <x v="4"/>
  </r>
  <r>
    <x v="95"/>
    <x v="95"/>
    <s v="EUROS_por_colmena"/>
    <x v="5"/>
    <n v="50.849999999999994"/>
    <x v="5"/>
  </r>
  <r>
    <x v="95"/>
    <x v="95"/>
    <s v="EUROS_por_colmena"/>
    <x v="6"/>
    <n v="50.849999999999994"/>
    <x v="6"/>
  </r>
  <r>
    <x v="95"/>
    <x v="95"/>
    <s v="EUROS_por_colmena"/>
    <x v="7"/>
    <n v="50.849999999999994"/>
    <x v="7"/>
  </r>
  <r>
    <x v="95"/>
    <x v="95"/>
    <s v="EUROS_por_colmena"/>
    <x v="8"/>
    <n v="50.849999999999994"/>
    <x v="8"/>
  </r>
  <r>
    <x v="95"/>
    <x v="95"/>
    <s v="EUROS_por_colmena"/>
    <x v="9"/>
    <n v="50.849999999999994"/>
    <x v="9"/>
  </r>
  <r>
    <x v="95"/>
    <x v="95"/>
    <s v="EUROS_por_colmena"/>
    <x v="10"/>
    <n v="50.849999999999994"/>
    <x v="10"/>
  </r>
  <r>
    <x v="95"/>
    <x v="95"/>
    <s v="EUROS_por_colmena"/>
    <x v="11"/>
    <n v="50.849999999999994"/>
    <x v="11"/>
  </r>
  <r>
    <x v="95"/>
    <x v="95"/>
    <s v="EUROS_por_colmena"/>
    <x v="12"/>
    <n v="50.849999999999994"/>
    <x v="12"/>
  </r>
  <r>
    <x v="95"/>
    <x v="95"/>
    <s v="EUROS_por_colmena"/>
    <x v="13"/>
    <n v="50.849999999999994"/>
    <x v="13"/>
  </r>
  <r>
    <x v="95"/>
    <x v="95"/>
    <s v="EUROS_por_colmena"/>
    <x v="14"/>
    <n v="50.849999999999994"/>
    <x v="14"/>
  </r>
  <r>
    <x v="95"/>
    <x v="95"/>
    <s v="EUROS_por_colmena"/>
    <x v="15"/>
    <n v="50.849999999999994"/>
    <x v="15"/>
  </r>
  <r>
    <x v="95"/>
    <x v="95"/>
    <s v="EUROS_por_colmena"/>
    <x v="16"/>
    <n v="50.849999999999994"/>
    <x v="1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32">
  <r>
    <x v="0"/>
    <x v="0"/>
    <x v="0"/>
    <s v="EUROS_por_ha"/>
    <x v="0"/>
    <n v="776.96206193598232"/>
    <x v="0"/>
  </r>
  <r>
    <x v="0"/>
    <x v="0"/>
    <x v="0"/>
    <s v="EUROS_por_ha"/>
    <x v="1"/>
    <n v="574.82406277726477"/>
    <x v="1"/>
  </r>
  <r>
    <x v="0"/>
    <x v="0"/>
    <x v="0"/>
    <s v="EUROS_por_ha"/>
    <x v="2"/>
    <n v="529.08385862976763"/>
    <x v="2"/>
  </r>
  <r>
    <x v="0"/>
    <x v="0"/>
    <x v="0"/>
    <s v="EUROS_por_ha"/>
    <x v="3"/>
    <n v="1113.2574480670703"/>
    <x v="3"/>
  </r>
  <r>
    <x v="0"/>
    <x v="0"/>
    <x v="0"/>
    <s v="EUROS_por_ha"/>
    <x v="4"/>
    <n v="884"/>
    <x v="4"/>
  </r>
  <r>
    <x v="0"/>
    <x v="0"/>
    <x v="0"/>
    <s v="EUROS_por_ha"/>
    <x v="5"/>
    <n v="834"/>
    <x v="5"/>
  </r>
  <r>
    <x v="0"/>
    <x v="0"/>
    <x v="0"/>
    <s v="EUROS_por_ha"/>
    <x v="6"/>
    <n v="647"/>
    <x v="6"/>
  </r>
  <r>
    <x v="0"/>
    <x v="0"/>
    <x v="0"/>
    <s v="EUROS_por_ha"/>
    <x v="7"/>
    <n v="611.48285904174486"/>
    <x v="7"/>
  </r>
  <r>
    <x v="0"/>
    <x v="0"/>
    <x v="0"/>
    <s v="EUROS_por_ha"/>
    <x v="8"/>
    <n v="675.29006430626259"/>
    <x v="8"/>
  </r>
  <r>
    <x v="0"/>
    <x v="0"/>
    <x v="0"/>
    <s v="EUROS_por_ha"/>
    <x v="9"/>
    <n v="512.75770306616926"/>
    <x v="9"/>
  </r>
  <r>
    <x v="0"/>
    <x v="0"/>
    <x v="0"/>
    <s v="EUROS_por_ha"/>
    <x v="10"/>
    <n v="462.32026492865327"/>
    <x v="10"/>
  </r>
  <r>
    <x v="0"/>
    <x v="0"/>
    <x v="0"/>
    <s v="EUROS_por_ha"/>
    <x v="11"/>
    <n v="741.23617909933012"/>
    <x v="11"/>
  </r>
  <r>
    <x v="0"/>
    <x v="0"/>
    <x v="0"/>
    <s v="EUROS_por_ha"/>
    <x v="12"/>
    <n v="460.59206315687106"/>
    <x v="12"/>
  </r>
  <r>
    <x v="0"/>
    <x v="0"/>
    <x v="0"/>
    <s v="EUROS_por_ha"/>
    <x v="13"/>
    <n v="692.81965939249426"/>
    <x v="13"/>
  </r>
  <r>
    <x v="0"/>
    <x v="0"/>
    <x v="0"/>
    <s v="EUROS_por_ha"/>
    <x v="14"/>
    <n v="542.39882636462244"/>
    <x v="14"/>
  </r>
  <r>
    <x v="0"/>
    <x v="0"/>
    <x v="0"/>
    <s v="EUROS_por_ha"/>
    <x v="15"/>
    <n v="555.36664436517117"/>
    <x v="15"/>
  </r>
  <r>
    <x v="0"/>
    <x v="0"/>
    <x v="0"/>
    <s v="EUROS_por_ha"/>
    <x v="16"/>
    <n v="181.99001785714285"/>
    <x v="16"/>
  </r>
  <r>
    <x v="1"/>
    <x v="1"/>
    <x v="1"/>
    <s v="EUROS_por_ha"/>
    <x v="0"/>
    <n v="517.25677373430142"/>
    <x v="0"/>
  </r>
  <r>
    <x v="1"/>
    <x v="1"/>
    <x v="1"/>
    <s v="EUROS_por_ha"/>
    <x v="1"/>
    <n v="517.25677373430142"/>
    <x v="1"/>
  </r>
  <r>
    <x v="1"/>
    <x v="1"/>
    <x v="1"/>
    <s v="EUROS_por_ha"/>
    <x v="2"/>
    <n v="517.25677373430142"/>
    <x v="2"/>
  </r>
  <r>
    <x v="1"/>
    <x v="1"/>
    <x v="1"/>
    <s v="EUROS_por_ha"/>
    <x v="3"/>
    <n v="517.25677373430142"/>
    <x v="3"/>
  </r>
  <r>
    <x v="1"/>
    <x v="1"/>
    <x v="1"/>
    <s v="EUROS_por_ha"/>
    <x v="4"/>
    <n v="224.53443942214241"/>
    <x v="4"/>
  </r>
  <r>
    <x v="1"/>
    <x v="1"/>
    <x v="1"/>
    <s v="EUROS_por_ha"/>
    <x v="5"/>
    <n v="803.4546923076922"/>
    <x v="5"/>
  </r>
  <r>
    <x v="1"/>
    <x v="1"/>
    <x v="1"/>
    <s v="EUROS_por_ha"/>
    <x v="6"/>
    <n v="356.79016154988204"/>
    <x v="6"/>
  </r>
  <r>
    <x v="1"/>
    <x v="1"/>
    <x v="1"/>
    <s v="EUROS_por_ha"/>
    <x v="7"/>
    <n v="517.25677373430142"/>
    <x v="7"/>
  </r>
  <r>
    <x v="1"/>
    <x v="1"/>
    <x v="1"/>
    <s v="EUROS_por_ha"/>
    <x v="8"/>
    <n v="615.22995558875198"/>
    <x v="8"/>
  </r>
  <r>
    <x v="1"/>
    <x v="1"/>
    <x v="1"/>
    <s v="EUROS_por_ha"/>
    <x v="9"/>
    <n v="424.91147068622155"/>
    <x v="9"/>
  </r>
  <r>
    <x v="1"/>
    <x v="1"/>
    <x v="1"/>
    <s v="EUROS_por_ha"/>
    <x v="10"/>
    <n v="533.49768378513431"/>
    <x v="10"/>
  </r>
  <r>
    <x v="1"/>
    <x v="1"/>
    <x v="1"/>
    <s v="EUROS_por_ha"/>
    <x v="11"/>
    <n v="752.49982195870666"/>
    <x v="11"/>
  </r>
  <r>
    <x v="1"/>
    <x v="1"/>
    <x v="1"/>
    <s v="EUROS_por_ha"/>
    <x v="12"/>
    <n v="732.976531680162"/>
    <x v="12"/>
  </r>
  <r>
    <x v="1"/>
    <x v="1"/>
    <x v="1"/>
    <s v="EUROS_por_ha"/>
    <x v="13"/>
    <n v="517.25677373430142"/>
    <x v="13"/>
  </r>
  <r>
    <x v="1"/>
    <x v="1"/>
    <x v="1"/>
    <s v="EUROS_por_ha"/>
    <x v="14"/>
    <n v="621.80815787977212"/>
    <x v="14"/>
  </r>
  <r>
    <x v="1"/>
    <x v="1"/>
    <x v="1"/>
    <s v="EUROS_por_ha"/>
    <x v="15"/>
    <n v="765.77211333917205"/>
    <x v="15"/>
  </r>
  <r>
    <x v="1"/>
    <x v="1"/>
    <x v="1"/>
    <s v="EUROS_por_ha"/>
    <x v="16"/>
    <n v="517.25677373430142"/>
    <x v="16"/>
  </r>
  <r>
    <x v="2"/>
    <x v="2"/>
    <x v="2"/>
    <s v="EUROS_por_ha"/>
    <x v="0"/>
    <n v="417.32447599820017"/>
    <x v="0"/>
  </r>
  <r>
    <x v="2"/>
    <x v="2"/>
    <x v="2"/>
    <s v="EUROS_por_ha"/>
    <x v="1"/>
    <n v="353.49625631475692"/>
    <x v="1"/>
  </r>
  <r>
    <x v="2"/>
    <x v="2"/>
    <x v="2"/>
    <s v="EUROS_por_ha"/>
    <x v="2"/>
    <n v="279.16734412665392"/>
    <x v="2"/>
  </r>
  <r>
    <x v="2"/>
    <x v="2"/>
    <x v="2"/>
    <s v="EUROS_por_ha"/>
    <x v="3"/>
    <n v="723.89572145573823"/>
    <x v="3"/>
  </r>
  <r>
    <x v="2"/>
    <x v="2"/>
    <x v="2"/>
    <s v="EUROS_por_ha"/>
    <x v="4"/>
    <n v="417.75495642763036"/>
    <x v="4"/>
  </r>
  <r>
    <x v="2"/>
    <x v="2"/>
    <x v="2"/>
    <s v="EUROS_por_ha"/>
    <x v="5"/>
    <n v="578.63764359239781"/>
    <x v="5"/>
  </r>
  <r>
    <x v="2"/>
    <x v="2"/>
    <x v="2"/>
    <s v="EUROS_por_ha"/>
    <x v="6"/>
    <n v="300.25488629981152"/>
    <x v="6"/>
  </r>
  <r>
    <x v="2"/>
    <x v="2"/>
    <x v="2"/>
    <s v="EUROS_por_ha"/>
    <x v="7"/>
    <n v="341.02404641892156"/>
    <x v="7"/>
  </r>
  <r>
    <x v="2"/>
    <x v="2"/>
    <x v="2"/>
    <s v="EUROS_por_ha"/>
    <x v="8"/>
    <n v="382.39055320900758"/>
    <x v="8"/>
  </r>
  <r>
    <x v="2"/>
    <x v="2"/>
    <x v="2"/>
    <s v="EUROS_por_ha"/>
    <x v="9"/>
    <n v="253.54367878157592"/>
    <x v="9"/>
  </r>
  <r>
    <x v="2"/>
    <x v="2"/>
    <x v="2"/>
    <s v="EUROS_por_ha"/>
    <x v="10"/>
    <n v="204.92025319864476"/>
    <x v="10"/>
  </r>
  <r>
    <x v="2"/>
    <x v="2"/>
    <x v="2"/>
    <s v="EUROS_por_ha"/>
    <x v="11"/>
    <n v="426.92823792938742"/>
    <x v="11"/>
  </r>
  <r>
    <x v="2"/>
    <x v="2"/>
    <x v="2"/>
    <s v="EUROS_por_ha"/>
    <x v="12"/>
    <n v="211.59411546677407"/>
    <x v="12"/>
  </r>
  <r>
    <x v="2"/>
    <x v="2"/>
    <x v="2"/>
    <s v="EUROS_por_ha"/>
    <x v="13"/>
    <n v="353.49625631475692"/>
    <x v="13"/>
  </r>
  <r>
    <x v="2"/>
    <x v="2"/>
    <x v="2"/>
    <s v="EUROS_por_ha"/>
    <x v="14"/>
    <n v="219.1846936858509"/>
    <x v="14"/>
  </r>
  <r>
    <x v="2"/>
    <x v="2"/>
    <x v="2"/>
    <s v="EUROS_por_ha"/>
    <x v="15"/>
    <n v="121.51708024358132"/>
    <x v="15"/>
  </r>
  <r>
    <x v="2"/>
    <x v="2"/>
    <x v="2"/>
    <s v="EUROS_por_ha"/>
    <x v="16"/>
    <n v="111.33607079853702"/>
    <x v="16"/>
  </r>
  <r>
    <x v="3"/>
    <x v="3"/>
    <x v="3"/>
    <s v="EUROS_por_ha"/>
    <x v="0"/>
    <n v="464.14075252100849"/>
    <x v="0"/>
  </r>
  <r>
    <x v="3"/>
    <x v="3"/>
    <x v="3"/>
    <s v="EUROS_por_ha"/>
    <x v="1"/>
    <n v="502.25831188344864"/>
    <x v="1"/>
  </r>
  <r>
    <x v="3"/>
    <x v="3"/>
    <x v="3"/>
    <s v="EUROS_por_ha"/>
    <x v="2"/>
    <n v="333.353432933585"/>
    <x v="2"/>
  </r>
  <r>
    <x v="3"/>
    <x v="3"/>
    <x v="3"/>
    <s v="EUROS_por_ha"/>
    <x v="3"/>
    <n v="761.26769296004602"/>
    <x v="3"/>
  </r>
  <r>
    <x v="3"/>
    <x v="3"/>
    <x v="3"/>
    <s v="EUROS_por_ha"/>
    <x v="4"/>
    <n v="654.23060116328554"/>
    <x v="4"/>
  </r>
  <r>
    <x v="3"/>
    <x v="3"/>
    <x v="3"/>
    <s v="EUROS_por_ha"/>
    <x v="5"/>
    <n v="658.55415314355446"/>
    <x v="5"/>
  </r>
  <r>
    <x v="3"/>
    <x v="3"/>
    <x v="3"/>
    <s v="EUROS_por_ha"/>
    <x v="6"/>
    <n v="501.0266766135291"/>
    <x v="6"/>
  </r>
  <r>
    <x v="3"/>
    <x v="3"/>
    <x v="3"/>
    <s v="EUROS_por_ha"/>
    <x v="7"/>
    <n v="475.39389888021628"/>
    <x v="7"/>
  </r>
  <r>
    <x v="3"/>
    <x v="3"/>
    <x v="3"/>
    <s v="EUROS_por_ha"/>
    <x v="8"/>
    <n v="554.01255087486959"/>
    <x v="8"/>
  </r>
  <r>
    <x v="3"/>
    <x v="3"/>
    <x v="3"/>
    <s v="EUROS_por_ha"/>
    <x v="9"/>
    <n v="438.21863671459067"/>
    <x v="9"/>
  </r>
  <r>
    <x v="3"/>
    <x v="3"/>
    <x v="3"/>
    <s v="EUROS_por_ha"/>
    <x v="10"/>
    <n v="335.95968798597966"/>
    <x v="10"/>
  </r>
  <r>
    <x v="3"/>
    <x v="3"/>
    <x v="3"/>
    <s v="EUROS_por_ha"/>
    <x v="11"/>
    <n v="574.2913389179231"/>
    <x v="11"/>
  </r>
  <r>
    <x v="3"/>
    <x v="3"/>
    <x v="3"/>
    <s v="EUROS_por_ha"/>
    <x v="12"/>
    <n v="377.68822553530299"/>
    <x v="12"/>
  </r>
  <r>
    <x v="3"/>
    <x v="3"/>
    <x v="3"/>
    <s v="EUROS_por_ha"/>
    <x v="13"/>
    <n v="528.68688888846134"/>
    <x v="13"/>
  </r>
  <r>
    <x v="3"/>
    <x v="3"/>
    <x v="3"/>
    <s v="EUROS_por_ha"/>
    <x v="14"/>
    <n v="367.51125249890066"/>
    <x v="14"/>
  </r>
  <r>
    <x v="3"/>
    <x v="3"/>
    <x v="3"/>
    <s v="EUROS_por_ha"/>
    <x v="15"/>
    <n v="209.96769296004598"/>
    <x v="15"/>
  </r>
  <r>
    <x v="3"/>
    <x v="3"/>
    <x v="3"/>
    <s v="EUROS_por_ha"/>
    <x v="16"/>
    <n v="160.19832417582398"/>
    <x v="16"/>
  </r>
  <r>
    <x v="4"/>
    <x v="4"/>
    <x v="4"/>
    <s v="EUROS_por_ha"/>
    <x v="0"/>
    <n v="307.16089749461236"/>
    <x v="0"/>
  </r>
  <r>
    <x v="4"/>
    <x v="4"/>
    <x v="4"/>
    <s v="EUROS_por_ha"/>
    <x v="1"/>
    <n v="357.57840770595334"/>
    <x v="1"/>
  </r>
  <r>
    <x v="4"/>
    <x v="4"/>
    <x v="4"/>
    <s v="EUROS_por_ha"/>
    <x v="2"/>
    <n v="241.86363132382016"/>
    <x v="2"/>
  </r>
  <r>
    <x v="4"/>
    <x v="4"/>
    <x v="4"/>
    <s v="EUROS_por_ha"/>
    <x v="3"/>
    <n v="930.33972812035495"/>
    <x v="3"/>
  </r>
  <r>
    <x v="4"/>
    <x v="4"/>
    <x v="4"/>
    <s v="EUROS_por_ha"/>
    <x v="4"/>
    <n v="744.4144511133635"/>
    <x v="4"/>
  </r>
  <r>
    <x v="4"/>
    <x v="4"/>
    <x v="4"/>
    <s v="EUROS_por_ha"/>
    <x v="5"/>
    <n v="672.79915886084291"/>
    <x v="5"/>
  </r>
  <r>
    <x v="4"/>
    <x v="4"/>
    <x v="4"/>
    <s v="EUROS_por_ha"/>
    <x v="6"/>
    <n v="265.67395745793203"/>
    <x v="6"/>
  </r>
  <r>
    <x v="4"/>
    <x v="4"/>
    <x v="4"/>
    <s v="EUROS_por_ha"/>
    <x v="7"/>
    <n v="339.5151619154675"/>
    <x v="7"/>
  </r>
  <r>
    <x v="4"/>
    <x v="4"/>
    <x v="4"/>
    <s v="EUROS_por_ha"/>
    <x v="8"/>
    <n v="426.39841914304088"/>
    <x v="8"/>
  </r>
  <r>
    <x v="4"/>
    <x v="4"/>
    <x v="4"/>
    <s v="EUROS_por_ha"/>
    <x v="9"/>
    <n v="306.34836613287325"/>
    <x v="9"/>
  </r>
  <r>
    <x v="4"/>
    <x v="4"/>
    <x v="4"/>
    <s v="EUROS_por_ha"/>
    <x v="10"/>
    <n v="289.242056219956"/>
    <x v="10"/>
  </r>
  <r>
    <x v="4"/>
    <x v="4"/>
    <x v="4"/>
    <s v="EUROS_por_ha"/>
    <x v="11"/>
    <n v="389.17498299267999"/>
    <x v="11"/>
  </r>
  <r>
    <x v="4"/>
    <x v="4"/>
    <x v="4"/>
    <s v="EUROS_por_ha"/>
    <x v="12"/>
    <n v="294.26297463963596"/>
    <x v="12"/>
  </r>
  <r>
    <x v="4"/>
    <x v="4"/>
    <x v="4"/>
    <s v="EUROS_por_ha"/>
    <x v="13"/>
    <n v="385"/>
    <x v="13"/>
  </r>
  <r>
    <x v="4"/>
    <x v="4"/>
    <x v="4"/>
    <s v="EUROS_por_ha"/>
    <x v="14"/>
    <n v="370.83098132830804"/>
    <x v="14"/>
  </r>
  <r>
    <x v="4"/>
    <x v="4"/>
    <x v="4"/>
    <s v="EUROS_por_ha"/>
    <x v="15"/>
    <n v="158.70183236440303"/>
    <x v="15"/>
  </r>
  <r>
    <x v="4"/>
    <x v="4"/>
    <x v="4"/>
    <s v="EUROS_por_ha"/>
    <x v="16"/>
    <n v="114.00000000000001"/>
    <x v="16"/>
  </r>
  <r>
    <x v="5"/>
    <x v="5"/>
    <x v="5"/>
    <s v="EUROS_por_ha"/>
    <x v="0"/>
    <n v="1401.2647831394654"/>
    <x v="0"/>
  </r>
  <r>
    <x v="5"/>
    <x v="5"/>
    <x v="5"/>
    <s v="EUROS_por_ha"/>
    <x v="1"/>
    <n v="443.40332086118377"/>
    <x v="1"/>
  </r>
  <r>
    <x v="5"/>
    <x v="5"/>
    <x v="5"/>
    <s v="EUROS_por_ha"/>
    <x v="2"/>
    <n v="2039.9552984286941"/>
    <x v="2"/>
  </r>
  <r>
    <x v="5"/>
    <x v="5"/>
    <x v="5"/>
    <s v="EUROS_por_ha"/>
    <x v="3"/>
    <n v="627.44373836213117"/>
    <x v="3"/>
  </r>
  <r>
    <x v="5"/>
    <x v="5"/>
    <x v="5"/>
    <s v="EUROS_por_ha"/>
    <x v="4"/>
    <n v="2026.0733303976219"/>
    <x v="4"/>
  </r>
  <r>
    <x v="5"/>
    <x v="5"/>
    <x v="5"/>
    <s v="EUROS_por_ha"/>
    <x v="5"/>
    <n v="1781.0684849463262"/>
    <x v="5"/>
  </r>
  <r>
    <x v="5"/>
    <x v="5"/>
    <x v="5"/>
    <s v="EUROS_por_ha"/>
    <x v="6"/>
    <n v="2133.5065911661522"/>
    <x v="6"/>
  </r>
  <r>
    <x v="5"/>
    <x v="5"/>
    <x v="5"/>
    <s v="EUROS_por_ha"/>
    <x v="7"/>
    <n v="2427.7206121393842"/>
    <x v="7"/>
  </r>
  <r>
    <x v="5"/>
    <x v="5"/>
    <x v="5"/>
    <s v="EUROS_por_ha"/>
    <x v="8"/>
    <n v="1944.2050300437381"/>
    <x v="8"/>
  </r>
  <r>
    <x v="5"/>
    <x v="5"/>
    <x v="5"/>
    <s v="EUROS_por_ha"/>
    <x v="9"/>
    <n v="2361"/>
    <x v="9"/>
  </r>
  <r>
    <x v="5"/>
    <x v="5"/>
    <x v="5"/>
    <s v="EUROS_por_ha"/>
    <x v="10"/>
    <n v="2166.3367621729335"/>
    <x v="10"/>
  </r>
  <r>
    <x v="5"/>
    <x v="5"/>
    <x v="5"/>
    <s v="EUROS_por_ha"/>
    <x v="11"/>
    <n v="1889.0722869806268"/>
    <x v="11"/>
  </r>
  <r>
    <x v="5"/>
    <x v="5"/>
    <x v="5"/>
    <s v="EUROS_por_ha"/>
    <x v="12"/>
    <n v="1767.7050101012414"/>
    <x v="12"/>
  </r>
  <r>
    <x v="5"/>
    <x v="5"/>
    <x v="5"/>
    <s v="EUROS_por_ha"/>
    <x v="13"/>
    <n v="1126.6016480818121"/>
    <x v="13"/>
  </r>
  <r>
    <x v="5"/>
    <x v="5"/>
    <x v="5"/>
    <s v="EUROS_por_ha"/>
    <x v="14"/>
    <n v="2233.212668383469"/>
    <x v="14"/>
  </r>
  <r>
    <x v="5"/>
    <x v="5"/>
    <x v="5"/>
    <s v="EUROS_por_ha"/>
    <x v="15"/>
    <n v="1815.8810655737702"/>
    <x v="15"/>
  </r>
  <r>
    <x v="5"/>
    <x v="5"/>
    <x v="5"/>
    <s v="EUROS_por_ha"/>
    <x v="16"/>
    <n v="473.30288457395801"/>
    <x v="16"/>
  </r>
  <r>
    <x v="6"/>
    <x v="6"/>
    <x v="6"/>
    <s v="EUROS_por_ha"/>
    <x v="0"/>
    <n v="2191.8121487647227"/>
    <x v="0"/>
  </r>
  <r>
    <x v="6"/>
    <x v="6"/>
    <x v="6"/>
    <s v="EUROS_por_ha"/>
    <x v="1"/>
    <n v="2191.8121487647227"/>
    <x v="1"/>
  </r>
  <r>
    <x v="6"/>
    <x v="6"/>
    <x v="6"/>
    <s v="EUROS_por_ha"/>
    <x v="2"/>
    <n v="2191.8121487647227"/>
    <x v="2"/>
  </r>
  <r>
    <x v="6"/>
    <x v="6"/>
    <x v="6"/>
    <s v="EUROS_por_ha"/>
    <x v="3"/>
    <n v="2191.8121487647227"/>
    <x v="3"/>
  </r>
  <r>
    <x v="6"/>
    <x v="6"/>
    <x v="6"/>
    <s v="EUROS_por_ha"/>
    <x v="4"/>
    <n v="2487.7477888619587"/>
    <x v="4"/>
  </r>
  <r>
    <x v="6"/>
    <x v="6"/>
    <x v="6"/>
    <s v="EUROS_por_ha"/>
    <x v="5"/>
    <n v="2191.8121487647227"/>
    <x v="5"/>
  </r>
  <r>
    <x v="6"/>
    <x v="6"/>
    <x v="6"/>
    <s v="EUROS_por_ha"/>
    <x v="6"/>
    <n v="1752.5753885796755"/>
    <x v="6"/>
  </r>
  <r>
    <x v="6"/>
    <x v="6"/>
    <x v="6"/>
    <s v="EUROS_por_ha"/>
    <x v="7"/>
    <n v="2191.8121487647227"/>
    <x v="7"/>
  </r>
  <r>
    <x v="6"/>
    <x v="6"/>
    <x v="6"/>
    <s v="EUROS_por_ha"/>
    <x v="8"/>
    <n v="2191.8121487647227"/>
    <x v="8"/>
  </r>
  <r>
    <x v="6"/>
    <x v="6"/>
    <x v="6"/>
    <s v="EUROS_por_ha"/>
    <x v="9"/>
    <n v="1882.6802204237479"/>
    <x v="9"/>
  </r>
  <r>
    <x v="6"/>
    <x v="6"/>
    <x v="6"/>
    <s v="EUROS_por_ha"/>
    <x v="10"/>
    <n v="2057.3196540587423"/>
    <x v="10"/>
  </r>
  <r>
    <x v="6"/>
    <x v="6"/>
    <x v="6"/>
    <s v="EUROS_por_ha"/>
    <x v="11"/>
    <n v="1991.5562143969885"/>
    <x v="11"/>
  </r>
  <r>
    <x v="6"/>
    <x v="6"/>
    <x v="6"/>
    <s v="EUROS_por_ha"/>
    <x v="12"/>
    <n v="2583.391088557014"/>
    <x v="12"/>
  </r>
  <r>
    <x v="6"/>
    <x v="6"/>
    <x v="6"/>
    <s v="EUROS_por_ha"/>
    <x v="13"/>
    <n v="765.92426716141006"/>
    <x v="13"/>
  </r>
  <r>
    <x v="6"/>
    <x v="6"/>
    <x v="6"/>
    <s v="EUROS_por_ha"/>
    <x v="14"/>
    <n v="2369.6878244626059"/>
    <x v="14"/>
  </r>
  <r>
    <x v="6"/>
    <x v="6"/>
    <x v="6"/>
    <s v="EUROS_por_ha"/>
    <x v="15"/>
    <n v="1311.8650755605354"/>
    <x v="15"/>
  </r>
  <r>
    <x v="6"/>
    <x v="6"/>
    <x v="6"/>
    <s v="EUROS_por_ha"/>
    <x v="16"/>
    <n v="2191.8121487647227"/>
    <x v="16"/>
  </r>
  <r>
    <x v="7"/>
    <x v="7"/>
    <x v="7"/>
    <s v="EUROS_por_ha"/>
    <x v="0"/>
    <n v="807.15036155886776"/>
    <x v="0"/>
  </r>
  <r>
    <x v="7"/>
    <x v="7"/>
    <x v="7"/>
    <s v="EUROS_por_ha"/>
    <x v="1"/>
    <n v="807.15036155886776"/>
    <x v="1"/>
  </r>
  <r>
    <x v="7"/>
    <x v="7"/>
    <x v="7"/>
    <s v="EUROS_por_ha"/>
    <x v="2"/>
    <n v="807.15036155886776"/>
    <x v="2"/>
  </r>
  <r>
    <x v="7"/>
    <x v="7"/>
    <x v="7"/>
    <s v="EUROS_por_ha"/>
    <x v="3"/>
    <n v="807.15036155886776"/>
    <x v="3"/>
  </r>
  <r>
    <x v="7"/>
    <x v="7"/>
    <x v="7"/>
    <s v="EUROS_por_ha"/>
    <x v="4"/>
    <n v="807.15036155886776"/>
    <x v="4"/>
  </r>
  <r>
    <x v="7"/>
    <x v="7"/>
    <x v="7"/>
    <s v="EUROS_por_ha"/>
    <x v="5"/>
    <n v="807.15036155886776"/>
    <x v="5"/>
  </r>
  <r>
    <x v="7"/>
    <x v="7"/>
    <x v="7"/>
    <s v="EUROS_por_ha"/>
    <x v="6"/>
    <n v="751.9074223684986"/>
    <x v="6"/>
  </r>
  <r>
    <x v="7"/>
    <x v="7"/>
    <x v="7"/>
    <s v="EUROS_por_ha"/>
    <x v="7"/>
    <n v="807.15036155886776"/>
    <x v="7"/>
  </r>
  <r>
    <x v="7"/>
    <x v="7"/>
    <x v="7"/>
    <s v="EUROS_por_ha"/>
    <x v="8"/>
    <n v="766.98242657641288"/>
    <x v="8"/>
  </r>
  <r>
    <x v="7"/>
    <x v="7"/>
    <x v="7"/>
    <s v="EUROS_por_ha"/>
    <x v="9"/>
    <n v="807.15036155886776"/>
    <x v="9"/>
  </r>
  <r>
    <x v="7"/>
    <x v="7"/>
    <x v="7"/>
    <s v="EUROS_por_ha"/>
    <x v="10"/>
    <n v="807.15036155886776"/>
    <x v="10"/>
  </r>
  <r>
    <x v="7"/>
    <x v="7"/>
    <x v="7"/>
    <s v="EUROS_por_ha"/>
    <x v="11"/>
    <n v="585.74080050100656"/>
    <x v="11"/>
  </r>
  <r>
    <x v="7"/>
    <x v="7"/>
    <x v="7"/>
    <s v="EUROS_por_ha"/>
    <x v="12"/>
    <n v="725.56237199901"/>
    <x v="12"/>
  </r>
  <r>
    <x v="7"/>
    <x v="7"/>
    <x v="7"/>
    <s v="EUROS_por_ha"/>
    <x v="13"/>
    <n v="753.24199999999996"/>
    <x v="13"/>
  </r>
  <r>
    <x v="7"/>
    <x v="7"/>
    <x v="7"/>
    <s v="EUROS_por_ha"/>
    <x v="14"/>
    <n v="939.77026640261522"/>
    <x v="14"/>
  </r>
  <r>
    <x v="7"/>
    <x v="7"/>
    <x v="7"/>
    <s v="EUROS_por_ha"/>
    <x v="15"/>
    <n v="807.15036155886776"/>
    <x v="15"/>
  </r>
  <r>
    <x v="7"/>
    <x v="7"/>
    <x v="7"/>
    <s v="EUROS_por_ha"/>
    <x v="16"/>
    <n v="807.15036155886798"/>
    <x v="16"/>
  </r>
  <r>
    <x v="8"/>
    <x v="8"/>
    <x v="8"/>
    <s v="EUROS_por_ha"/>
    <x v="0"/>
    <n v="2389.9790888470502"/>
    <x v="0"/>
  </r>
  <r>
    <x v="8"/>
    <x v="8"/>
    <x v="8"/>
    <s v="EUROS_por_ha"/>
    <x v="1"/>
    <n v="1014.9774447298262"/>
    <x v="1"/>
  </r>
  <r>
    <x v="8"/>
    <x v="8"/>
    <x v="8"/>
    <s v="EUROS_por_ha"/>
    <x v="2"/>
    <n v="3202.8554495279577"/>
    <x v="2"/>
  </r>
  <r>
    <x v="8"/>
    <x v="8"/>
    <x v="8"/>
    <s v="EUROS_por_ha"/>
    <x v="3"/>
    <n v="1589"/>
    <x v="3"/>
  </r>
  <r>
    <x v="8"/>
    <x v="8"/>
    <x v="8"/>
    <s v="EUROS_por_ha"/>
    <x v="4"/>
    <n v="3358.6335564464034"/>
    <x v="4"/>
  </r>
  <r>
    <x v="8"/>
    <x v="8"/>
    <x v="8"/>
    <s v="EUROS_por_ha"/>
    <x v="5"/>
    <n v="3106.0270831550483"/>
    <x v="5"/>
  </r>
  <r>
    <x v="8"/>
    <x v="8"/>
    <x v="8"/>
    <s v="EUROS_por_ha"/>
    <x v="6"/>
    <n v="3363.742904336244"/>
    <x v="6"/>
  </r>
  <r>
    <x v="8"/>
    <x v="8"/>
    <x v="8"/>
    <s v="EUROS_por_ha"/>
    <x v="7"/>
    <n v="3813.804941111774"/>
    <x v="7"/>
  </r>
  <r>
    <x v="8"/>
    <x v="8"/>
    <x v="8"/>
    <s v="EUROS_por_ha"/>
    <x v="8"/>
    <n v="3196.7254184434123"/>
    <x v="8"/>
  </r>
  <r>
    <x v="8"/>
    <x v="8"/>
    <x v="8"/>
    <s v="EUROS_por_ha"/>
    <x v="9"/>
    <n v="3666.6296118833061"/>
    <x v="9"/>
  </r>
  <r>
    <x v="8"/>
    <x v="8"/>
    <x v="8"/>
    <s v="EUROS_por_ha"/>
    <x v="10"/>
    <n v="3380.9924634163654"/>
    <x v="10"/>
  </r>
  <r>
    <x v="8"/>
    <x v="8"/>
    <x v="8"/>
    <s v="EUROS_por_ha"/>
    <x v="11"/>
    <n v="3156.3953870879423"/>
    <x v="11"/>
  </r>
  <r>
    <x v="8"/>
    <x v="8"/>
    <x v="8"/>
    <s v="EUROS_por_ha"/>
    <x v="12"/>
    <n v="2867.42507235108"/>
    <x v="12"/>
  </r>
  <r>
    <x v="8"/>
    <x v="8"/>
    <x v="8"/>
    <s v="EUROS_por_ha"/>
    <x v="13"/>
    <n v="2013.4192153218257"/>
    <x v="13"/>
  </r>
  <r>
    <x v="8"/>
    <x v="8"/>
    <x v="8"/>
    <s v="EUROS_por_ha"/>
    <x v="14"/>
    <n v="3531.7500632016031"/>
    <x v="14"/>
  </r>
  <r>
    <x v="8"/>
    <x v="8"/>
    <x v="8"/>
    <s v="EUROS_por_ha"/>
    <x v="15"/>
    <n v="2901.439278908741"/>
    <x v="15"/>
  </r>
  <r>
    <x v="8"/>
    <x v="8"/>
    <x v="8"/>
    <s v="EUROS_por_ha"/>
    <x v="16"/>
    <n v="862.7089061707602"/>
    <x v="16"/>
  </r>
  <r>
    <x v="9"/>
    <x v="9"/>
    <x v="9"/>
    <s v="EUROS_por_ha"/>
    <x v="0"/>
    <n v="281.20092"/>
    <x v="0"/>
  </r>
  <r>
    <x v="9"/>
    <x v="9"/>
    <x v="9"/>
    <s v="EUROS_por_ha"/>
    <x v="1"/>
    <n v="281.20092"/>
    <x v="1"/>
  </r>
  <r>
    <x v="9"/>
    <x v="9"/>
    <x v="9"/>
    <s v="EUROS_por_ha"/>
    <x v="2"/>
    <n v="281.20092"/>
    <x v="2"/>
  </r>
  <r>
    <x v="9"/>
    <x v="9"/>
    <x v="9"/>
    <s v="EUROS_por_ha"/>
    <x v="3"/>
    <n v="281.20092"/>
    <x v="3"/>
  </r>
  <r>
    <x v="9"/>
    <x v="9"/>
    <x v="9"/>
    <s v="EUROS_por_ha"/>
    <x v="4"/>
    <n v="281.20092"/>
    <x v="4"/>
  </r>
  <r>
    <x v="9"/>
    <x v="9"/>
    <x v="9"/>
    <s v="EUROS_por_ha"/>
    <x v="5"/>
    <n v="281.20092"/>
    <x v="5"/>
  </r>
  <r>
    <x v="9"/>
    <x v="9"/>
    <x v="9"/>
    <s v="EUROS_por_ha"/>
    <x v="6"/>
    <n v="281.20092"/>
    <x v="6"/>
  </r>
  <r>
    <x v="9"/>
    <x v="9"/>
    <x v="9"/>
    <s v="EUROS_por_ha"/>
    <x v="7"/>
    <n v="281.20092"/>
    <x v="7"/>
  </r>
  <r>
    <x v="9"/>
    <x v="9"/>
    <x v="9"/>
    <s v="EUROS_por_ha"/>
    <x v="8"/>
    <n v="281.20092"/>
    <x v="8"/>
  </r>
  <r>
    <x v="9"/>
    <x v="9"/>
    <x v="9"/>
    <s v="EUROS_por_ha"/>
    <x v="9"/>
    <n v="281.20092"/>
    <x v="9"/>
  </r>
  <r>
    <x v="9"/>
    <x v="9"/>
    <x v="9"/>
    <s v="EUROS_por_ha"/>
    <x v="10"/>
    <n v="281.20092"/>
    <x v="10"/>
  </r>
  <r>
    <x v="9"/>
    <x v="9"/>
    <x v="9"/>
    <s v="EUROS_por_ha"/>
    <x v="11"/>
    <n v="281.20092"/>
    <x v="11"/>
  </r>
  <r>
    <x v="9"/>
    <x v="9"/>
    <x v="9"/>
    <s v="EUROS_por_ha"/>
    <x v="12"/>
    <n v="281.20092"/>
    <x v="12"/>
  </r>
  <r>
    <x v="9"/>
    <x v="9"/>
    <x v="9"/>
    <s v="EUROS_por_ha"/>
    <x v="13"/>
    <n v="281.20092"/>
    <x v="13"/>
  </r>
  <r>
    <x v="9"/>
    <x v="9"/>
    <x v="9"/>
    <s v="EUROS_por_ha"/>
    <x v="14"/>
    <n v="281.20092"/>
    <x v="14"/>
  </r>
  <r>
    <x v="9"/>
    <x v="9"/>
    <x v="9"/>
    <s v="EUROS_por_ha"/>
    <x v="15"/>
    <n v="281.20092"/>
    <x v="15"/>
  </r>
  <r>
    <x v="9"/>
    <x v="9"/>
    <x v="9"/>
    <s v="EUROS_por_ha"/>
    <x v="16"/>
    <n v="281.20092"/>
    <x v="16"/>
  </r>
  <r>
    <x v="10"/>
    <x v="10"/>
    <x v="10"/>
    <s v="EUROS_por_ha"/>
    <x v="0"/>
    <n v="4.4669233957819197"/>
    <x v="0"/>
  </r>
  <r>
    <x v="10"/>
    <x v="10"/>
    <x v="10"/>
    <s v="EUROS_por_ha"/>
    <x v="1"/>
    <n v="4.4679706521739133"/>
    <x v="1"/>
  </r>
  <r>
    <x v="10"/>
    <x v="10"/>
    <x v="10"/>
    <s v="EUROS_por_ha"/>
    <x v="2"/>
    <n v="4.4679706521739133"/>
    <x v="2"/>
  </r>
  <r>
    <x v="10"/>
    <x v="10"/>
    <x v="10"/>
    <s v="EUROS_por_ha"/>
    <x v="3"/>
    <n v="4.4679706521739133"/>
    <x v="3"/>
  </r>
  <r>
    <x v="10"/>
    <x v="10"/>
    <x v="10"/>
    <s v="EUROS_por_ha"/>
    <x v="4"/>
    <n v="4.4679706521739133"/>
    <x v="4"/>
  </r>
  <r>
    <x v="10"/>
    <x v="10"/>
    <x v="10"/>
    <s v="EUROS_por_ha"/>
    <x v="5"/>
    <n v="2.5588851333246363"/>
    <x v="5"/>
  </r>
  <r>
    <x v="10"/>
    <x v="10"/>
    <x v="10"/>
    <s v="EUROS_por_ha"/>
    <x v="6"/>
    <n v="3.413701109022214"/>
    <x v="6"/>
  </r>
  <r>
    <x v="10"/>
    <x v="10"/>
    <x v="10"/>
    <s v="EUROS_por_ha"/>
    <x v="7"/>
    <n v="5.4960402428798707"/>
    <x v="7"/>
  </r>
  <r>
    <x v="10"/>
    <x v="10"/>
    <x v="10"/>
    <s v="EUROS_por_ha"/>
    <x v="8"/>
    <n v="3.1707924478153098"/>
    <x v="8"/>
  </r>
  <r>
    <x v="10"/>
    <x v="10"/>
    <x v="10"/>
    <s v="EUROS_por_ha"/>
    <x v="9"/>
    <n v="7.8894322616036199"/>
    <x v="9"/>
  </r>
  <r>
    <x v="10"/>
    <x v="10"/>
    <x v="10"/>
    <s v="EUROS_por_ha"/>
    <x v="10"/>
    <n v="5.5453798049969052"/>
    <x v="10"/>
  </r>
  <r>
    <x v="10"/>
    <x v="10"/>
    <x v="10"/>
    <s v="EUROS_por_ha"/>
    <x v="11"/>
    <n v="3.5852205835385389"/>
    <x v="11"/>
  </r>
  <r>
    <x v="10"/>
    <x v="10"/>
    <x v="10"/>
    <s v="EUROS_por_ha"/>
    <x v="12"/>
    <n v="4.4679706521739133"/>
    <x v="12"/>
  </r>
  <r>
    <x v="10"/>
    <x v="10"/>
    <x v="10"/>
    <s v="EUROS_por_ha"/>
    <x v="13"/>
    <n v="5.7703899757044583"/>
    <x v="13"/>
  </r>
  <r>
    <x v="10"/>
    <x v="10"/>
    <x v="10"/>
    <s v="EUROS_por_ha"/>
    <x v="14"/>
    <n v="4.3099999999999996"/>
    <x v="14"/>
  </r>
  <r>
    <x v="10"/>
    <x v="10"/>
    <x v="10"/>
    <s v="EUROS_por_ha"/>
    <x v="15"/>
    <n v="4.4679706521739133"/>
    <x v="15"/>
  </r>
  <r>
    <x v="10"/>
    <x v="10"/>
    <x v="10"/>
    <s v="EUROS_por_ha"/>
    <x v="16"/>
    <n v="4.4679706521739133"/>
    <x v="16"/>
  </r>
  <r>
    <x v="11"/>
    <x v="11"/>
    <x v="11"/>
    <s v="EUROS_por_ha"/>
    <x v="0"/>
    <n v="300.27331357587184"/>
    <x v="0"/>
  </r>
  <r>
    <x v="11"/>
    <x v="11"/>
    <x v="11"/>
    <s v="EUROS_por_ha"/>
    <x v="1"/>
    <n v="139.18782245721195"/>
    <x v="1"/>
  </r>
  <r>
    <x v="11"/>
    <x v="11"/>
    <x v="11"/>
    <s v="EUROS_por_ha"/>
    <x v="2"/>
    <n v="236"/>
    <x v="2"/>
  </r>
  <r>
    <x v="11"/>
    <x v="11"/>
    <x v="11"/>
    <s v="EUROS_por_ha"/>
    <x v="3"/>
    <n v="462.72199999999998"/>
    <x v="3"/>
  </r>
  <r>
    <x v="11"/>
    <x v="11"/>
    <x v="11"/>
    <s v="EUROS_por_ha"/>
    <x v="4"/>
    <n v="417.55697285303557"/>
    <x v="4"/>
  </r>
  <r>
    <x v="11"/>
    <x v="11"/>
    <x v="11"/>
    <s v="EUROS_por_ha"/>
    <x v="5"/>
    <n v="398.35832984671276"/>
    <x v="5"/>
  </r>
  <r>
    <x v="11"/>
    <x v="11"/>
    <x v="11"/>
    <s v="EUROS_por_ha"/>
    <x v="6"/>
    <n v="341.46508453390487"/>
    <x v="6"/>
  </r>
  <r>
    <x v="11"/>
    <x v="11"/>
    <x v="11"/>
    <s v="EUROS_por_ha"/>
    <x v="7"/>
    <n v="348.75791226769854"/>
    <x v="7"/>
  </r>
  <r>
    <x v="11"/>
    <x v="11"/>
    <x v="11"/>
    <s v="EUROS_por_ha"/>
    <x v="8"/>
    <n v="221.49486693269668"/>
    <x v="8"/>
  </r>
  <r>
    <x v="11"/>
    <x v="11"/>
    <x v="11"/>
    <s v="EUROS_por_ha"/>
    <x v="9"/>
    <n v="201.82776412803918"/>
    <x v="9"/>
  </r>
  <r>
    <x v="11"/>
    <x v="11"/>
    <x v="11"/>
    <s v="EUROS_por_ha"/>
    <x v="10"/>
    <n v="264.4054528119741"/>
    <x v="10"/>
  </r>
  <r>
    <x v="11"/>
    <x v="11"/>
    <x v="11"/>
    <s v="EUROS_por_ha"/>
    <x v="11"/>
    <n v="336.87450946009437"/>
    <x v="11"/>
  </r>
  <r>
    <x v="11"/>
    <x v="11"/>
    <x v="11"/>
    <s v="EUROS_por_ha"/>
    <x v="12"/>
    <n v="268.50685555285634"/>
    <x v="12"/>
  </r>
  <r>
    <x v="11"/>
    <x v="11"/>
    <x v="11"/>
    <s v="EUROS_por_ha"/>
    <x v="13"/>
    <n v="202.98859141004181"/>
    <x v="13"/>
  </r>
  <r>
    <x v="11"/>
    <x v="11"/>
    <x v="11"/>
    <s v="EUROS_por_ha"/>
    <x v="14"/>
    <n v="292.51092764023963"/>
    <x v="14"/>
  </r>
  <r>
    <x v="11"/>
    <x v="11"/>
    <x v="11"/>
    <s v="EUROS_por_ha"/>
    <x v="15"/>
    <n v="182.08015989218546"/>
    <x v="15"/>
  </r>
  <r>
    <x v="11"/>
    <x v="11"/>
    <x v="11"/>
    <s v="EUROS_por_ha"/>
    <x v="16"/>
    <n v="201.66705874772879"/>
    <x v="16"/>
  </r>
  <r>
    <x v="12"/>
    <x v="12"/>
    <x v="12"/>
    <s v="EUROS_por_ha"/>
    <x v="0"/>
    <n v="242.08014112745099"/>
    <x v="0"/>
  </r>
  <r>
    <x v="12"/>
    <x v="12"/>
    <x v="12"/>
    <s v="EUROS_por_ha"/>
    <x v="1"/>
    <n v="614.81832864488592"/>
    <x v="1"/>
  </r>
  <r>
    <x v="12"/>
    <x v="12"/>
    <x v="12"/>
    <s v="EUROS_por_ha"/>
    <x v="2"/>
    <n v="614.81832864488592"/>
    <x v="2"/>
  </r>
  <r>
    <x v="12"/>
    <x v="12"/>
    <x v="12"/>
    <s v="EUROS_por_ha"/>
    <x v="3"/>
    <n v="3014.415"/>
    <x v="3"/>
  </r>
  <r>
    <x v="12"/>
    <x v="12"/>
    <x v="12"/>
    <s v="EUROS_por_ha"/>
    <x v="4"/>
    <n v="9301.1"/>
    <x v="4"/>
  </r>
  <r>
    <x v="12"/>
    <x v="12"/>
    <x v="12"/>
    <s v="EUROS_por_ha"/>
    <x v="5"/>
    <n v="905.34475806483704"/>
    <x v="5"/>
  </r>
  <r>
    <x v="12"/>
    <x v="12"/>
    <x v="12"/>
    <s v="EUROS_por_ha"/>
    <x v="6"/>
    <n v="714.97254985131428"/>
    <x v="6"/>
  </r>
  <r>
    <x v="12"/>
    <x v="12"/>
    <x v="12"/>
    <s v="EUROS_por_ha"/>
    <x v="7"/>
    <n v="710.32631234353062"/>
    <x v="7"/>
  </r>
  <r>
    <x v="12"/>
    <x v="12"/>
    <x v="12"/>
    <s v="EUROS_por_ha"/>
    <x v="8"/>
    <n v="837.12040155044212"/>
    <x v="8"/>
  </r>
  <r>
    <x v="12"/>
    <x v="12"/>
    <x v="12"/>
    <s v="EUROS_por_ha"/>
    <x v="9"/>
    <n v="514.95358887168618"/>
    <x v="9"/>
  </r>
  <r>
    <x v="12"/>
    <x v="12"/>
    <x v="12"/>
    <s v="EUROS_por_ha"/>
    <x v="10"/>
    <n v="516.84794782927952"/>
    <x v="10"/>
  </r>
  <r>
    <x v="12"/>
    <x v="12"/>
    <x v="12"/>
    <s v="EUROS_por_ha"/>
    <x v="11"/>
    <n v="734.349215366301"/>
    <x v="11"/>
  </r>
  <r>
    <x v="12"/>
    <x v="12"/>
    <x v="12"/>
    <s v="EUROS_por_ha"/>
    <x v="12"/>
    <n v="454.89745052357392"/>
    <x v="12"/>
  </r>
  <r>
    <x v="12"/>
    <x v="12"/>
    <x v="12"/>
    <s v="EUROS_por_ha"/>
    <x v="13"/>
    <n v="549.33770775478888"/>
    <x v="13"/>
  </r>
  <r>
    <x v="12"/>
    <x v="12"/>
    <x v="12"/>
    <s v="EUROS_por_ha"/>
    <x v="14"/>
    <n v="474.91900979336981"/>
    <x v="14"/>
  </r>
  <r>
    <x v="12"/>
    <x v="12"/>
    <x v="12"/>
    <s v="EUROS_por_ha"/>
    <x v="15"/>
    <n v="236.8024259550082"/>
    <x v="15"/>
  </r>
  <r>
    <x v="12"/>
    <x v="12"/>
    <x v="12"/>
    <s v="EUROS_por_ha"/>
    <x v="16"/>
    <n v="436.26924340132035"/>
    <x v="16"/>
  </r>
  <r>
    <x v="13"/>
    <x v="13"/>
    <x v="13"/>
    <s v="EUROS_por_ha"/>
    <x v="0"/>
    <n v="242.08014112745099"/>
    <x v="0"/>
  </r>
  <r>
    <x v="13"/>
    <x v="13"/>
    <x v="13"/>
    <s v="EUROS_por_ha"/>
    <x v="1"/>
    <n v="614.81832864488592"/>
    <x v="1"/>
  </r>
  <r>
    <x v="13"/>
    <x v="13"/>
    <x v="13"/>
    <s v="EUROS_por_ha"/>
    <x v="2"/>
    <n v="614.81832864488592"/>
    <x v="2"/>
  </r>
  <r>
    <x v="13"/>
    <x v="13"/>
    <x v="13"/>
    <s v="EUROS_por_ha"/>
    <x v="3"/>
    <n v="3014.415"/>
    <x v="3"/>
  </r>
  <r>
    <x v="13"/>
    <x v="13"/>
    <x v="13"/>
    <s v="EUROS_por_ha"/>
    <x v="4"/>
    <n v="9301.1"/>
    <x v="4"/>
  </r>
  <r>
    <x v="13"/>
    <x v="13"/>
    <x v="13"/>
    <s v="EUROS_por_ha"/>
    <x v="5"/>
    <n v="905.34475806483704"/>
    <x v="5"/>
  </r>
  <r>
    <x v="13"/>
    <x v="13"/>
    <x v="13"/>
    <s v="EUROS_por_ha"/>
    <x v="6"/>
    <n v="714.97254985131428"/>
    <x v="6"/>
  </r>
  <r>
    <x v="13"/>
    <x v="13"/>
    <x v="13"/>
    <s v="EUROS_por_ha"/>
    <x v="7"/>
    <n v="710.32631234353062"/>
    <x v="7"/>
  </r>
  <r>
    <x v="13"/>
    <x v="13"/>
    <x v="13"/>
    <s v="EUROS_por_ha"/>
    <x v="8"/>
    <n v="837.12040155044212"/>
    <x v="8"/>
  </r>
  <r>
    <x v="13"/>
    <x v="13"/>
    <x v="13"/>
    <s v="EUROS_por_ha"/>
    <x v="9"/>
    <n v="514.95358887168618"/>
    <x v="9"/>
  </r>
  <r>
    <x v="13"/>
    <x v="13"/>
    <x v="13"/>
    <s v="EUROS_por_ha"/>
    <x v="10"/>
    <n v="516.84794782927952"/>
    <x v="10"/>
  </r>
  <r>
    <x v="13"/>
    <x v="13"/>
    <x v="13"/>
    <s v="EUROS_por_ha"/>
    <x v="11"/>
    <n v="734.349215366301"/>
    <x v="11"/>
  </r>
  <r>
    <x v="13"/>
    <x v="13"/>
    <x v="13"/>
    <s v="EUROS_por_ha"/>
    <x v="12"/>
    <n v="454.89745052357392"/>
    <x v="12"/>
  </r>
  <r>
    <x v="13"/>
    <x v="13"/>
    <x v="13"/>
    <s v="EUROS_por_ha"/>
    <x v="13"/>
    <n v="549.33770775478888"/>
    <x v="13"/>
  </r>
  <r>
    <x v="13"/>
    <x v="13"/>
    <x v="13"/>
    <s v="EUROS_por_ha"/>
    <x v="14"/>
    <n v="474.91900979336981"/>
    <x v="14"/>
  </r>
  <r>
    <x v="13"/>
    <x v="13"/>
    <x v="13"/>
    <s v="EUROS_por_ha"/>
    <x v="15"/>
    <n v="236.8024259550082"/>
    <x v="15"/>
  </r>
  <r>
    <x v="13"/>
    <x v="13"/>
    <x v="13"/>
    <s v="EUROS_por_ha"/>
    <x v="16"/>
    <n v="436.26924340132035"/>
    <x v="16"/>
  </r>
  <r>
    <x v="14"/>
    <x v="14"/>
    <x v="14"/>
    <s v="EUROS_por_ha"/>
    <x v="0"/>
    <n v="8061.9427916093146"/>
    <x v="0"/>
  </r>
  <r>
    <x v="14"/>
    <x v="14"/>
    <x v="14"/>
    <s v="EUROS_por_ha"/>
    <x v="1"/>
    <n v="4480.8233333333337"/>
    <x v="1"/>
  </r>
  <r>
    <x v="14"/>
    <x v="14"/>
    <x v="14"/>
    <s v="EUROS_por_ha"/>
    <x v="2"/>
    <n v="3824.8211943508954"/>
    <x v="2"/>
  </r>
  <r>
    <x v="14"/>
    <x v="14"/>
    <x v="14"/>
    <s v="EUROS_por_ha"/>
    <x v="3"/>
    <n v="4809.8853955986006"/>
    <x v="3"/>
  </r>
  <r>
    <x v="14"/>
    <x v="14"/>
    <x v="14"/>
    <s v="EUROS_por_ha"/>
    <x v="4"/>
    <n v="6003"/>
    <x v="4"/>
  </r>
  <r>
    <x v="14"/>
    <x v="14"/>
    <x v="14"/>
    <s v="EUROS_por_ha"/>
    <x v="5"/>
    <n v="5442.5975939453429"/>
    <x v="5"/>
  </r>
  <r>
    <x v="14"/>
    <x v="14"/>
    <x v="14"/>
    <s v="EUROS_por_ha"/>
    <x v="6"/>
    <n v="5386.5964716087092"/>
    <x v="6"/>
  </r>
  <r>
    <x v="14"/>
    <x v="14"/>
    <x v="14"/>
    <s v="EUROS_por_ha"/>
    <x v="7"/>
    <n v="7934.864396710208"/>
    <x v="7"/>
  </r>
  <r>
    <x v="14"/>
    <x v="14"/>
    <x v="14"/>
    <s v="EUROS_por_ha"/>
    <x v="8"/>
    <n v="5251.4336586768377"/>
    <x v="8"/>
  </r>
  <r>
    <x v="14"/>
    <x v="14"/>
    <x v="14"/>
    <s v="EUROS_por_ha"/>
    <x v="9"/>
    <n v="4330.4176234878742"/>
    <x v="9"/>
  </r>
  <r>
    <x v="14"/>
    <x v="14"/>
    <x v="14"/>
    <s v="EUROS_por_ha"/>
    <x v="10"/>
    <n v="6190.2995932658378"/>
    <x v="10"/>
  </r>
  <r>
    <x v="14"/>
    <x v="14"/>
    <x v="14"/>
    <s v="EUROS_por_ha"/>
    <x v="11"/>
    <n v="5580.0575878404861"/>
    <x v="11"/>
  </r>
  <r>
    <x v="14"/>
    <x v="14"/>
    <x v="14"/>
    <s v="EUROS_por_ha"/>
    <x v="12"/>
    <n v="6244.2973384971247"/>
    <x v="12"/>
  </r>
  <r>
    <x v="14"/>
    <x v="14"/>
    <x v="14"/>
    <s v="EUROS_por_ha"/>
    <x v="13"/>
    <n v="15461.954473114043"/>
    <x v="13"/>
  </r>
  <r>
    <x v="14"/>
    <x v="14"/>
    <x v="14"/>
    <s v="EUROS_por_ha"/>
    <x v="14"/>
    <n v="6941.4659179754763"/>
    <x v="14"/>
  </r>
  <r>
    <x v="14"/>
    <x v="14"/>
    <x v="14"/>
    <s v="EUROS_por_ha"/>
    <x v="15"/>
    <n v="8215.2942796515454"/>
    <x v="15"/>
  </r>
  <r>
    <x v="14"/>
    <x v="14"/>
    <x v="14"/>
    <s v="EUROS_por_ha"/>
    <x v="16"/>
    <n v="7265.6031352775153"/>
    <x v="16"/>
  </r>
  <r>
    <x v="15"/>
    <x v="15"/>
    <x v="15"/>
    <s v="EUROS_por_ha"/>
    <x v="0"/>
    <n v="8061.9427916093146"/>
    <x v="0"/>
  </r>
  <r>
    <x v="15"/>
    <x v="15"/>
    <x v="15"/>
    <s v="EUROS_por_ha"/>
    <x v="1"/>
    <n v="4480.8233333333337"/>
    <x v="1"/>
  </r>
  <r>
    <x v="15"/>
    <x v="15"/>
    <x v="15"/>
    <s v="EUROS_por_ha"/>
    <x v="2"/>
    <n v="3824.8211943508954"/>
    <x v="2"/>
  </r>
  <r>
    <x v="15"/>
    <x v="15"/>
    <x v="15"/>
    <s v="EUROS_por_ha"/>
    <x v="3"/>
    <n v="4809.8853955986006"/>
    <x v="3"/>
  </r>
  <r>
    <x v="15"/>
    <x v="15"/>
    <x v="15"/>
    <s v="EUROS_por_ha"/>
    <x v="4"/>
    <n v="6003"/>
    <x v="4"/>
  </r>
  <r>
    <x v="15"/>
    <x v="15"/>
    <x v="15"/>
    <s v="EUROS_por_ha"/>
    <x v="5"/>
    <n v="5442.5975939453429"/>
    <x v="5"/>
  </r>
  <r>
    <x v="15"/>
    <x v="15"/>
    <x v="15"/>
    <s v="EUROS_por_ha"/>
    <x v="6"/>
    <n v="5386.5964716087092"/>
    <x v="6"/>
  </r>
  <r>
    <x v="15"/>
    <x v="15"/>
    <x v="15"/>
    <s v="EUROS_por_ha"/>
    <x v="7"/>
    <n v="7934.864396710208"/>
    <x v="7"/>
  </r>
  <r>
    <x v="15"/>
    <x v="15"/>
    <x v="15"/>
    <s v="EUROS_por_ha"/>
    <x v="8"/>
    <n v="5251.4336586768377"/>
    <x v="8"/>
  </r>
  <r>
    <x v="15"/>
    <x v="15"/>
    <x v="15"/>
    <s v="EUROS_por_ha"/>
    <x v="9"/>
    <n v="4330.4176234878742"/>
    <x v="9"/>
  </r>
  <r>
    <x v="15"/>
    <x v="15"/>
    <x v="15"/>
    <s v="EUROS_por_ha"/>
    <x v="10"/>
    <n v="6190.2995932658378"/>
    <x v="10"/>
  </r>
  <r>
    <x v="15"/>
    <x v="15"/>
    <x v="15"/>
    <s v="EUROS_por_ha"/>
    <x v="11"/>
    <n v="5580.0575878404861"/>
    <x v="11"/>
  </r>
  <r>
    <x v="15"/>
    <x v="15"/>
    <x v="15"/>
    <s v="EUROS_por_ha"/>
    <x v="12"/>
    <n v="6244.2973384971247"/>
    <x v="12"/>
  </r>
  <r>
    <x v="15"/>
    <x v="15"/>
    <x v="15"/>
    <s v="EUROS_por_ha"/>
    <x v="13"/>
    <n v="15461.954473114043"/>
    <x v="13"/>
  </r>
  <r>
    <x v="15"/>
    <x v="15"/>
    <x v="15"/>
    <s v="EUROS_por_ha"/>
    <x v="14"/>
    <n v="6941.4659179754763"/>
    <x v="14"/>
  </r>
  <r>
    <x v="15"/>
    <x v="15"/>
    <x v="15"/>
    <s v="EUROS_por_ha"/>
    <x v="15"/>
    <n v="8215.2942796515454"/>
    <x v="15"/>
  </r>
  <r>
    <x v="15"/>
    <x v="15"/>
    <x v="15"/>
    <s v="EUROS_por_ha"/>
    <x v="16"/>
    <n v="7265.6031352775153"/>
    <x v="16"/>
  </r>
  <r>
    <x v="16"/>
    <x v="16"/>
    <x v="16"/>
    <s v="EUROS_por_ha"/>
    <x v="0"/>
    <n v="8061.9427916093146"/>
    <x v="0"/>
  </r>
  <r>
    <x v="16"/>
    <x v="16"/>
    <x v="16"/>
    <s v="EUROS_por_ha"/>
    <x v="1"/>
    <n v="4480.8233333333337"/>
    <x v="1"/>
  </r>
  <r>
    <x v="16"/>
    <x v="16"/>
    <x v="16"/>
    <s v="EUROS_por_ha"/>
    <x v="2"/>
    <n v="3824.8211943508954"/>
    <x v="2"/>
  </r>
  <r>
    <x v="16"/>
    <x v="16"/>
    <x v="16"/>
    <s v="EUROS_por_ha"/>
    <x v="3"/>
    <n v="4809.8853955986006"/>
    <x v="3"/>
  </r>
  <r>
    <x v="16"/>
    <x v="16"/>
    <x v="16"/>
    <s v="EUROS_por_ha"/>
    <x v="4"/>
    <n v="6003"/>
    <x v="4"/>
  </r>
  <r>
    <x v="16"/>
    <x v="16"/>
    <x v="16"/>
    <s v="EUROS_por_ha"/>
    <x v="5"/>
    <n v="5442.5975939453429"/>
    <x v="5"/>
  </r>
  <r>
    <x v="16"/>
    <x v="16"/>
    <x v="16"/>
    <s v="EUROS_por_ha"/>
    <x v="6"/>
    <n v="5386.5964716087092"/>
    <x v="6"/>
  </r>
  <r>
    <x v="16"/>
    <x v="16"/>
    <x v="16"/>
    <s v="EUROS_por_ha"/>
    <x v="7"/>
    <n v="7934.864396710208"/>
    <x v="7"/>
  </r>
  <r>
    <x v="16"/>
    <x v="16"/>
    <x v="16"/>
    <s v="EUROS_por_ha"/>
    <x v="8"/>
    <n v="5251.4336586768377"/>
    <x v="8"/>
  </r>
  <r>
    <x v="16"/>
    <x v="16"/>
    <x v="16"/>
    <s v="EUROS_por_ha"/>
    <x v="9"/>
    <n v="4330.4176234878742"/>
    <x v="9"/>
  </r>
  <r>
    <x v="16"/>
    <x v="16"/>
    <x v="16"/>
    <s v="EUROS_por_ha"/>
    <x v="10"/>
    <n v="6190.2995932658378"/>
    <x v="10"/>
  </r>
  <r>
    <x v="16"/>
    <x v="16"/>
    <x v="16"/>
    <s v="EUROS_por_ha"/>
    <x v="11"/>
    <n v="5580.0575878404861"/>
    <x v="11"/>
  </r>
  <r>
    <x v="16"/>
    <x v="16"/>
    <x v="16"/>
    <s v="EUROS_por_ha"/>
    <x v="12"/>
    <n v="6244.2973384971247"/>
    <x v="12"/>
  </r>
  <r>
    <x v="16"/>
    <x v="16"/>
    <x v="16"/>
    <s v="EUROS_por_ha"/>
    <x v="13"/>
    <n v="15461.954473114043"/>
    <x v="13"/>
  </r>
  <r>
    <x v="16"/>
    <x v="16"/>
    <x v="16"/>
    <s v="EUROS_por_ha"/>
    <x v="14"/>
    <n v="6941.4659179754763"/>
    <x v="14"/>
  </r>
  <r>
    <x v="16"/>
    <x v="16"/>
    <x v="16"/>
    <s v="EUROS_por_ha"/>
    <x v="15"/>
    <n v="8215.2942796515454"/>
    <x v="15"/>
  </r>
  <r>
    <x v="16"/>
    <x v="16"/>
    <x v="16"/>
    <s v="EUROS_por_ha"/>
    <x v="16"/>
    <n v="7265.6031352775153"/>
    <x v="16"/>
  </r>
  <r>
    <x v="17"/>
    <x v="17"/>
    <x v="17"/>
    <s v="EUROS_por_ha"/>
    <x v="0"/>
    <n v="2998.3983644734499"/>
    <x v="0"/>
  </r>
  <r>
    <x v="17"/>
    <x v="17"/>
    <x v="17"/>
    <s v="EUROS_por_ha"/>
    <x v="1"/>
    <n v="2998.3983644734499"/>
    <x v="1"/>
  </r>
  <r>
    <x v="17"/>
    <x v="17"/>
    <x v="17"/>
    <s v="EUROS_por_ha"/>
    <x v="2"/>
    <n v="2998.3983644734499"/>
    <x v="2"/>
  </r>
  <r>
    <x v="17"/>
    <x v="17"/>
    <x v="17"/>
    <s v="EUROS_por_ha"/>
    <x v="3"/>
    <n v="2882.1097790502158"/>
    <x v="3"/>
  </r>
  <r>
    <x v="17"/>
    <x v="17"/>
    <x v="17"/>
    <s v="EUROS_por_ha"/>
    <x v="4"/>
    <n v="3113.088209696677"/>
    <x v="4"/>
  </r>
  <r>
    <x v="17"/>
    <x v="17"/>
    <x v="17"/>
    <s v="EUROS_por_ha"/>
    <x v="5"/>
    <n v="2703.8592540365162"/>
    <x v="5"/>
  </r>
  <r>
    <x v="17"/>
    <x v="17"/>
    <x v="17"/>
    <s v="EUROS_por_ha"/>
    <x v="6"/>
    <n v="2998.3983644734499"/>
    <x v="6"/>
  </r>
  <r>
    <x v="17"/>
    <x v="17"/>
    <x v="17"/>
    <s v="EUROS_por_ha"/>
    <x v="7"/>
    <n v="2998.3983644734499"/>
    <x v="7"/>
  </r>
  <r>
    <x v="17"/>
    <x v="17"/>
    <x v="17"/>
    <s v="EUROS_por_ha"/>
    <x v="8"/>
    <n v="3037.5414122975685"/>
    <x v="8"/>
  </r>
  <r>
    <x v="17"/>
    <x v="17"/>
    <x v="17"/>
    <s v="EUROS_por_ha"/>
    <x v="9"/>
    <n v="2998.3983644734499"/>
    <x v="9"/>
  </r>
  <r>
    <x v="17"/>
    <x v="17"/>
    <x v="17"/>
    <s v="EUROS_por_ha"/>
    <x v="10"/>
    <n v="2998.3983644734499"/>
    <x v="10"/>
  </r>
  <r>
    <x v="17"/>
    <x v="17"/>
    <x v="17"/>
    <s v="EUROS_por_ha"/>
    <x v="11"/>
    <n v="2998.3983644734499"/>
    <x v="11"/>
  </r>
  <r>
    <x v="17"/>
    <x v="17"/>
    <x v="17"/>
    <s v="EUROS_por_ha"/>
    <x v="12"/>
    <n v="2998.3983644734499"/>
    <x v="12"/>
  </r>
  <r>
    <x v="17"/>
    <x v="17"/>
    <x v="17"/>
    <s v="EUROS_por_ha"/>
    <x v="13"/>
    <n v="2998.3983644734499"/>
    <x v="13"/>
  </r>
  <r>
    <x v="17"/>
    <x v="17"/>
    <x v="17"/>
    <s v="EUROS_por_ha"/>
    <x v="14"/>
    <n v="2487.2038238014457"/>
    <x v="14"/>
  </r>
  <r>
    <x v="17"/>
    <x v="17"/>
    <x v="17"/>
    <s v="EUROS_por_ha"/>
    <x v="15"/>
    <n v="2998.3983644734499"/>
    <x v="15"/>
  </r>
  <r>
    <x v="17"/>
    <x v="17"/>
    <x v="17"/>
    <s v="EUROS_por_ha"/>
    <x v="16"/>
    <n v="2998.3983644734499"/>
    <x v="16"/>
  </r>
  <r>
    <x v="18"/>
    <x v="18"/>
    <x v="18"/>
    <s v="EUROS_por_ha"/>
    <x v="0"/>
    <n v="1113.6662813400203"/>
    <x v="0"/>
  </r>
  <r>
    <x v="18"/>
    <x v="18"/>
    <x v="18"/>
    <s v="EUROS_por_ha"/>
    <x v="1"/>
    <n v="762.62670764719871"/>
    <x v="1"/>
  </r>
  <r>
    <x v="18"/>
    <x v="18"/>
    <x v="18"/>
    <s v="EUROS_por_ha"/>
    <x v="2"/>
    <n v="908"/>
    <x v="2"/>
  </r>
  <r>
    <x v="18"/>
    <x v="18"/>
    <x v="18"/>
    <s v="EUROS_por_ha"/>
    <x v="3"/>
    <n v="683.26816450669889"/>
    <x v="3"/>
  </r>
  <r>
    <x v="18"/>
    <x v="18"/>
    <x v="18"/>
    <s v="EUROS_por_ha"/>
    <x v="4"/>
    <n v="908.33066786573124"/>
    <x v="4"/>
  </r>
  <r>
    <x v="18"/>
    <x v="18"/>
    <x v="18"/>
    <s v="EUROS_por_ha"/>
    <x v="5"/>
    <n v="1142.479618080029"/>
    <x v="5"/>
  </r>
  <r>
    <x v="18"/>
    <x v="18"/>
    <x v="18"/>
    <s v="EUROS_por_ha"/>
    <x v="6"/>
    <n v="908.33066786573124"/>
    <x v="6"/>
  </r>
  <r>
    <x v="18"/>
    <x v="18"/>
    <x v="18"/>
    <s v="EUROS_por_ha"/>
    <x v="7"/>
    <n v="908.33066786573124"/>
    <x v="7"/>
  </r>
  <r>
    <x v="18"/>
    <x v="18"/>
    <x v="18"/>
    <s v="EUROS_por_ha"/>
    <x v="8"/>
    <n v="1452.5053021453243"/>
    <x v="8"/>
  </r>
  <r>
    <x v="18"/>
    <x v="18"/>
    <x v="18"/>
    <s v="EUROS_por_ha"/>
    <x v="9"/>
    <n v="908.33066786573124"/>
    <x v="9"/>
  </r>
  <r>
    <x v="18"/>
    <x v="18"/>
    <x v="18"/>
    <s v="EUROS_por_ha"/>
    <x v="10"/>
    <n v="908.33066786573102"/>
    <x v="10"/>
  </r>
  <r>
    <x v="18"/>
    <x v="18"/>
    <x v="18"/>
    <s v="EUROS_por_ha"/>
    <x v="11"/>
    <n v="908.33066786573124"/>
    <x v="11"/>
  </r>
  <r>
    <x v="18"/>
    <x v="18"/>
    <x v="18"/>
    <s v="EUROS_por_ha"/>
    <x v="12"/>
    <n v="1029.9599143091057"/>
    <x v="12"/>
  </r>
  <r>
    <x v="18"/>
    <x v="18"/>
    <x v="18"/>
    <s v="EUROS_por_ha"/>
    <x v="13"/>
    <n v="908.33066786573124"/>
    <x v="13"/>
  </r>
  <r>
    <x v="18"/>
    <x v="18"/>
    <x v="18"/>
    <s v="EUROS_por_ha"/>
    <x v="14"/>
    <n v="789.11066786573099"/>
    <x v="14"/>
  </r>
  <r>
    <x v="18"/>
    <x v="18"/>
    <x v="18"/>
    <s v="EUROS_por_ha"/>
    <x v="15"/>
    <n v="908.33066786573124"/>
    <x v="15"/>
  </r>
  <r>
    <x v="18"/>
    <x v="18"/>
    <x v="18"/>
    <s v="EUROS_por_ha"/>
    <x v="16"/>
    <n v="489.41541623688244"/>
    <x v="16"/>
  </r>
  <r>
    <x v="19"/>
    <x v="19"/>
    <x v="19"/>
    <s v="EUROS_por_ha"/>
    <x v="0"/>
    <n v="4861.1679683675147"/>
    <x v="0"/>
  </r>
  <r>
    <x v="19"/>
    <x v="19"/>
    <x v="19"/>
    <s v="EUROS_por_ha"/>
    <x v="1"/>
    <n v="4861.1679683675147"/>
    <x v="1"/>
  </r>
  <r>
    <x v="19"/>
    <x v="19"/>
    <x v="19"/>
    <s v="EUROS_por_ha"/>
    <x v="2"/>
    <n v="4861.1679683675147"/>
    <x v="2"/>
  </r>
  <r>
    <x v="19"/>
    <x v="19"/>
    <x v="19"/>
    <s v="EUROS_por_ha"/>
    <x v="3"/>
    <n v="3780.9031903761534"/>
    <x v="3"/>
  </r>
  <r>
    <x v="19"/>
    <x v="19"/>
    <x v="19"/>
    <s v="EUROS_por_ha"/>
    <x v="4"/>
    <n v="1680.4129758893237"/>
    <x v="4"/>
  </r>
  <r>
    <x v="19"/>
    <x v="19"/>
    <x v="19"/>
    <s v="EUROS_por_ha"/>
    <x v="5"/>
    <n v="4861.1679683675147"/>
    <x v="5"/>
  </r>
  <r>
    <x v="19"/>
    <x v="19"/>
    <x v="19"/>
    <s v="EUROS_por_ha"/>
    <x v="6"/>
    <n v="4861.1679683675147"/>
    <x v="6"/>
  </r>
  <r>
    <x v="19"/>
    <x v="19"/>
    <x v="19"/>
    <s v="EUROS_por_ha"/>
    <x v="7"/>
    <n v="4861.1679683675147"/>
    <x v="7"/>
  </r>
  <r>
    <x v="19"/>
    <x v="19"/>
    <x v="19"/>
    <s v="EUROS_por_ha"/>
    <x v="8"/>
    <n v="4861.1679683675147"/>
    <x v="8"/>
  </r>
  <r>
    <x v="19"/>
    <x v="19"/>
    <x v="19"/>
    <s v="EUROS_por_ha"/>
    <x v="9"/>
    <n v="3211.8464331224327"/>
    <x v="9"/>
  </r>
  <r>
    <x v="19"/>
    <x v="19"/>
    <x v="19"/>
    <s v="EUROS_por_ha"/>
    <x v="10"/>
    <n v="5263.7282070281062"/>
    <x v="10"/>
  </r>
  <r>
    <x v="19"/>
    <x v="19"/>
    <x v="19"/>
    <s v="EUROS_por_ha"/>
    <x v="11"/>
    <n v="3078.7020474129044"/>
    <x v="11"/>
  </r>
  <r>
    <x v="19"/>
    <x v="19"/>
    <x v="19"/>
    <s v="EUROS_por_ha"/>
    <x v="12"/>
    <n v="1721.1450552632232"/>
    <x v="12"/>
  </r>
  <r>
    <x v="19"/>
    <x v="19"/>
    <x v="19"/>
    <s v="EUROS_por_ha"/>
    <x v="13"/>
    <n v="4861.1679683675147"/>
    <x v="13"/>
  </r>
  <r>
    <x v="19"/>
    <x v="19"/>
    <x v="19"/>
    <s v="EUROS_por_ha"/>
    <x v="14"/>
    <n v="1882.2248720807777"/>
    <x v="14"/>
  </r>
  <r>
    <x v="19"/>
    <x v="19"/>
    <x v="19"/>
    <s v="EUROS_por_ha"/>
    <x v="15"/>
    <n v="4861.1679683675147"/>
    <x v="15"/>
  </r>
  <r>
    <x v="19"/>
    <x v="19"/>
    <x v="19"/>
    <s v="EUROS_por_ha"/>
    <x v="16"/>
    <n v="1748.9112265512263"/>
    <x v="16"/>
  </r>
  <r>
    <x v="20"/>
    <x v="20"/>
    <x v="20"/>
    <s v="EUROS_por_ha"/>
    <x v="0"/>
    <n v="224.2088196721312"/>
    <x v="0"/>
  </r>
  <r>
    <x v="20"/>
    <x v="20"/>
    <x v="20"/>
    <s v="EUROS_por_ha"/>
    <x v="1"/>
    <n v="224.2088196721312"/>
    <x v="1"/>
  </r>
  <r>
    <x v="20"/>
    <x v="20"/>
    <x v="20"/>
    <s v="EUROS_por_ha"/>
    <x v="2"/>
    <n v="224.2088196721312"/>
    <x v="2"/>
  </r>
  <r>
    <x v="20"/>
    <x v="20"/>
    <x v="20"/>
    <s v="EUROS_por_ha"/>
    <x v="3"/>
    <n v="224.2088196721312"/>
    <x v="3"/>
  </r>
  <r>
    <x v="20"/>
    <x v="20"/>
    <x v="20"/>
    <s v="EUROS_por_ha"/>
    <x v="4"/>
    <n v="224.2088196721312"/>
    <x v="4"/>
  </r>
  <r>
    <x v="20"/>
    <x v="20"/>
    <x v="20"/>
    <s v="EUROS_por_ha"/>
    <x v="5"/>
    <n v="312.58911764705886"/>
    <x v="5"/>
  </r>
  <r>
    <x v="20"/>
    <x v="20"/>
    <x v="20"/>
    <s v="EUROS_por_ha"/>
    <x v="6"/>
    <n v="224.2088196721312"/>
    <x v="6"/>
  </r>
  <r>
    <x v="20"/>
    <x v="20"/>
    <x v="20"/>
    <s v="EUROS_por_ha"/>
    <x v="7"/>
    <n v="224.2088196721312"/>
    <x v="7"/>
  </r>
  <r>
    <x v="20"/>
    <x v="20"/>
    <x v="20"/>
    <s v="EUROS_por_ha"/>
    <x v="8"/>
    <n v="224.2088196721312"/>
    <x v="8"/>
  </r>
  <r>
    <x v="20"/>
    <x v="20"/>
    <x v="20"/>
    <s v="EUROS_por_ha"/>
    <x v="9"/>
    <n v="224.2088196721312"/>
    <x v="9"/>
  </r>
  <r>
    <x v="20"/>
    <x v="20"/>
    <x v="20"/>
    <s v="EUROS_por_ha"/>
    <x v="10"/>
    <n v="224.2088196721312"/>
    <x v="10"/>
  </r>
  <r>
    <x v="20"/>
    <x v="20"/>
    <x v="20"/>
    <s v="EUROS_por_ha"/>
    <x v="11"/>
    <n v="224.2088196721312"/>
    <x v="11"/>
  </r>
  <r>
    <x v="20"/>
    <x v="20"/>
    <x v="20"/>
    <s v="EUROS_por_ha"/>
    <x v="12"/>
    <n v="224.2088196721312"/>
    <x v="12"/>
  </r>
  <r>
    <x v="20"/>
    <x v="20"/>
    <x v="20"/>
    <s v="EUROS_por_ha"/>
    <x v="13"/>
    <n v="224.2088196721312"/>
    <x v="13"/>
  </r>
  <r>
    <x v="20"/>
    <x v="20"/>
    <x v="20"/>
    <s v="EUROS_por_ha"/>
    <x v="14"/>
    <n v="224.2088196721312"/>
    <x v="14"/>
  </r>
  <r>
    <x v="20"/>
    <x v="20"/>
    <x v="20"/>
    <s v="EUROS_por_ha"/>
    <x v="15"/>
    <n v="224.2088196721312"/>
    <x v="15"/>
  </r>
  <r>
    <x v="20"/>
    <x v="20"/>
    <x v="20"/>
    <s v="EUROS_por_ha"/>
    <x v="16"/>
    <n v="224.2088196721312"/>
    <x v="16"/>
  </r>
  <r>
    <x v="21"/>
    <x v="21"/>
    <x v="21"/>
    <s v="EUROS_por_ha"/>
    <x v="0"/>
    <n v="724.38499999999999"/>
    <x v="0"/>
  </r>
  <r>
    <x v="21"/>
    <x v="21"/>
    <x v="21"/>
    <s v="EUROS_por_ha"/>
    <x v="1"/>
    <n v="724.38499999999999"/>
    <x v="1"/>
  </r>
  <r>
    <x v="21"/>
    <x v="21"/>
    <x v="21"/>
    <s v="EUROS_por_ha"/>
    <x v="2"/>
    <n v="724.38499999999999"/>
    <x v="2"/>
  </r>
  <r>
    <x v="21"/>
    <x v="21"/>
    <x v="21"/>
    <s v="EUROS_por_ha"/>
    <x v="3"/>
    <n v="724.38499999999999"/>
    <x v="3"/>
  </r>
  <r>
    <x v="21"/>
    <x v="21"/>
    <x v="21"/>
    <s v="EUROS_por_ha"/>
    <x v="4"/>
    <n v="724.38499999999999"/>
    <x v="4"/>
  </r>
  <r>
    <x v="21"/>
    <x v="21"/>
    <x v="21"/>
    <s v="EUROS_por_ha"/>
    <x v="5"/>
    <n v="724.38499999999999"/>
    <x v="5"/>
  </r>
  <r>
    <x v="21"/>
    <x v="21"/>
    <x v="21"/>
    <s v="EUROS_por_ha"/>
    <x v="6"/>
    <n v="346.38"/>
    <x v="6"/>
  </r>
  <r>
    <x v="21"/>
    <x v="21"/>
    <x v="21"/>
    <s v="EUROS_por_ha"/>
    <x v="7"/>
    <n v="724.38499999999999"/>
    <x v="7"/>
  </r>
  <r>
    <x v="21"/>
    <x v="21"/>
    <x v="21"/>
    <s v="EUROS_por_ha"/>
    <x v="8"/>
    <n v="734.85"/>
    <x v="8"/>
  </r>
  <r>
    <x v="21"/>
    <x v="21"/>
    <x v="21"/>
    <s v="EUROS_por_ha"/>
    <x v="9"/>
    <n v="579.02499999999998"/>
    <x v="9"/>
  </r>
  <r>
    <x v="21"/>
    <x v="21"/>
    <x v="21"/>
    <s v="EUROS_por_ha"/>
    <x v="10"/>
    <n v="724.38499999999999"/>
    <x v="10"/>
  </r>
  <r>
    <x v="21"/>
    <x v="21"/>
    <x v="21"/>
    <s v="EUROS_por_ha"/>
    <x v="11"/>
    <n v="665.85"/>
    <x v="11"/>
  </r>
  <r>
    <x v="21"/>
    <x v="21"/>
    <x v="21"/>
    <s v="EUROS_por_ha"/>
    <x v="12"/>
    <n v="724.38499999999999"/>
    <x v="12"/>
  </r>
  <r>
    <x v="21"/>
    <x v="21"/>
    <x v="21"/>
    <s v="EUROS_por_ha"/>
    <x v="13"/>
    <n v="724.38499999999999"/>
    <x v="13"/>
  </r>
  <r>
    <x v="21"/>
    <x v="21"/>
    <x v="21"/>
    <s v="EUROS_por_ha"/>
    <x v="14"/>
    <n v="516.69500000000005"/>
    <x v="14"/>
  </r>
  <r>
    <x v="21"/>
    <x v="21"/>
    <x v="21"/>
    <s v="EUROS_por_ha"/>
    <x v="15"/>
    <n v="724.38499999999999"/>
    <x v="15"/>
  </r>
  <r>
    <x v="21"/>
    <x v="21"/>
    <x v="21"/>
    <s v="EUROS_por_ha"/>
    <x v="16"/>
    <n v="724.38499999999999"/>
    <x v="16"/>
  </r>
  <r>
    <x v="22"/>
    <x v="22"/>
    <x v="22"/>
    <s v="EUROS_por_ha"/>
    <x v="0"/>
    <n v="10158.128881348643"/>
    <x v="0"/>
  </r>
  <r>
    <x v="22"/>
    <x v="22"/>
    <x v="22"/>
    <s v="EUROS_por_ha"/>
    <x v="1"/>
    <n v="10158.128881348643"/>
    <x v="1"/>
  </r>
  <r>
    <x v="22"/>
    <x v="22"/>
    <x v="22"/>
    <s v="EUROS_por_ha"/>
    <x v="2"/>
    <n v="10158.128881348643"/>
    <x v="2"/>
  </r>
  <r>
    <x v="22"/>
    <x v="22"/>
    <x v="22"/>
    <s v="EUROS_por_ha"/>
    <x v="3"/>
    <n v="10158.128881348643"/>
    <x v="3"/>
  </r>
  <r>
    <x v="22"/>
    <x v="22"/>
    <x v="22"/>
    <s v="EUROS_por_ha"/>
    <x v="4"/>
    <n v="10158.128881348643"/>
    <x v="4"/>
  </r>
  <r>
    <x v="22"/>
    <x v="22"/>
    <x v="22"/>
    <s v="EUROS_por_ha"/>
    <x v="5"/>
    <n v="10158.128881348643"/>
    <x v="5"/>
  </r>
  <r>
    <x v="22"/>
    <x v="22"/>
    <x v="22"/>
    <s v="EUROS_por_ha"/>
    <x v="6"/>
    <n v="10158.128881348643"/>
    <x v="6"/>
  </r>
  <r>
    <x v="22"/>
    <x v="22"/>
    <x v="22"/>
    <s v="EUROS_por_ha"/>
    <x v="7"/>
    <n v="10158.128881348643"/>
    <x v="7"/>
  </r>
  <r>
    <x v="22"/>
    <x v="22"/>
    <x v="22"/>
    <s v="EUROS_por_ha"/>
    <x v="8"/>
    <n v="10158.128881348643"/>
    <x v="8"/>
  </r>
  <r>
    <x v="22"/>
    <x v="22"/>
    <x v="22"/>
    <s v="EUROS_por_ha"/>
    <x v="9"/>
    <n v="9191.8911666666663"/>
    <x v="9"/>
  </r>
  <r>
    <x v="22"/>
    <x v="22"/>
    <x v="22"/>
    <s v="EUROS_por_ha"/>
    <x v="10"/>
    <n v="10124.903816727572"/>
    <x v="10"/>
  </r>
  <r>
    <x v="22"/>
    <x v="22"/>
    <x v="22"/>
    <s v="EUROS_por_ha"/>
    <x v="11"/>
    <n v="10158.128881348643"/>
    <x v="11"/>
  </r>
  <r>
    <x v="22"/>
    <x v="22"/>
    <x v="22"/>
    <s v="EUROS_por_ha"/>
    <x v="12"/>
    <n v="6852.6149999999998"/>
    <x v="12"/>
  </r>
  <r>
    <x v="22"/>
    <x v="22"/>
    <x v="22"/>
    <s v="EUROS_por_ha"/>
    <x v="13"/>
    <n v="10158.128881348643"/>
    <x v="13"/>
  </r>
  <r>
    <x v="22"/>
    <x v="22"/>
    <x v="22"/>
    <s v="EUROS_por_ha"/>
    <x v="14"/>
    <n v="9281.8062465479543"/>
    <x v="14"/>
  </r>
  <r>
    <x v="22"/>
    <x v="22"/>
    <x v="22"/>
    <s v="EUROS_por_ha"/>
    <x v="15"/>
    <n v="10647.780505918947"/>
    <x v="15"/>
  </r>
  <r>
    <x v="22"/>
    <x v="22"/>
    <x v="22"/>
    <s v="EUROS_por_ha"/>
    <x v="16"/>
    <n v="10158.128881348643"/>
    <x v="16"/>
  </r>
  <r>
    <x v="23"/>
    <x v="23"/>
    <x v="23"/>
    <s v="EUROS_por_ha"/>
    <x v="0"/>
    <n v="8214.6206491856119"/>
    <x v="0"/>
  </r>
  <r>
    <x v="23"/>
    <x v="23"/>
    <x v="23"/>
    <s v="EUROS_por_ha"/>
    <x v="1"/>
    <n v="8214.6206491856119"/>
    <x v="1"/>
  </r>
  <r>
    <x v="23"/>
    <x v="23"/>
    <x v="23"/>
    <s v="EUROS_por_ha"/>
    <x v="2"/>
    <n v="8214.6206491856119"/>
    <x v="2"/>
  </r>
  <r>
    <x v="23"/>
    <x v="23"/>
    <x v="23"/>
    <s v="EUROS_por_ha"/>
    <x v="3"/>
    <n v="8214.6206491856119"/>
    <x v="3"/>
  </r>
  <r>
    <x v="23"/>
    <x v="23"/>
    <x v="23"/>
    <s v="EUROS_por_ha"/>
    <x v="4"/>
    <n v="8214.6206491856119"/>
    <x v="4"/>
  </r>
  <r>
    <x v="23"/>
    <x v="23"/>
    <x v="23"/>
    <s v="EUROS_por_ha"/>
    <x v="5"/>
    <n v="7425.4217391304355"/>
    <x v="5"/>
  </r>
  <r>
    <x v="23"/>
    <x v="23"/>
    <x v="23"/>
    <s v="EUROS_por_ha"/>
    <x v="6"/>
    <n v="8214.6206491856119"/>
    <x v="6"/>
  </r>
  <r>
    <x v="23"/>
    <x v="23"/>
    <x v="23"/>
    <s v="EUROS_por_ha"/>
    <x v="7"/>
    <n v="8214.6206491856119"/>
    <x v="7"/>
  </r>
  <r>
    <x v="23"/>
    <x v="23"/>
    <x v="23"/>
    <s v="EUROS_por_ha"/>
    <x v="8"/>
    <n v="8224.3851248192113"/>
    <x v="8"/>
  </r>
  <r>
    <x v="23"/>
    <x v="23"/>
    <x v="23"/>
    <s v="EUROS_por_ha"/>
    <x v="9"/>
    <n v="8214.6206491856119"/>
    <x v="9"/>
  </r>
  <r>
    <x v="23"/>
    <x v="23"/>
    <x v="23"/>
    <s v="EUROS_por_ha"/>
    <x v="10"/>
    <n v="8214.6206491856119"/>
    <x v="10"/>
  </r>
  <r>
    <x v="23"/>
    <x v="23"/>
    <x v="23"/>
    <s v="EUROS_por_ha"/>
    <x v="11"/>
    <n v="8214.6206491856119"/>
    <x v="11"/>
  </r>
  <r>
    <x v="23"/>
    <x v="23"/>
    <x v="23"/>
    <s v="EUROS_por_ha"/>
    <x v="12"/>
    <n v="8214.6206491856119"/>
    <x v="12"/>
  </r>
  <r>
    <x v="23"/>
    <x v="23"/>
    <x v="23"/>
    <s v="EUROS_por_ha"/>
    <x v="13"/>
    <n v="8214.6206491856119"/>
    <x v="13"/>
  </r>
  <r>
    <x v="23"/>
    <x v="23"/>
    <x v="23"/>
    <s v="EUROS_por_ha"/>
    <x v="14"/>
    <n v="8214.6206491856119"/>
    <x v="14"/>
  </r>
  <r>
    <x v="23"/>
    <x v="23"/>
    <x v="23"/>
    <s v="EUROS_por_ha"/>
    <x v="15"/>
    <n v="8214.6206491856119"/>
    <x v="15"/>
  </r>
  <r>
    <x v="23"/>
    <x v="23"/>
    <x v="23"/>
    <s v="EUROS_por_ha"/>
    <x v="16"/>
    <n v="8214.6206491856119"/>
    <x v="16"/>
  </r>
  <r>
    <x v="24"/>
    <x v="24"/>
    <x v="24"/>
    <s v="EUROS_por_ha"/>
    <x v="0"/>
    <n v="795.95601972531244"/>
    <x v="0"/>
  </r>
  <r>
    <x v="24"/>
    <x v="24"/>
    <x v="24"/>
    <s v="EUROS_por_ha"/>
    <x v="1"/>
    <n v="795.95601972531244"/>
    <x v="1"/>
  </r>
  <r>
    <x v="24"/>
    <x v="24"/>
    <x v="24"/>
    <s v="EUROS_por_ha"/>
    <x v="2"/>
    <n v="795.95601972531244"/>
    <x v="2"/>
  </r>
  <r>
    <x v="24"/>
    <x v="24"/>
    <x v="24"/>
    <s v="EUROS_por_ha"/>
    <x v="3"/>
    <n v="795.95601972531244"/>
    <x v="3"/>
  </r>
  <r>
    <x v="24"/>
    <x v="24"/>
    <x v="24"/>
    <s v="EUROS_por_ha"/>
    <x v="4"/>
    <n v="795.95601972531244"/>
    <x v="4"/>
  </r>
  <r>
    <x v="24"/>
    <x v="24"/>
    <x v="24"/>
    <s v="EUROS_por_ha"/>
    <x v="5"/>
    <n v="795.95601972531244"/>
    <x v="5"/>
  </r>
  <r>
    <x v="24"/>
    <x v="24"/>
    <x v="24"/>
    <s v="EUROS_por_ha"/>
    <x v="6"/>
    <n v="795.95601972531244"/>
    <x v="6"/>
  </r>
  <r>
    <x v="24"/>
    <x v="24"/>
    <x v="24"/>
    <s v="EUROS_por_ha"/>
    <x v="7"/>
    <n v="795.95601972531244"/>
    <x v="7"/>
  </r>
  <r>
    <x v="24"/>
    <x v="24"/>
    <x v="24"/>
    <s v="EUROS_por_ha"/>
    <x v="8"/>
    <n v="795.95601972531244"/>
    <x v="8"/>
  </r>
  <r>
    <x v="24"/>
    <x v="24"/>
    <x v="24"/>
    <s v="EUROS_por_ha"/>
    <x v="9"/>
    <n v="795.95601972531244"/>
    <x v="9"/>
  </r>
  <r>
    <x v="24"/>
    <x v="24"/>
    <x v="24"/>
    <s v="EUROS_por_ha"/>
    <x v="10"/>
    <n v="795.95601972531244"/>
    <x v="10"/>
  </r>
  <r>
    <x v="24"/>
    <x v="24"/>
    <x v="24"/>
    <s v="EUROS_por_ha"/>
    <x v="11"/>
    <n v="795.95601972531244"/>
    <x v="11"/>
  </r>
  <r>
    <x v="24"/>
    <x v="24"/>
    <x v="24"/>
    <s v="EUROS_por_ha"/>
    <x v="12"/>
    <n v="795.95601972531244"/>
    <x v="12"/>
  </r>
  <r>
    <x v="24"/>
    <x v="24"/>
    <x v="24"/>
    <s v="EUROS_por_ha"/>
    <x v="13"/>
    <n v="795.95601972531244"/>
    <x v="13"/>
  </r>
  <r>
    <x v="24"/>
    <x v="24"/>
    <x v="24"/>
    <s v="EUROS_por_ha"/>
    <x v="14"/>
    <n v="796.6235175675049"/>
    <x v="14"/>
  </r>
  <r>
    <x v="24"/>
    <x v="24"/>
    <x v="24"/>
    <s v="EUROS_por_ha"/>
    <x v="15"/>
    <n v="1424.7909995171417"/>
    <x v="15"/>
  </r>
  <r>
    <x v="24"/>
    <x v="24"/>
    <x v="24"/>
    <s v="EUROS_por_ha"/>
    <x v="16"/>
    <n v="795.95601972531244"/>
    <x v="16"/>
  </r>
  <r>
    <x v="25"/>
    <x v="25"/>
    <x v="25"/>
    <s v="EUROS_por_ha"/>
    <x v="0"/>
    <n v="516.05581485322239"/>
    <x v="0"/>
  </r>
  <r>
    <x v="25"/>
    <x v="25"/>
    <x v="25"/>
    <s v="EUROS_por_ha"/>
    <x v="1"/>
    <n v="516.05581485322239"/>
    <x v="1"/>
  </r>
  <r>
    <x v="25"/>
    <x v="25"/>
    <x v="25"/>
    <s v="EUROS_por_ha"/>
    <x v="2"/>
    <n v="470.75055826610367"/>
    <x v="2"/>
  </r>
  <r>
    <x v="25"/>
    <x v="25"/>
    <x v="25"/>
    <s v="EUROS_por_ha"/>
    <x v="3"/>
    <n v="694.62189612393797"/>
    <x v="3"/>
  </r>
  <r>
    <x v="25"/>
    <x v="25"/>
    <x v="25"/>
    <s v="EUROS_por_ha"/>
    <x v="4"/>
    <n v="1096.7572401696846"/>
    <x v="4"/>
  </r>
  <r>
    <x v="25"/>
    <x v="25"/>
    <x v="25"/>
    <s v="EUROS_por_ha"/>
    <x v="5"/>
    <n v="733.46672698696136"/>
    <x v="5"/>
  </r>
  <r>
    <x v="25"/>
    <x v="25"/>
    <x v="25"/>
    <s v="EUROS_por_ha"/>
    <x v="6"/>
    <n v="595.48418205493044"/>
    <x v="6"/>
  </r>
  <r>
    <x v="25"/>
    <x v="25"/>
    <x v="25"/>
    <s v="EUROS_por_ha"/>
    <x v="7"/>
    <n v="516.05581485322239"/>
    <x v="7"/>
  </r>
  <r>
    <x v="25"/>
    <x v="25"/>
    <x v="25"/>
    <s v="EUROS_por_ha"/>
    <x v="8"/>
    <n v="575.4600606914421"/>
    <x v="8"/>
  </r>
  <r>
    <x v="25"/>
    <x v="25"/>
    <x v="25"/>
    <s v="EUROS_por_ha"/>
    <x v="9"/>
    <n v="501.46241761092341"/>
    <x v="9"/>
  </r>
  <r>
    <x v="25"/>
    <x v="25"/>
    <x v="25"/>
    <s v="EUROS_por_ha"/>
    <x v="10"/>
    <n v="409.68320115843761"/>
    <x v="10"/>
  </r>
  <r>
    <x v="25"/>
    <x v="25"/>
    <x v="25"/>
    <s v="EUROS_por_ha"/>
    <x v="11"/>
    <n v="362.34699377312302"/>
    <x v="11"/>
  </r>
  <r>
    <x v="25"/>
    <x v="25"/>
    <x v="25"/>
    <s v="EUROS_por_ha"/>
    <x v="12"/>
    <n v="516.05581485322239"/>
    <x v="12"/>
  </r>
  <r>
    <x v="25"/>
    <x v="25"/>
    <x v="25"/>
    <s v="EUROS_por_ha"/>
    <x v="13"/>
    <n v="516.05581485322239"/>
    <x v="13"/>
  </r>
  <r>
    <x v="25"/>
    <x v="25"/>
    <x v="25"/>
    <s v="EUROS_por_ha"/>
    <x v="14"/>
    <n v="363.31880262279196"/>
    <x v="14"/>
  </r>
  <r>
    <x v="25"/>
    <x v="25"/>
    <x v="25"/>
    <s v="EUROS_por_ha"/>
    <x v="15"/>
    <n v="516.05581485322239"/>
    <x v="15"/>
  </r>
  <r>
    <x v="25"/>
    <x v="25"/>
    <x v="25"/>
    <s v="EUROS_por_ha"/>
    <x v="16"/>
    <n v="516.05581485322239"/>
    <x v="16"/>
  </r>
  <r>
    <x v="26"/>
    <x v="26"/>
    <x v="26"/>
    <s v="EUROS_por_ha"/>
    <x v="0"/>
    <n v="404.78395932833894"/>
    <x v="0"/>
  </r>
  <r>
    <x v="26"/>
    <x v="26"/>
    <x v="26"/>
    <s v="EUROS_por_ha"/>
    <x v="1"/>
    <n v="404.78395932833894"/>
    <x v="1"/>
  </r>
  <r>
    <x v="26"/>
    <x v="26"/>
    <x v="26"/>
    <s v="EUROS_por_ha"/>
    <x v="2"/>
    <n v="514.59280000000001"/>
    <x v="2"/>
  </r>
  <r>
    <x v="26"/>
    <x v="26"/>
    <x v="26"/>
    <s v="EUROS_por_ha"/>
    <x v="3"/>
    <n v="565.24410892667379"/>
    <x v="3"/>
  </r>
  <r>
    <x v="26"/>
    <x v="26"/>
    <x v="26"/>
    <s v="EUROS_por_ha"/>
    <x v="4"/>
    <n v="773.97788541467889"/>
    <x v="4"/>
  </r>
  <r>
    <x v="26"/>
    <x v="26"/>
    <x v="26"/>
    <s v="EUROS_por_ha"/>
    <x v="5"/>
    <n v="708.22443042496229"/>
    <x v="5"/>
  </r>
  <r>
    <x v="26"/>
    <x v="26"/>
    <x v="26"/>
    <s v="EUROS_por_ha"/>
    <x v="6"/>
    <n v="386.22223975913681"/>
    <x v="6"/>
  </r>
  <r>
    <x v="26"/>
    <x v="26"/>
    <x v="26"/>
    <s v="EUROS_por_ha"/>
    <x v="7"/>
    <n v="299.55391467798694"/>
    <x v="7"/>
  </r>
  <r>
    <x v="26"/>
    <x v="26"/>
    <x v="26"/>
    <s v="EUROS_por_ha"/>
    <x v="8"/>
    <n v="383.50125044131556"/>
    <x v="8"/>
  </r>
  <r>
    <x v="26"/>
    <x v="26"/>
    <x v="26"/>
    <s v="EUROS_por_ha"/>
    <x v="9"/>
    <n v="291.40101451906941"/>
    <x v="9"/>
  </r>
  <r>
    <x v="26"/>
    <x v="26"/>
    <x v="26"/>
    <s v="EUROS_por_ha"/>
    <x v="10"/>
    <n v="427.80876185125999"/>
    <x v="10"/>
  </r>
  <r>
    <x v="26"/>
    <x v="26"/>
    <x v="26"/>
    <s v="EUROS_por_ha"/>
    <x v="11"/>
    <n v="574.12191015846474"/>
    <x v="11"/>
  </r>
  <r>
    <x v="26"/>
    <x v="26"/>
    <x v="26"/>
    <s v="EUROS_por_ha"/>
    <x v="12"/>
    <n v="342.00957532729291"/>
    <x v="12"/>
  </r>
  <r>
    <x v="26"/>
    <x v="26"/>
    <x v="26"/>
    <s v="EUROS_por_ha"/>
    <x v="13"/>
    <n v="404.78395932833894"/>
    <x v="13"/>
  </r>
  <r>
    <x v="26"/>
    <x v="26"/>
    <x v="26"/>
    <s v="EUROS_por_ha"/>
    <x v="14"/>
    <n v="482.27122197549272"/>
    <x v="14"/>
  </r>
  <r>
    <x v="26"/>
    <x v="26"/>
    <x v="26"/>
    <s v="EUROS_por_ha"/>
    <x v="15"/>
    <n v="377.87064168649221"/>
    <x v="15"/>
  </r>
  <r>
    <x v="26"/>
    <x v="26"/>
    <x v="26"/>
    <s v="EUROS_por_ha"/>
    <x v="16"/>
    <n v="404.78395932833894"/>
    <x v="16"/>
  </r>
  <r>
    <x v="27"/>
    <x v="27"/>
    <x v="27"/>
    <s v="EUROS_por_ha"/>
    <x v="0"/>
    <n v="874.26366706354997"/>
    <x v="0"/>
  </r>
  <r>
    <x v="27"/>
    <x v="27"/>
    <x v="27"/>
    <s v="EUROS_por_ha"/>
    <x v="1"/>
    <n v="874.26366706354997"/>
    <x v="1"/>
  </r>
  <r>
    <x v="27"/>
    <x v="27"/>
    <x v="27"/>
    <s v="EUROS_por_ha"/>
    <x v="2"/>
    <n v="874.26366706354997"/>
    <x v="2"/>
  </r>
  <r>
    <x v="27"/>
    <x v="27"/>
    <x v="27"/>
    <s v="EUROS_por_ha"/>
    <x v="3"/>
    <n v="874.26366706354997"/>
    <x v="3"/>
  </r>
  <r>
    <x v="27"/>
    <x v="27"/>
    <x v="27"/>
    <s v="EUROS_por_ha"/>
    <x v="4"/>
    <n v="756.86899043878543"/>
    <x v="4"/>
  </r>
  <r>
    <x v="27"/>
    <x v="27"/>
    <x v="27"/>
    <s v="EUROS_por_ha"/>
    <x v="5"/>
    <n v="874.26366706354997"/>
    <x v="5"/>
  </r>
  <r>
    <x v="27"/>
    <x v="27"/>
    <x v="27"/>
    <s v="EUROS_por_ha"/>
    <x v="6"/>
    <n v="874.26366706354997"/>
    <x v="6"/>
  </r>
  <r>
    <x v="27"/>
    <x v="27"/>
    <x v="27"/>
    <s v="EUROS_por_ha"/>
    <x v="7"/>
    <n v="874.26366706354997"/>
    <x v="7"/>
  </r>
  <r>
    <x v="27"/>
    <x v="27"/>
    <x v="27"/>
    <s v="EUROS_por_ha"/>
    <x v="8"/>
    <n v="984.34144139755085"/>
    <x v="8"/>
  </r>
  <r>
    <x v="27"/>
    <x v="27"/>
    <x v="27"/>
    <s v="EUROS_por_ha"/>
    <x v="9"/>
    <n v="874.26366706354997"/>
    <x v="9"/>
  </r>
  <r>
    <x v="27"/>
    <x v="27"/>
    <x v="27"/>
    <s v="EUROS_por_ha"/>
    <x v="10"/>
    <n v="849.07772028065642"/>
    <x v="10"/>
  </r>
  <r>
    <x v="27"/>
    <x v="27"/>
    <x v="27"/>
    <s v="EUROS_por_ha"/>
    <x v="11"/>
    <n v="663.1383746595335"/>
    <x v="11"/>
  </r>
  <r>
    <x v="27"/>
    <x v="27"/>
    <x v="27"/>
    <s v="EUROS_por_ha"/>
    <x v="12"/>
    <n v="874.26366706354997"/>
    <x v="12"/>
  </r>
  <r>
    <x v="27"/>
    <x v="27"/>
    <x v="27"/>
    <s v="EUROS_por_ha"/>
    <x v="13"/>
    <n v="874.26366706354997"/>
    <x v="13"/>
  </r>
  <r>
    <x v="27"/>
    <x v="27"/>
    <x v="27"/>
    <s v="EUROS_por_ha"/>
    <x v="14"/>
    <n v="1013.6191320824885"/>
    <x v="14"/>
  </r>
  <r>
    <x v="27"/>
    <x v="27"/>
    <x v="27"/>
    <s v="EUROS_por_ha"/>
    <x v="15"/>
    <n v="874.26366706354997"/>
    <x v="15"/>
  </r>
  <r>
    <x v="27"/>
    <x v="27"/>
    <x v="27"/>
    <s v="EUROS_por_ha"/>
    <x v="16"/>
    <n v="874.26366706354997"/>
    <x v="16"/>
  </r>
  <r>
    <x v="28"/>
    <x v="28"/>
    <x v="28"/>
    <s v="EUROS_por_ha"/>
    <x v="0"/>
    <n v="190.27063754982254"/>
    <x v="0"/>
  </r>
  <r>
    <x v="28"/>
    <x v="28"/>
    <x v="28"/>
    <s v="EUROS_por_ha"/>
    <x v="1"/>
    <n v="190.27063754982254"/>
    <x v="1"/>
  </r>
  <r>
    <x v="28"/>
    <x v="28"/>
    <x v="28"/>
    <s v="EUROS_por_ha"/>
    <x v="2"/>
    <n v="190.27063754982254"/>
    <x v="2"/>
  </r>
  <r>
    <x v="28"/>
    <x v="28"/>
    <x v="28"/>
    <s v="EUROS_por_ha"/>
    <x v="3"/>
    <n v="190.27063754982254"/>
    <x v="3"/>
  </r>
  <r>
    <x v="28"/>
    <x v="28"/>
    <x v="28"/>
    <s v="EUROS_por_ha"/>
    <x v="4"/>
    <n v="190.27063754982254"/>
    <x v="4"/>
  </r>
  <r>
    <x v="28"/>
    <x v="28"/>
    <x v="28"/>
    <s v="EUROS_por_ha"/>
    <x v="5"/>
    <n v="190.27063754982254"/>
    <x v="5"/>
  </r>
  <r>
    <x v="28"/>
    <x v="28"/>
    <x v="28"/>
    <s v="EUROS_por_ha"/>
    <x v="6"/>
    <n v="190.27063754982254"/>
    <x v="6"/>
  </r>
  <r>
    <x v="28"/>
    <x v="28"/>
    <x v="28"/>
    <s v="EUROS_por_ha"/>
    <x v="7"/>
    <n v="190.27063754982254"/>
    <x v="7"/>
  </r>
  <r>
    <x v="28"/>
    <x v="28"/>
    <x v="28"/>
    <s v="EUROS_por_ha"/>
    <x v="8"/>
    <n v="154.79937765786701"/>
    <x v="8"/>
  </r>
  <r>
    <x v="28"/>
    <x v="28"/>
    <x v="28"/>
    <s v="EUROS_por_ha"/>
    <x v="9"/>
    <n v="190.27063754982254"/>
    <x v="9"/>
  </r>
  <r>
    <x v="28"/>
    <x v="28"/>
    <x v="28"/>
    <s v="EUROS_por_ha"/>
    <x v="10"/>
    <n v="190.27063754982254"/>
    <x v="10"/>
  </r>
  <r>
    <x v="28"/>
    <x v="28"/>
    <x v="28"/>
    <s v="EUROS_por_ha"/>
    <x v="11"/>
    <n v="190.27063754982254"/>
    <x v="11"/>
  </r>
  <r>
    <x v="28"/>
    <x v="28"/>
    <x v="28"/>
    <s v="EUROS_por_ha"/>
    <x v="12"/>
    <n v="190.27063754982254"/>
    <x v="12"/>
  </r>
  <r>
    <x v="28"/>
    <x v="28"/>
    <x v="28"/>
    <s v="EUROS_por_ha"/>
    <x v="13"/>
    <n v="190.27063754982254"/>
    <x v="13"/>
  </r>
  <r>
    <x v="28"/>
    <x v="28"/>
    <x v="28"/>
    <s v="EUROS_por_ha"/>
    <x v="14"/>
    <n v="190.27063754982254"/>
    <x v="14"/>
  </r>
  <r>
    <x v="28"/>
    <x v="28"/>
    <x v="28"/>
    <s v="EUROS_por_ha"/>
    <x v="15"/>
    <n v="190.27063754982254"/>
    <x v="15"/>
  </r>
  <r>
    <x v="28"/>
    <x v="28"/>
    <x v="28"/>
    <s v="EUROS_por_ha"/>
    <x v="16"/>
    <n v="190.27063754982254"/>
    <x v="16"/>
  </r>
  <r>
    <x v="29"/>
    <x v="29"/>
    <x v="29"/>
    <s v="EUROS_por_ha"/>
    <x v="0"/>
    <n v="339.84989614067069"/>
    <x v="0"/>
  </r>
  <r>
    <x v="29"/>
    <x v="29"/>
    <x v="29"/>
    <s v="EUROS_por_ha"/>
    <x v="1"/>
    <n v="339.84989614067069"/>
    <x v="1"/>
  </r>
  <r>
    <x v="29"/>
    <x v="29"/>
    <x v="29"/>
    <s v="EUROS_por_ha"/>
    <x v="2"/>
    <n v="339.84989614067069"/>
    <x v="2"/>
  </r>
  <r>
    <x v="29"/>
    <x v="29"/>
    <x v="29"/>
    <s v="EUROS_por_ha"/>
    <x v="3"/>
    <n v="339.84989614067069"/>
    <x v="3"/>
  </r>
  <r>
    <x v="29"/>
    <x v="29"/>
    <x v="29"/>
    <s v="EUROS_por_ha"/>
    <x v="4"/>
    <n v="339.84989614067069"/>
    <x v="4"/>
  </r>
  <r>
    <x v="29"/>
    <x v="29"/>
    <x v="29"/>
    <s v="EUROS_por_ha"/>
    <x v="5"/>
    <n v="339.84989614067069"/>
    <x v="5"/>
  </r>
  <r>
    <x v="29"/>
    <x v="29"/>
    <x v="29"/>
    <s v="EUROS_por_ha"/>
    <x v="6"/>
    <n v="339.84989614067098"/>
    <x v="6"/>
  </r>
  <r>
    <x v="29"/>
    <x v="29"/>
    <x v="29"/>
    <s v="EUROS_por_ha"/>
    <x v="7"/>
    <n v="339.84989614067069"/>
    <x v="7"/>
  </r>
  <r>
    <x v="29"/>
    <x v="29"/>
    <x v="29"/>
    <s v="EUROS_por_ha"/>
    <x v="8"/>
    <n v="287.86640899754451"/>
    <x v="8"/>
  </r>
  <r>
    <x v="29"/>
    <x v="29"/>
    <x v="29"/>
    <s v="EUROS_por_ha"/>
    <x v="9"/>
    <n v="339.84989614067069"/>
    <x v="9"/>
  </r>
  <r>
    <x v="29"/>
    <x v="29"/>
    <x v="29"/>
    <s v="EUROS_por_ha"/>
    <x v="10"/>
    <n v="339.84989614067069"/>
    <x v="10"/>
  </r>
  <r>
    <x v="29"/>
    <x v="29"/>
    <x v="29"/>
    <s v="EUROS_por_ha"/>
    <x v="11"/>
    <n v="340"/>
    <x v="11"/>
  </r>
  <r>
    <x v="29"/>
    <x v="29"/>
    <x v="29"/>
    <s v="EUROS_por_ha"/>
    <x v="12"/>
    <n v="340"/>
    <x v="12"/>
  </r>
  <r>
    <x v="29"/>
    <x v="29"/>
    <x v="29"/>
    <s v="EUROS_por_ha"/>
    <x v="13"/>
    <n v="339.84989614067069"/>
    <x v="13"/>
  </r>
  <r>
    <x v="29"/>
    <x v="29"/>
    <x v="29"/>
    <s v="EUROS_por_ha"/>
    <x v="14"/>
    <n v="302.13122105995325"/>
    <x v="14"/>
  </r>
  <r>
    <x v="29"/>
    <x v="29"/>
    <x v="29"/>
    <s v="EUROS_por_ha"/>
    <x v="15"/>
    <n v="596.69576396946184"/>
    <x v="15"/>
  </r>
  <r>
    <x v="29"/>
    <x v="29"/>
    <x v="29"/>
    <s v="EUROS_por_ha"/>
    <x v="16"/>
    <n v="339.84989614067069"/>
    <x v="16"/>
  </r>
  <r>
    <x v="30"/>
    <x v="30"/>
    <x v="30"/>
    <s v="EUROS_por_ha"/>
    <x v="0"/>
    <n v="219.458041341632"/>
    <x v="0"/>
  </r>
  <r>
    <x v="30"/>
    <x v="30"/>
    <x v="30"/>
    <s v="EUROS_por_ha"/>
    <x v="1"/>
    <n v="219.458041341632"/>
    <x v="1"/>
  </r>
  <r>
    <x v="30"/>
    <x v="30"/>
    <x v="30"/>
    <s v="EUROS_por_ha"/>
    <x v="2"/>
    <n v="219.458041341632"/>
    <x v="2"/>
  </r>
  <r>
    <x v="30"/>
    <x v="30"/>
    <x v="30"/>
    <s v="EUROS_por_ha"/>
    <x v="3"/>
    <n v="219.458041341632"/>
    <x v="3"/>
  </r>
  <r>
    <x v="30"/>
    <x v="30"/>
    <x v="30"/>
    <s v="EUROS_por_ha"/>
    <x v="4"/>
    <n v="219.458041341632"/>
    <x v="4"/>
  </r>
  <r>
    <x v="30"/>
    <x v="30"/>
    <x v="30"/>
    <s v="EUROS_por_ha"/>
    <x v="5"/>
    <n v="219.458041341632"/>
    <x v="5"/>
  </r>
  <r>
    <x v="30"/>
    <x v="30"/>
    <x v="30"/>
    <s v="EUROS_por_ha"/>
    <x v="6"/>
    <n v="219.458041341632"/>
    <x v="6"/>
  </r>
  <r>
    <x v="30"/>
    <x v="30"/>
    <x v="30"/>
    <s v="EUROS_por_ha"/>
    <x v="7"/>
    <n v="219.458041341632"/>
    <x v="7"/>
  </r>
  <r>
    <x v="30"/>
    <x v="30"/>
    <x v="30"/>
    <s v="EUROS_por_ha"/>
    <x v="8"/>
    <n v="219.458041341632"/>
    <x v="8"/>
  </r>
  <r>
    <x v="30"/>
    <x v="30"/>
    <x v="30"/>
    <s v="EUROS_por_ha"/>
    <x v="9"/>
    <n v="219.458041341632"/>
    <x v="9"/>
  </r>
  <r>
    <x v="30"/>
    <x v="30"/>
    <x v="30"/>
    <s v="EUROS_por_ha"/>
    <x v="10"/>
    <n v="219.458041341632"/>
    <x v="10"/>
  </r>
  <r>
    <x v="30"/>
    <x v="30"/>
    <x v="30"/>
    <s v="EUROS_por_ha"/>
    <x v="11"/>
    <n v="219.458041341632"/>
    <x v="11"/>
  </r>
  <r>
    <x v="30"/>
    <x v="30"/>
    <x v="30"/>
    <s v="EUROS_por_ha"/>
    <x v="12"/>
    <n v="219.458041341632"/>
    <x v="12"/>
  </r>
  <r>
    <x v="30"/>
    <x v="30"/>
    <x v="30"/>
    <s v="EUROS_por_ha"/>
    <x v="13"/>
    <n v="219.458041341632"/>
    <x v="13"/>
  </r>
  <r>
    <x v="30"/>
    <x v="30"/>
    <x v="30"/>
    <s v="EUROS_por_ha"/>
    <x v="14"/>
    <n v="219.458041341632"/>
    <x v="14"/>
  </r>
  <r>
    <x v="30"/>
    <x v="30"/>
    <x v="30"/>
    <s v="EUROS_por_ha"/>
    <x v="15"/>
    <n v="219.458041341632"/>
    <x v="15"/>
  </r>
  <r>
    <x v="30"/>
    <x v="30"/>
    <x v="30"/>
    <s v="EUROS_por_ha"/>
    <x v="16"/>
    <n v="219.458041341632"/>
    <x v="16"/>
  </r>
  <r>
    <x v="31"/>
    <x v="31"/>
    <x v="31"/>
    <s v="EUROS_por_ha"/>
    <x v="0"/>
    <n v="501.85059700636901"/>
    <x v="0"/>
  </r>
  <r>
    <x v="31"/>
    <x v="31"/>
    <x v="31"/>
    <s v="EUROS_por_ha"/>
    <x v="1"/>
    <n v="501.85059700636901"/>
    <x v="1"/>
  </r>
  <r>
    <x v="31"/>
    <x v="31"/>
    <x v="31"/>
    <s v="EUROS_por_ha"/>
    <x v="2"/>
    <n v="501.85059700636901"/>
    <x v="2"/>
  </r>
  <r>
    <x v="31"/>
    <x v="31"/>
    <x v="31"/>
    <s v="EUROS_por_ha"/>
    <x v="3"/>
    <n v="501.85059700636901"/>
    <x v="3"/>
  </r>
  <r>
    <x v="31"/>
    <x v="31"/>
    <x v="31"/>
    <s v="EUROS_por_ha"/>
    <x v="4"/>
    <n v="501.85059700636901"/>
    <x v="4"/>
  </r>
  <r>
    <x v="31"/>
    <x v="31"/>
    <x v="31"/>
    <s v="EUROS_por_ha"/>
    <x v="5"/>
    <n v="501.85059700636901"/>
    <x v="5"/>
  </r>
  <r>
    <x v="31"/>
    <x v="31"/>
    <x v="31"/>
    <s v="EUROS_por_ha"/>
    <x v="6"/>
    <n v="501.85059700636901"/>
    <x v="6"/>
  </r>
  <r>
    <x v="31"/>
    <x v="31"/>
    <x v="31"/>
    <s v="EUROS_por_ha"/>
    <x v="7"/>
    <n v="501.85059700636901"/>
    <x v="7"/>
  </r>
  <r>
    <x v="31"/>
    <x v="31"/>
    <x v="31"/>
    <s v="EUROS_por_ha"/>
    <x v="8"/>
    <n v="501.85059700636901"/>
    <x v="8"/>
  </r>
  <r>
    <x v="31"/>
    <x v="31"/>
    <x v="31"/>
    <s v="EUROS_por_ha"/>
    <x v="9"/>
    <n v="501.85059700636901"/>
    <x v="9"/>
  </r>
  <r>
    <x v="31"/>
    <x v="31"/>
    <x v="31"/>
    <s v="EUROS_por_ha"/>
    <x v="10"/>
    <n v="501.85059700636901"/>
    <x v="10"/>
  </r>
  <r>
    <x v="31"/>
    <x v="31"/>
    <x v="31"/>
    <s v="EUROS_por_ha"/>
    <x v="11"/>
    <n v="501.85059700636901"/>
    <x v="11"/>
  </r>
  <r>
    <x v="31"/>
    <x v="31"/>
    <x v="31"/>
    <s v="EUROS_por_ha"/>
    <x v="12"/>
    <n v="501.85059700636901"/>
    <x v="12"/>
  </r>
  <r>
    <x v="31"/>
    <x v="31"/>
    <x v="31"/>
    <s v="EUROS_por_ha"/>
    <x v="13"/>
    <n v="501.85059700636901"/>
    <x v="13"/>
  </r>
  <r>
    <x v="31"/>
    <x v="31"/>
    <x v="31"/>
    <s v="EUROS_por_ha"/>
    <x v="14"/>
    <n v="939.42674697131304"/>
    <x v="14"/>
  </r>
  <r>
    <x v="31"/>
    <x v="31"/>
    <x v="31"/>
    <s v="EUROS_por_ha"/>
    <x v="15"/>
    <n v="501.85059700636901"/>
    <x v="15"/>
  </r>
  <r>
    <x v="31"/>
    <x v="31"/>
    <x v="31"/>
    <s v="EUROS_por_ha"/>
    <x v="16"/>
    <n v="1355.4025528704001"/>
    <x v="16"/>
  </r>
  <r>
    <x v="32"/>
    <x v="32"/>
    <x v="32"/>
    <s v="EUROS_por_ha"/>
    <x v="0"/>
    <n v="501.85059700636901"/>
    <x v="0"/>
  </r>
  <r>
    <x v="32"/>
    <x v="32"/>
    <x v="32"/>
    <s v="EUROS_por_ha"/>
    <x v="1"/>
    <n v="501.85059700636901"/>
    <x v="1"/>
  </r>
  <r>
    <x v="32"/>
    <x v="32"/>
    <x v="32"/>
    <s v="EUROS_por_ha"/>
    <x v="2"/>
    <n v="501.85059700636901"/>
    <x v="2"/>
  </r>
  <r>
    <x v="32"/>
    <x v="32"/>
    <x v="32"/>
    <s v="EUROS_por_ha"/>
    <x v="3"/>
    <n v="501.85059700636901"/>
    <x v="3"/>
  </r>
  <r>
    <x v="32"/>
    <x v="32"/>
    <x v="32"/>
    <s v="EUROS_por_ha"/>
    <x v="4"/>
    <n v="501.85059700636901"/>
    <x v="4"/>
  </r>
  <r>
    <x v="32"/>
    <x v="32"/>
    <x v="32"/>
    <s v="EUROS_por_ha"/>
    <x v="5"/>
    <n v="501.85059700636901"/>
    <x v="5"/>
  </r>
  <r>
    <x v="32"/>
    <x v="32"/>
    <x v="32"/>
    <s v="EUROS_por_ha"/>
    <x v="6"/>
    <n v="501.85059700636901"/>
    <x v="6"/>
  </r>
  <r>
    <x v="32"/>
    <x v="32"/>
    <x v="32"/>
    <s v="EUROS_por_ha"/>
    <x v="7"/>
    <n v="501.85059700636901"/>
    <x v="7"/>
  </r>
  <r>
    <x v="32"/>
    <x v="32"/>
    <x v="32"/>
    <s v="EUROS_por_ha"/>
    <x v="8"/>
    <n v="501.85059700636901"/>
    <x v="8"/>
  </r>
  <r>
    <x v="32"/>
    <x v="32"/>
    <x v="32"/>
    <s v="EUROS_por_ha"/>
    <x v="9"/>
    <n v="501.85059700636901"/>
    <x v="9"/>
  </r>
  <r>
    <x v="32"/>
    <x v="32"/>
    <x v="32"/>
    <s v="EUROS_por_ha"/>
    <x v="10"/>
    <n v="501.85059700636901"/>
    <x v="10"/>
  </r>
  <r>
    <x v="32"/>
    <x v="32"/>
    <x v="32"/>
    <s v="EUROS_por_ha"/>
    <x v="11"/>
    <n v="501.85059700636901"/>
    <x v="11"/>
  </r>
  <r>
    <x v="32"/>
    <x v="32"/>
    <x v="32"/>
    <s v="EUROS_por_ha"/>
    <x v="12"/>
    <n v="501.85059700636901"/>
    <x v="12"/>
  </r>
  <r>
    <x v="32"/>
    <x v="32"/>
    <x v="32"/>
    <s v="EUROS_por_ha"/>
    <x v="13"/>
    <n v="501.85059700636901"/>
    <x v="13"/>
  </r>
  <r>
    <x v="32"/>
    <x v="32"/>
    <x v="32"/>
    <s v="EUROS_por_ha"/>
    <x v="14"/>
    <n v="939.42674697131304"/>
    <x v="14"/>
  </r>
  <r>
    <x v="32"/>
    <x v="32"/>
    <x v="32"/>
    <s v="EUROS_por_ha"/>
    <x v="15"/>
    <n v="501.85059700636901"/>
    <x v="15"/>
  </r>
  <r>
    <x v="32"/>
    <x v="32"/>
    <x v="32"/>
    <s v="EUROS_por_ha"/>
    <x v="16"/>
    <n v="1355.4025528704001"/>
    <x v="16"/>
  </r>
  <r>
    <x v="33"/>
    <x v="33"/>
    <x v="33"/>
    <s v="EUROS_por_ha"/>
    <x v="0"/>
    <n v="3841.2274726717037"/>
    <x v="0"/>
  </r>
  <r>
    <x v="33"/>
    <x v="33"/>
    <x v="33"/>
    <s v="EUROS_por_ha"/>
    <x v="1"/>
    <n v="8164.2733167082279"/>
    <x v="1"/>
  </r>
  <r>
    <x v="33"/>
    <x v="33"/>
    <x v="33"/>
    <s v="EUROS_por_ha"/>
    <x v="2"/>
    <n v="7961.0061912886958"/>
    <x v="2"/>
  </r>
  <r>
    <x v="33"/>
    <x v="33"/>
    <x v="33"/>
    <s v="EUROS_por_ha"/>
    <x v="3"/>
    <n v="3847"/>
    <x v="3"/>
  </r>
  <r>
    <x v="33"/>
    <x v="33"/>
    <x v="33"/>
    <s v="EUROS_por_ha"/>
    <x v="4"/>
    <n v="13177"/>
    <x v="4"/>
  </r>
  <r>
    <x v="33"/>
    <x v="33"/>
    <x v="33"/>
    <s v="EUROS_por_ha"/>
    <x v="5"/>
    <n v="8060.9024281401762"/>
    <x v="5"/>
  </r>
  <r>
    <x v="33"/>
    <x v="33"/>
    <x v="33"/>
    <s v="EUROS_por_ha"/>
    <x v="6"/>
    <n v="5472.7694898093105"/>
    <x v="6"/>
  </r>
  <r>
    <x v="33"/>
    <x v="33"/>
    <x v="33"/>
    <s v="EUROS_por_ha"/>
    <x v="7"/>
    <n v="11167.434098963116"/>
    <x v="7"/>
  </r>
  <r>
    <x v="33"/>
    <x v="33"/>
    <x v="33"/>
    <s v="EUROS_por_ha"/>
    <x v="8"/>
    <n v="12446.202448765303"/>
    <x v="8"/>
  </r>
  <r>
    <x v="33"/>
    <x v="33"/>
    <x v="33"/>
    <s v="EUROS_por_ha"/>
    <x v="9"/>
    <n v="11302.945515909474"/>
    <x v="9"/>
  </r>
  <r>
    <x v="33"/>
    <x v="33"/>
    <x v="33"/>
    <s v="EUROS_por_ha"/>
    <x v="10"/>
    <n v="6951.4268314176952"/>
    <x v="10"/>
  </r>
  <r>
    <x v="33"/>
    <x v="33"/>
    <x v="33"/>
    <s v="EUROS_por_ha"/>
    <x v="11"/>
    <n v="10264.700279376744"/>
    <x v="11"/>
  </r>
  <r>
    <x v="33"/>
    <x v="33"/>
    <x v="33"/>
    <s v="EUROS_por_ha"/>
    <x v="12"/>
    <n v="13562.434312714453"/>
    <x v="12"/>
  </r>
  <r>
    <x v="33"/>
    <x v="33"/>
    <x v="33"/>
    <s v="EUROS_por_ha"/>
    <x v="13"/>
    <n v="18286.319839498996"/>
    <x v="13"/>
  </r>
  <r>
    <x v="33"/>
    <x v="33"/>
    <x v="33"/>
    <s v="EUROS_por_ha"/>
    <x v="14"/>
    <n v="18931.639877749232"/>
    <x v="14"/>
  </r>
  <r>
    <x v="33"/>
    <x v="33"/>
    <x v="33"/>
    <s v="EUROS_por_ha"/>
    <x v="15"/>
    <n v="8822.7198169988551"/>
    <x v="15"/>
  </r>
  <r>
    <x v="33"/>
    <x v="33"/>
    <x v="33"/>
    <s v="EUROS_por_ha"/>
    <x v="16"/>
    <n v="14935.307813173831"/>
    <x v="16"/>
  </r>
  <r>
    <x v="34"/>
    <x v="34"/>
    <x v="34"/>
    <s v="EUROS_por_ha"/>
    <x v="0"/>
    <n v="19327.691198994835"/>
    <x v="0"/>
  </r>
  <r>
    <x v="34"/>
    <x v="34"/>
    <x v="34"/>
    <s v="EUROS_por_ha"/>
    <x v="1"/>
    <n v="16900.75259877984"/>
    <x v="1"/>
  </r>
  <r>
    <x v="34"/>
    <x v="34"/>
    <x v="34"/>
    <s v="EUROS_por_ha"/>
    <x v="2"/>
    <n v="16900.75259877984"/>
    <x v="2"/>
  </r>
  <r>
    <x v="34"/>
    <x v="34"/>
    <x v="34"/>
    <s v="EUROS_por_ha"/>
    <x v="3"/>
    <n v="23499"/>
    <x v="3"/>
  </r>
  <r>
    <x v="34"/>
    <x v="34"/>
    <x v="34"/>
    <s v="EUROS_por_ha"/>
    <x v="4"/>
    <n v="16901"/>
    <x v="4"/>
  </r>
  <r>
    <x v="34"/>
    <x v="34"/>
    <x v="34"/>
    <s v="EUROS_por_ha"/>
    <x v="5"/>
    <n v="15010.124596884838"/>
    <x v="5"/>
  </r>
  <r>
    <x v="34"/>
    <x v="34"/>
    <x v="34"/>
    <s v="EUROS_por_ha"/>
    <x v="6"/>
    <n v="9821.5206887774239"/>
    <x v="6"/>
  </r>
  <r>
    <x v="34"/>
    <x v="34"/>
    <x v="34"/>
    <s v="EUROS_por_ha"/>
    <x v="7"/>
    <n v="10539.245457372146"/>
    <x v="7"/>
  </r>
  <r>
    <x v="34"/>
    <x v="34"/>
    <x v="34"/>
    <s v="EUROS_por_ha"/>
    <x v="8"/>
    <n v="10667.175874761386"/>
    <x v="8"/>
  </r>
  <r>
    <x v="34"/>
    <x v="34"/>
    <x v="34"/>
    <s v="EUROS_por_ha"/>
    <x v="9"/>
    <n v="8877.1698486340047"/>
    <x v="9"/>
  </r>
  <r>
    <x v="34"/>
    <x v="34"/>
    <x v="34"/>
    <s v="EUROS_por_ha"/>
    <x v="10"/>
    <n v="10453.127550183643"/>
    <x v="10"/>
  </r>
  <r>
    <x v="34"/>
    <x v="34"/>
    <x v="34"/>
    <s v="EUROS_por_ha"/>
    <x v="11"/>
    <n v="9630.1349713545496"/>
    <x v="11"/>
  </r>
  <r>
    <x v="34"/>
    <x v="34"/>
    <x v="34"/>
    <s v="EUROS_por_ha"/>
    <x v="12"/>
    <n v="16328.635081155157"/>
    <x v="12"/>
  </r>
  <r>
    <x v="34"/>
    <x v="34"/>
    <x v="34"/>
    <s v="EUROS_por_ha"/>
    <x v="13"/>
    <n v="12386.587879601349"/>
    <x v="13"/>
  </r>
  <r>
    <x v="34"/>
    <x v="34"/>
    <x v="34"/>
    <s v="EUROS_por_ha"/>
    <x v="14"/>
    <n v="28720.095421294802"/>
    <x v="14"/>
  </r>
  <r>
    <x v="34"/>
    <x v="34"/>
    <x v="34"/>
    <s v="EUROS_por_ha"/>
    <x v="15"/>
    <n v="19175.171852842563"/>
    <x v="15"/>
  </r>
  <r>
    <x v="34"/>
    <x v="34"/>
    <x v="34"/>
    <s v="EUROS_por_ha"/>
    <x v="16"/>
    <n v="46805.309183023906"/>
    <x v="16"/>
  </r>
  <r>
    <x v="35"/>
    <x v="35"/>
    <x v="35"/>
    <s v="EUROS_por_ha"/>
    <x v="0"/>
    <n v="285013.11210115417"/>
    <x v="0"/>
  </r>
  <r>
    <x v="35"/>
    <x v="35"/>
    <x v="35"/>
    <s v="EUROS_por_ha"/>
    <x v="1"/>
    <n v="86421.822570796692"/>
    <x v="1"/>
  </r>
  <r>
    <x v="35"/>
    <x v="35"/>
    <x v="35"/>
    <s v="EUROS_por_ha"/>
    <x v="2"/>
    <n v="86421.822570796692"/>
    <x v="2"/>
  </r>
  <r>
    <x v="35"/>
    <x v="35"/>
    <x v="35"/>
    <s v="EUROS_por_ha"/>
    <x v="3"/>
    <n v="128991"/>
    <x v="3"/>
  </r>
  <r>
    <x v="35"/>
    <x v="35"/>
    <x v="35"/>
    <s v="EUROS_por_ha"/>
    <x v="4"/>
    <n v="167515.03303793029"/>
    <x v="4"/>
  </r>
  <r>
    <x v="35"/>
    <x v="35"/>
    <x v="35"/>
    <s v="EUROS_por_ha"/>
    <x v="5"/>
    <n v="86421.822570796692"/>
    <x v="5"/>
  </r>
  <r>
    <x v="35"/>
    <x v="35"/>
    <x v="35"/>
    <s v="EUROS_por_ha"/>
    <x v="6"/>
    <n v="86421.822570796692"/>
    <x v="6"/>
  </r>
  <r>
    <x v="35"/>
    <x v="35"/>
    <x v="35"/>
    <s v="EUROS_por_ha"/>
    <x v="7"/>
    <n v="9377.5760588062985"/>
    <x v="7"/>
  </r>
  <r>
    <x v="35"/>
    <x v="35"/>
    <x v="35"/>
    <s v="EUROS_por_ha"/>
    <x v="8"/>
    <n v="86421.822570796692"/>
    <x v="8"/>
  </r>
  <r>
    <x v="35"/>
    <x v="35"/>
    <x v="35"/>
    <s v="EUROS_por_ha"/>
    <x v="9"/>
    <n v="86421.822570796692"/>
    <x v="9"/>
  </r>
  <r>
    <x v="35"/>
    <x v="35"/>
    <x v="35"/>
    <s v="EUROS_por_ha"/>
    <x v="10"/>
    <n v="48949.374894704262"/>
    <x v="10"/>
  </r>
  <r>
    <x v="35"/>
    <x v="35"/>
    <x v="35"/>
    <s v="EUROS_por_ha"/>
    <x v="11"/>
    <n v="86421.822570796692"/>
    <x v="11"/>
  </r>
  <r>
    <x v="35"/>
    <x v="35"/>
    <x v="35"/>
    <s v="EUROS_por_ha"/>
    <x v="12"/>
    <n v="59793.711776470089"/>
    <x v="12"/>
  </r>
  <r>
    <x v="35"/>
    <x v="35"/>
    <x v="35"/>
    <s v="EUROS_por_ha"/>
    <x v="13"/>
    <n v="15183.25314491642"/>
    <x v="13"/>
  </r>
  <r>
    <x v="35"/>
    <x v="35"/>
    <x v="35"/>
    <s v="EUROS_por_ha"/>
    <x v="14"/>
    <n v="45348.540972352457"/>
    <x v="14"/>
  </r>
  <r>
    <x v="35"/>
    <x v="35"/>
    <x v="35"/>
    <s v="EUROS_por_ha"/>
    <x v="15"/>
    <n v="11927.227372627436"/>
    <x v="15"/>
  </r>
  <r>
    <x v="35"/>
    <x v="35"/>
    <x v="35"/>
    <s v="EUROS_por_ha"/>
    <x v="16"/>
    <n v="64450.189112091124"/>
    <x v="16"/>
  </r>
  <r>
    <x v="36"/>
    <x v="36"/>
    <x v="36"/>
    <s v="EUROS_por_ha"/>
    <x v="0"/>
    <n v="68894.747565960468"/>
    <x v="0"/>
  </r>
  <r>
    <x v="36"/>
    <x v="36"/>
    <x v="36"/>
    <s v="EUROS_por_ha"/>
    <x v="1"/>
    <n v="74368.426887627735"/>
    <x v="1"/>
  </r>
  <r>
    <x v="36"/>
    <x v="36"/>
    <x v="36"/>
    <s v="EUROS_por_ha"/>
    <x v="2"/>
    <n v="9193.5139315399992"/>
    <x v="2"/>
  </r>
  <r>
    <x v="36"/>
    <x v="36"/>
    <x v="36"/>
    <s v="EUROS_por_ha"/>
    <x v="3"/>
    <n v="70846.153163992989"/>
    <x v="3"/>
  </r>
  <r>
    <x v="36"/>
    <x v="36"/>
    <x v="36"/>
    <s v="EUROS_por_ha"/>
    <x v="4"/>
    <n v="62107.473014381329"/>
    <x v="4"/>
  </r>
  <r>
    <x v="36"/>
    <x v="36"/>
    <x v="36"/>
    <s v="EUROS_por_ha"/>
    <x v="5"/>
    <n v="23846.151600000001"/>
    <x v="5"/>
  </r>
  <r>
    <x v="36"/>
    <x v="36"/>
    <x v="36"/>
    <s v="EUROS_por_ha"/>
    <x v="6"/>
    <n v="74368.426887627735"/>
    <x v="6"/>
  </r>
  <r>
    <x v="36"/>
    <x v="36"/>
    <x v="36"/>
    <s v="EUROS_por_ha"/>
    <x v="7"/>
    <n v="74368.426887627735"/>
    <x v="7"/>
  </r>
  <r>
    <x v="36"/>
    <x v="36"/>
    <x v="36"/>
    <s v="EUROS_por_ha"/>
    <x v="8"/>
    <n v="16700"/>
    <x v="8"/>
  </r>
  <r>
    <x v="36"/>
    <x v="36"/>
    <x v="36"/>
    <s v="EUROS_por_ha"/>
    <x v="9"/>
    <n v="88688.94615811891"/>
    <x v="9"/>
  </r>
  <r>
    <x v="36"/>
    <x v="36"/>
    <x v="36"/>
    <s v="EUROS_por_ha"/>
    <x v="10"/>
    <n v="74368.426887627735"/>
    <x v="10"/>
  </r>
  <r>
    <x v="36"/>
    <x v="36"/>
    <x v="36"/>
    <s v="EUROS_por_ha"/>
    <x v="11"/>
    <n v="106181.57790020022"/>
    <x v="11"/>
  </r>
  <r>
    <x v="36"/>
    <x v="36"/>
    <x v="36"/>
    <s v="EUROS_por_ha"/>
    <x v="12"/>
    <n v="77736.532483542716"/>
    <x v="12"/>
  </r>
  <r>
    <x v="36"/>
    <x v="36"/>
    <x v="36"/>
    <s v="EUROS_por_ha"/>
    <x v="13"/>
    <n v="32624.601520421053"/>
    <x v="13"/>
  </r>
  <r>
    <x v="36"/>
    <x v="36"/>
    <x v="36"/>
    <s v="EUROS_por_ha"/>
    <x v="14"/>
    <n v="81044.009749062039"/>
    <x v="14"/>
  </r>
  <r>
    <x v="36"/>
    <x v="36"/>
    <x v="36"/>
    <s v="EUROS_por_ha"/>
    <x v="15"/>
    <n v="55718.655028534842"/>
    <x v="15"/>
  </r>
  <r>
    <x v="36"/>
    <x v="36"/>
    <x v="36"/>
    <s v="EUROS_por_ha"/>
    <x v="16"/>
    <n v="19809.940581883544"/>
    <x v="16"/>
  </r>
  <r>
    <x v="37"/>
    <x v="37"/>
    <x v="37"/>
    <s v="EUROS_por_ha"/>
    <x v="0"/>
    <n v="94509.318299539082"/>
    <x v="0"/>
  </r>
  <r>
    <x v="37"/>
    <x v="37"/>
    <x v="37"/>
    <s v="EUROS_por_ha"/>
    <x v="1"/>
    <n v="123687.15830218603"/>
    <x v="1"/>
  </r>
  <r>
    <x v="37"/>
    <x v="37"/>
    <x v="37"/>
    <s v="EUROS_por_ha"/>
    <x v="2"/>
    <n v="279840"/>
    <x v="2"/>
  </r>
  <r>
    <x v="37"/>
    <x v="37"/>
    <x v="37"/>
    <s v="EUROS_por_ha"/>
    <x v="3"/>
    <n v="306571.33681577403"/>
    <x v="3"/>
  </r>
  <r>
    <x v="37"/>
    <x v="37"/>
    <x v="37"/>
    <s v="EUROS_por_ha"/>
    <x v="4"/>
    <n v="78877.29578861357"/>
    <x v="4"/>
  </r>
  <r>
    <x v="37"/>
    <x v="37"/>
    <x v="37"/>
    <s v="EUROS_por_ha"/>
    <x v="5"/>
    <n v="137575.77460800001"/>
    <x v="5"/>
  </r>
  <r>
    <x v="37"/>
    <x v="37"/>
    <x v="37"/>
    <s v="EUROS_por_ha"/>
    <x v="6"/>
    <n v="202582.75978400125"/>
    <x v="6"/>
  </r>
  <r>
    <x v="37"/>
    <x v="37"/>
    <x v="37"/>
    <s v="EUROS_por_ha"/>
    <x v="7"/>
    <n v="38156.67"/>
    <x v="7"/>
  </r>
  <r>
    <x v="37"/>
    <x v="37"/>
    <x v="37"/>
    <s v="EUROS_por_ha"/>
    <x v="8"/>
    <n v="96632.95713603581"/>
    <x v="8"/>
  </r>
  <r>
    <x v="37"/>
    <x v="37"/>
    <x v="37"/>
    <s v="EUROS_por_ha"/>
    <x v="9"/>
    <n v="202582.75978400125"/>
    <x v="9"/>
  </r>
  <r>
    <x v="37"/>
    <x v="37"/>
    <x v="37"/>
    <s v="EUROS_por_ha"/>
    <x v="10"/>
    <n v="68264.647401621769"/>
    <x v="10"/>
  </r>
  <r>
    <x v="37"/>
    <x v="37"/>
    <x v="37"/>
    <s v="EUROS_por_ha"/>
    <x v="11"/>
    <n v="286612.02506288694"/>
    <x v="11"/>
  </r>
  <r>
    <x v="37"/>
    <x v="37"/>
    <x v="37"/>
    <s v="EUROS_por_ha"/>
    <x v="12"/>
    <n v="182812.2509268049"/>
    <x v="12"/>
  </r>
  <r>
    <x v="37"/>
    <x v="37"/>
    <x v="37"/>
    <s v="EUROS_por_ha"/>
    <x v="13"/>
    <n v="366819.61621336779"/>
    <x v="13"/>
  </r>
  <r>
    <x v="37"/>
    <x v="37"/>
    <x v="37"/>
    <s v="EUROS_por_ha"/>
    <x v="14"/>
    <n v="271130.14249937574"/>
    <x v="14"/>
  </r>
  <r>
    <x v="37"/>
    <x v="37"/>
    <x v="37"/>
    <s v="EUROS_por_ha"/>
    <x v="15"/>
    <n v="169896.18512160616"/>
    <x v="15"/>
  </r>
  <r>
    <x v="37"/>
    <x v="37"/>
    <x v="37"/>
    <s v="EUROS_por_ha"/>
    <x v="16"/>
    <n v="118223.0104242925"/>
    <x v="16"/>
  </r>
  <r>
    <x v="38"/>
    <x v="38"/>
    <x v="38"/>
    <s v="EUROS_por_ha"/>
    <x v="0"/>
    <n v="984.4150479511751"/>
    <x v="0"/>
  </r>
  <r>
    <x v="38"/>
    <x v="38"/>
    <x v="38"/>
    <s v="EUROS_por_ha"/>
    <x v="1"/>
    <n v="966.46723587805263"/>
    <x v="1"/>
  </r>
  <r>
    <x v="38"/>
    <x v="38"/>
    <x v="38"/>
    <s v="EUROS_por_ha"/>
    <x v="2"/>
    <n v="1613.6606619955255"/>
    <x v="2"/>
  </r>
  <r>
    <x v="38"/>
    <x v="38"/>
    <x v="38"/>
    <s v="EUROS_por_ha"/>
    <x v="3"/>
    <n v="1325.5970579948655"/>
    <x v="3"/>
  </r>
  <r>
    <x v="38"/>
    <x v="38"/>
    <x v="38"/>
    <s v="EUROS_por_ha"/>
    <x v="4"/>
    <n v="1291"/>
    <x v="4"/>
  </r>
  <r>
    <x v="38"/>
    <x v="38"/>
    <x v="38"/>
    <s v="EUROS_por_ha"/>
    <x v="5"/>
    <n v="337.45523089029803"/>
    <x v="5"/>
  </r>
  <r>
    <x v="38"/>
    <x v="38"/>
    <x v="38"/>
    <s v="EUROS_por_ha"/>
    <x v="6"/>
    <n v="699.63156858695322"/>
    <x v="6"/>
  </r>
  <r>
    <x v="38"/>
    <x v="38"/>
    <x v="38"/>
    <s v="EUROS_por_ha"/>
    <x v="7"/>
    <n v="456.72459200996673"/>
    <x v="7"/>
  </r>
  <r>
    <x v="38"/>
    <x v="38"/>
    <x v="38"/>
    <s v="EUROS_por_ha"/>
    <x v="8"/>
    <n v="234.60507972565611"/>
    <x v="8"/>
  </r>
  <r>
    <x v="38"/>
    <x v="38"/>
    <x v="38"/>
    <s v="EUROS_por_ha"/>
    <x v="9"/>
    <n v="696.78074890176572"/>
    <x v="9"/>
  </r>
  <r>
    <x v="38"/>
    <x v="38"/>
    <x v="38"/>
    <s v="EUROS_por_ha"/>
    <x v="10"/>
    <n v="792.29258205159101"/>
    <x v="10"/>
  </r>
  <r>
    <x v="38"/>
    <x v="38"/>
    <x v="38"/>
    <s v="EUROS_por_ha"/>
    <x v="11"/>
    <n v="406.28163360619112"/>
    <x v="11"/>
  </r>
  <r>
    <x v="38"/>
    <x v="38"/>
    <x v="38"/>
    <s v="EUROS_por_ha"/>
    <x v="12"/>
    <n v="699.63156858695322"/>
    <x v="12"/>
  </r>
  <r>
    <x v="38"/>
    <x v="38"/>
    <x v="38"/>
    <s v="EUROS_por_ha"/>
    <x v="13"/>
    <n v="699.63156858695322"/>
    <x v="13"/>
  </r>
  <r>
    <x v="38"/>
    <x v="38"/>
    <x v="38"/>
    <s v="EUROS_por_ha"/>
    <x v="14"/>
    <n v="244"/>
    <x v="14"/>
  </r>
  <r>
    <x v="38"/>
    <x v="38"/>
    <x v="38"/>
    <s v="EUROS_por_ha"/>
    <x v="15"/>
    <n v="699.63156858695322"/>
    <x v="15"/>
  </r>
  <r>
    <x v="38"/>
    <x v="38"/>
    <x v="38"/>
    <s v="EUROS_por_ha"/>
    <x v="16"/>
    <n v="699.63156858695322"/>
    <x v="16"/>
  </r>
  <r>
    <x v="39"/>
    <x v="39"/>
    <x v="39"/>
    <s v="EUROS_por_ha"/>
    <x v="0"/>
    <n v="1318.8717123090091"/>
    <x v="0"/>
  </r>
  <r>
    <x v="39"/>
    <x v="39"/>
    <x v="39"/>
    <s v="EUROS_por_ha"/>
    <x v="1"/>
    <n v="1735.7528314507574"/>
    <x v="1"/>
  </r>
  <r>
    <x v="39"/>
    <x v="39"/>
    <x v="39"/>
    <s v="EUROS_por_ha"/>
    <x v="2"/>
    <n v="2333.2716698734412"/>
    <x v="2"/>
  </r>
  <r>
    <x v="39"/>
    <x v="39"/>
    <x v="39"/>
    <s v="EUROS_por_ha"/>
    <x v="3"/>
    <n v="1991.2031317102228"/>
    <x v="3"/>
  </r>
  <r>
    <x v="39"/>
    <x v="39"/>
    <x v="39"/>
    <s v="EUROS_por_ha"/>
    <x v="4"/>
    <n v="2003.0653386651866"/>
    <x v="4"/>
  </r>
  <r>
    <x v="39"/>
    <x v="39"/>
    <x v="39"/>
    <s v="EUROS_por_ha"/>
    <x v="5"/>
    <n v="2619.5999713605656"/>
    <x v="5"/>
  </r>
  <r>
    <x v="39"/>
    <x v="39"/>
    <x v="39"/>
    <s v="EUROS_por_ha"/>
    <x v="6"/>
    <n v="2115.8024830428512"/>
    <x v="6"/>
  </r>
  <r>
    <x v="39"/>
    <x v="39"/>
    <x v="39"/>
    <s v="EUROS_por_ha"/>
    <x v="7"/>
    <n v="1200"/>
    <x v="7"/>
  </r>
  <r>
    <x v="39"/>
    <x v="39"/>
    <x v="39"/>
    <s v="EUROS_por_ha"/>
    <x v="8"/>
    <n v="2878.7870719543507"/>
    <x v="8"/>
  </r>
  <r>
    <x v="39"/>
    <x v="39"/>
    <x v="39"/>
    <s v="EUROS_por_ha"/>
    <x v="9"/>
    <n v="2090.0076925363473"/>
    <x v="9"/>
  </r>
  <r>
    <x v="39"/>
    <x v="39"/>
    <x v="39"/>
    <s v="EUROS_por_ha"/>
    <x v="10"/>
    <n v="2759.6160027104847"/>
    <x v="10"/>
  </r>
  <r>
    <x v="39"/>
    <x v="39"/>
    <x v="39"/>
    <s v="EUROS_por_ha"/>
    <x v="11"/>
    <n v="1488.6227938065381"/>
    <x v="11"/>
  </r>
  <r>
    <x v="39"/>
    <x v="39"/>
    <x v="39"/>
    <s v="EUROS_por_ha"/>
    <x v="12"/>
    <n v="1133.2066206243362"/>
    <x v="12"/>
  </r>
  <r>
    <x v="39"/>
    <x v="39"/>
    <x v="39"/>
    <s v="EUROS_por_ha"/>
    <x v="13"/>
    <n v="2215.4585197748411"/>
    <x v="13"/>
  </r>
  <r>
    <x v="39"/>
    <x v="39"/>
    <x v="39"/>
    <s v="EUROS_por_ha"/>
    <x v="14"/>
    <n v="3344.928901051057"/>
    <x v="14"/>
  </r>
  <r>
    <x v="39"/>
    <x v="39"/>
    <x v="39"/>
    <s v="EUROS_por_ha"/>
    <x v="15"/>
    <n v="1077.750513689527"/>
    <x v="15"/>
  </r>
  <r>
    <x v="39"/>
    <x v="39"/>
    <x v="39"/>
    <s v="EUROS_por_ha"/>
    <x v="16"/>
    <n v="520.00917454762282"/>
    <x v="16"/>
  </r>
  <r>
    <x v="40"/>
    <x v="40"/>
    <x v="40"/>
    <s v="EUROS_por_ha"/>
    <x v="0"/>
    <n v="669.47685019840162"/>
    <x v="0"/>
  </r>
  <r>
    <x v="40"/>
    <x v="40"/>
    <x v="40"/>
    <s v="EUROS_por_ha"/>
    <x v="1"/>
    <n v="1335.8014411315269"/>
    <x v="1"/>
  </r>
  <r>
    <x v="40"/>
    <x v="40"/>
    <x v="40"/>
    <s v="EUROS_por_ha"/>
    <x v="2"/>
    <n v="673.4103828497706"/>
    <x v="2"/>
  </r>
  <r>
    <x v="40"/>
    <x v="40"/>
    <x v="40"/>
    <s v="EUROS_por_ha"/>
    <x v="3"/>
    <n v="1096.2925915213134"/>
    <x v="3"/>
  </r>
  <r>
    <x v="40"/>
    <x v="40"/>
    <x v="40"/>
    <s v="EUROS_por_ha"/>
    <x v="4"/>
    <n v="1721.9457005318677"/>
    <x v="4"/>
  </r>
  <r>
    <x v="40"/>
    <x v="40"/>
    <x v="40"/>
    <s v="EUROS_por_ha"/>
    <x v="5"/>
    <n v="1288.9705428105472"/>
    <x v="5"/>
  </r>
  <r>
    <x v="40"/>
    <x v="40"/>
    <x v="40"/>
    <s v="EUROS_por_ha"/>
    <x v="6"/>
    <n v="2113.7620542596255"/>
    <x v="6"/>
  </r>
  <r>
    <x v="40"/>
    <x v="40"/>
    <x v="40"/>
    <s v="EUROS_por_ha"/>
    <x v="7"/>
    <n v="2054.8635708175634"/>
    <x v="7"/>
  </r>
  <r>
    <x v="40"/>
    <x v="40"/>
    <x v="40"/>
    <s v="EUROS_por_ha"/>
    <x v="8"/>
    <n v="961.52217729953463"/>
    <x v="8"/>
  </r>
  <r>
    <x v="40"/>
    <x v="40"/>
    <x v="40"/>
    <s v="EUROS_por_ha"/>
    <x v="9"/>
    <n v="938.7553824642539"/>
    <x v="9"/>
  </r>
  <r>
    <x v="40"/>
    <x v="40"/>
    <x v="40"/>
    <s v="EUROS_por_ha"/>
    <x v="10"/>
    <n v="854.96143677919883"/>
    <x v="10"/>
  </r>
  <r>
    <x v="40"/>
    <x v="40"/>
    <x v="40"/>
    <s v="EUROS_por_ha"/>
    <x v="11"/>
    <n v="1221.368085209624"/>
    <x v="11"/>
  </r>
  <r>
    <x v="40"/>
    <x v="40"/>
    <x v="40"/>
    <s v="EUROS_por_ha"/>
    <x v="12"/>
    <n v="3088.4387739949261"/>
    <x v="12"/>
  </r>
  <r>
    <x v="40"/>
    <x v="40"/>
    <x v="40"/>
    <s v="EUROS_por_ha"/>
    <x v="13"/>
    <n v="628.64049072560204"/>
    <x v="13"/>
  </r>
  <r>
    <x v="40"/>
    <x v="40"/>
    <x v="40"/>
    <s v="EUROS_por_ha"/>
    <x v="14"/>
    <n v="3017.2801608722357"/>
    <x v="14"/>
  </r>
  <r>
    <x v="40"/>
    <x v="40"/>
    <x v="40"/>
    <s v="EUROS_por_ha"/>
    <x v="15"/>
    <n v="2274.5398698251147"/>
    <x v="15"/>
  </r>
  <r>
    <x v="40"/>
    <x v="40"/>
    <x v="40"/>
    <s v="EUROS_por_ha"/>
    <x v="16"/>
    <n v="1160.6671435417031"/>
    <x v="16"/>
  </r>
  <r>
    <x v="41"/>
    <x v="41"/>
    <x v="41"/>
    <s v="EUROS_por_ha"/>
    <x v="0"/>
    <n v="667.20923919848019"/>
    <x v="0"/>
  </r>
  <r>
    <x v="41"/>
    <x v="41"/>
    <x v="41"/>
    <s v="EUROS_por_ha"/>
    <x v="1"/>
    <n v="1240.305756909841"/>
    <x v="1"/>
  </r>
  <r>
    <x v="41"/>
    <x v="41"/>
    <x v="41"/>
    <s v="EUROS_por_ha"/>
    <x v="2"/>
    <n v="1091.3019259920318"/>
    <x v="2"/>
  </r>
  <r>
    <x v="41"/>
    <x v="41"/>
    <x v="41"/>
    <s v="EUROS_por_ha"/>
    <x v="3"/>
    <n v="865.42409318991099"/>
    <x v="3"/>
  </r>
  <r>
    <x v="41"/>
    <x v="41"/>
    <x v="41"/>
    <s v="EUROS_por_ha"/>
    <x v="4"/>
    <n v="1547"/>
    <x v="4"/>
  </r>
  <r>
    <x v="41"/>
    <x v="41"/>
    <x v="41"/>
    <s v="EUROS_por_ha"/>
    <x v="5"/>
    <n v="1291.5148217192918"/>
    <x v="5"/>
  </r>
  <r>
    <x v="41"/>
    <x v="41"/>
    <x v="41"/>
    <s v="EUROS_por_ha"/>
    <x v="6"/>
    <n v="786.81252942687627"/>
    <x v="6"/>
  </r>
  <r>
    <x v="41"/>
    <x v="41"/>
    <x v="41"/>
    <s v="EUROS_por_ha"/>
    <x v="7"/>
    <n v="847"/>
    <x v="7"/>
  </r>
  <r>
    <x v="41"/>
    <x v="41"/>
    <x v="41"/>
    <s v="EUROS_por_ha"/>
    <x v="8"/>
    <n v="731.04889181089732"/>
    <x v="8"/>
  </r>
  <r>
    <x v="41"/>
    <x v="41"/>
    <x v="41"/>
    <s v="EUROS_por_ha"/>
    <x v="9"/>
    <n v="254.07061518507234"/>
    <x v="9"/>
  </r>
  <r>
    <x v="41"/>
    <x v="41"/>
    <x v="41"/>
    <s v="EUROS_por_ha"/>
    <x v="10"/>
    <n v="544.72640798740883"/>
    <x v="10"/>
  </r>
  <r>
    <x v="41"/>
    <x v="41"/>
    <x v="41"/>
    <s v="EUROS_por_ha"/>
    <x v="11"/>
    <n v="1130.0243370497396"/>
    <x v="11"/>
  </r>
  <r>
    <x v="41"/>
    <x v="41"/>
    <x v="41"/>
    <s v="EUROS_por_ha"/>
    <x v="12"/>
    <n v="509.45944735244501"/>
    <x v="12"/>
  </r>
  <r>
    <x v="41"/>
    <x v="41"/>
    <x v="41"/>
    <s v="EUROS_por_ha"/>
    <x v="13"/>
    <n v="1489.2927091489878"/>
    <x v="13"/>
  </r>
  <r>
    <x v="41"/>
    <x v="41"/>
    <x v="41"/>
    <s v="EUROS_por_ha"/>
    <x v="14"/>
    <n v="1304.1880197544644"/>
    <x v="14"/>
  </r>
  <r>
    <x v="41"/>
    <x v="41"/>
    <x v="41"/>
    <s v="EUROS_por_ha"/>
    <x v="15"/>
    <n v="130.82649592182159"/>
    <x v="15"/>
  </r>
  <r>
    <x v="41"/>
    <x v="41"/>
    <x v="41"/>
    <s v="EUROS_por_ha"/>
    <x v="16"/>
    <n v="233.85875055582497"/>
    <x v="16"/>
  </r>
  <r>
    <x v="42"/>
    <x v="42"/>
    <x v="42"/>
    <s v="EUROS_por_ha"/>
    <x v="0"/>
    <n v="196.24128584132882"/>
    <x v="0"/>
  </r>
  <r>
    <x v="42"/>
    <x v="42"/>
    <x v="42"/>
    <s v="EUROS_por_ha"/>
    <x v="1"/>
    <n v="243.64314529777766"/>
    <x v="1"/>
  </r>
  <r>
    <x v="42"/>
    <x v="42"/>
    <x v="42"/>
    <s v="EUROS_por_ha"/>
    <x v="2"/>
    <n v="111.99107142857143"/>
    <x v="2"/>
  </r>
  <r>
    <x v="42"/>
    <x v="42"/>
    <x v="42"/>
    <s v="EUROS_por_ha"/>
    <x v="3"/>
    <n v="114.91754609599538"/>
    <x v="3"/>
  </r>
  <r>
    <x v="42"/>
    <x v="42"/>
    <x v="42"/>
    <s v="EUROS_por_ha"/>
    <x v="4"/>
    <n v="327.00287330678771"/>
    <x v="4"/>
  </r>
  <r>
    <x v="42"/>
    <x v="42"/>
    <x v="42"/>
    <s v="EUROS_por_ha"/>
    <x v="5"/>
    <n v="111.99107142857143"/>
    <x v="5"/>
  </r>
  <r>
    <x v="42"/>
    <x v="42"/>
    <x v="42"/>
    <s v="EUROS_por_ha"/>
    <x v="6"/>
    <n v="31.990425387877185"/>
    <x v="6"/>
  </r>
  <r>
    <x v="42"/>
    <x v="42"/>
    <x v="42"/>
    <s v="EUROS_por_ha"/>
    <x v="7"/>
    <n v="83.514115744644201"/>
    <x v="7"/>
  </r>
  <r>
    <x v="42"/>
    <x v="42"/>
    <x v="42"/>
    <s v="EUROS_por_ha"/>
    <x v="8"/>
    <n v="97.850196349041269"/>
    <x v="8"/>
  </r>
  <r>
    <x v="42"/>
    <x v="42"/>
    <x v="42"/>
    <s v="EUROS_por_ha"/>
    <x v="9"/>
    <n v="41.023716128059476"/>
    <x v="9"/>
  </r>
  <r>
    <x v="42"/>
    <x v="42"/>
    <x v="42"/>
    <s v="EUROS_por_ha"/>
    <x v="10"/>
    <n v="111.99107142857143"/>
    <x v="10"/>
  </r>
  <r>
    <x v="42"/>
    <x v="42"/>
    <x v="42"/>
    <s v="EUROS_por_ha"/>
    <x v="11"/>
    <n v="110.06398165699409"/>
    <x v="11"/>
  </r>
  <r>
    <x v="42"/>
    <x v="42"/>
    <x v="42"/>
    <s v="EUROS_por_ha"/>
    <x v="12"/>
    <n v="111.99107142857143"/>
    <x v="12"/>
  </r>
  <r>
    <x v="42"/>
    <x v="42"/>
    <x v="42"/>
    <s v="EUROS_por_ha"/>
    <x v="13"/>
    <n v="115.1801430927661"/>
    <x v="13"/>
  </r>
  <r>
    <x v="42"/>
    <x v="42"/>
    <x v="42"/>
    <s v="EUROS_por_ha"/>
    <x v="14"/>
    <n v="44.466884273818827"/>
    <x v="14"/>
  </r>
  <r>
    <x v="42"/>
    <x v="42"/>
    <x v="42"/>
    <s v="EUROS_por_ha"/>
    <x v="15"/>
    <n v="111.99107142857143"/>
    <x v="15"/>
  </r>
  <r>
    <x v="42"/>
    <x v="42"/>
    <x v="42"/>
    <s v="EUROS_por_ha"/>
    <x v="16"/>
    <n v="111.99107142857143"/>
    <x v="16"/>
  </r>
  <r>
    <x v="43"/>
    <x v="43"/>
    <x v="43"/>
    <s v="EUROS_por_ha"/>
    <x v="0"/>
    <n v="4.7351695156695159"/>
    <x v="0"/>
  </r>
  <r>
    <x v="43"/>
    <x v="43"/>
    <x v="43"/>
    <s v="EUROS_por_ha"/>
    <x v="1"/>
    <n v="0.83249524627638027"/>
    <x v="1"/>
  </r>
  <r>
    <x v="43"/>
    <x v="43"/>
    <x v="43"/>
    <s v="EUROS_por_ha"/>
    <x v="2"/>
    <n v="4.7351695156695159"/>
    <x v="2"/>
  </r>
  <r>
    <x v="43"/>
    <x v="43"/>
    <x v="43"/>
    <s v="EUROS_por_ha"/>
    <x v="3"/>
    <n v="4.7351695156695159"/>
    <x v="3"/>
  </r>
  <r>
    <x v="43"/>
    <x v="43"/>
    <x v="43"/>
    <s v="EUROS_por_ha"/>
    <x v="4"/>
    <n v="2.6098725970764516"/>
    <x v="4"/>
  </r>
  <r>
    <x v="43"/>
    <x v="43"/>
    <x v="43"/>
    <s v="EUROS_por_ha"/>
    <x v="5"/>
    <n v="1.8731143041218552"/>
    <x v="5"/>
  </r>
  <r>
    <x v="43"/>
    <x v="43"/>
    <x v="43"/>
    <s v="EUROS_por_ha"/>
    <x v="6"/>
    <n v="1.6667248576491693"/>
    <x v="6"/>
  </r>
  <r>
    <x v="43"/>
    <x v="43"/>
    <x v="43"/>
    <s v="EUROS_por_ha"/>
    <x v="7"/>
    <n v="5.6973893417039765"/>
    <x v="7"/>
  </r>
  <r>
    <x v="43"/>
    <x v="43"/>
    <x v="43"/>
    <s v="EUROS_por_ha"/>
    <x v="8"/>
    <n v="4.3014732055369747"/>
    <x v="8"/>
  </r>
  <r>
    <x v="43"/>
    <x v="43"/>
    <x v="43"/>
    <s v="EUROS_por_ha"/>
    <x v="9"/>
    <n v="6.0759145239952685"/>
    <x v="9"/>
  </r>
  <r>
    <x v="43"/>
    <x v="43"/>
    <x v="43"/>
    <s v="EUROS_por_ha"/>
    <x v="10"/>
    <n v="6.9958951481155163"/>
    <x v="10"/>
  </r>
  <r>
    <x v="43"/>
    <x v="43"/>
    <x v="43"/>
    <s v="EUROS_por_ha"/>
    <x v="11"/>
    <n v="7.1542560226876413"/>
    <x v="11"/>
  </r>
  <r>
    <x v="43"/>
    <x v="43"/>
    <x v="43"/>
    <s v="EUROS_por_ha"/>
    <x v="12"/>
    <n v="5.9003100579838446"/>
    <x v="12"/>
  </r>
  <r>
    <x v="43"/>
    <x v="43"/>
    <x v="43"/>
    <s v="EUROS_por_ha"/>
    <x v="13"/>
    <n v="3.2259190793209735"/>
    <x v="13"/>
  </r>
  <r>
    <x v="43"/>
    <x v="43"/>
    <x v="43"/>
    <s v="EUROS_por_ha"/>
    <x v="14"/>
    <n v="4.2179951851902864"/>
    <x v="14"/>
  </r>
  <r>
    <x v="43"/>
    <x v="43"/>
    <x v="43"/>
    <s v="EUROS_por_ha"/>
    <x v="15"/>
    <n v="4.7351695156695159"/>
    <x v="15"/>
  </r>
  <r>
    <x v="43"/>
    <x v="43"/>
    <x v="43"/>
    <s v="EUROS_por_ha"/>
    <x v="16"/>
    <n v="4.7351695156695159"/>
    <x v="16"/>
  </r>
  <r>
    <x v="44"/>
    <x v="44"/>
    <x v="44"/>
    <s v="EUROS_por_ha"/>
    <x v="0"/>
    <n v="5.3941805833333332"/>
    <x v="0"/>
  </r>
  <r>
    <x v="44"/>
    <x v="44"/>
    <x v="44"/>
    <s v="EUROS_por_ha"/>
    <x v="1"/>
    <n v="5.3941805833333332"/>
    <x v="1"/>
  </r>
  <r>
    <x v="44"/>
    <x v="44"/>
    <x v="44"/>
    <s v="EUROS_por_ha"/>
    <x v="2"/>
    <n v="5.3941805833333332"/>
    <x v="2"/>
  </r>
  <r>
    <x v="44"/>
    <x v="44"/>
    <x v="44"/>
    <s v="EUROS_por_ha"/>
    <x v="3"/>
    <n v="5.3941805833333332"/>
    <x v="3"/>
  </r>
  <r>
    <x v="44"/>
    <x v="44"/>
    <x v="44"/>
    <s v="EUROS_por_ha"/>
    <x v="4"/>
    <n v="14.602527798018947"/>
    <x v="4"/>
  </r>
  <r>
    <x v="44"/>
    <x v="44"/>
    <x v="44"/>
    <s v="EUROS_por_ha"/>
    <x v="5"/>
    <n v="2.1508041856602427"/>
    <x v="5"/>
  </r>
  <r>
    <x v="44"/>
    <x v="44"/>
    <x v="44"/>
    <s v="EUROS_por_ha"/>
    <x v="6"/>
    <n v="3.7187092659314049"/>
    <x v="6"/>
  </r>
  <r>
    <x v="44"/>
    <x v="44"/>
    <x v="44"/>
    <s v="EUROS_por_ha"/>
    <x v="7"/>
    <n v="6.1344675904048653"/>
    <x v="7"/>
  </r>
  <r>
    <x v="44"/>
    <x v="44"/>
    <x v="44"/>
    <s v="EUROS_por_ha"/>
    <x v="8"/>
    <n v="3.2041638753453987"/>
    <x v="8"/>
  </r>
  <r>
    <x v="44"/>
    <x v="44"/>
    <x v="44"/>
    <s v="EUROS_por_ha"/>
    <x v="9"/>
    <n v="8.0257725754039271"/>
    <x v="9"/>
  </r>
  <r>
    <x v="44"/>
    <x v="44"/>
    <x v="44"/>
    <s v="EUROS_por_ha"/>
    <x v="10"/>
    <n v="6.3168183800586686"/>
    <x v="10"/>
  </r>
  <r>
    <x v="44"/>
    <x v="44"/>
    <x v="44"/>
    <s v="EUROS_por_ha"/>
    <x v="11"/>
    <n v="3.8013126150908203"/>
    <x v="11"/>
  </r>
  <r>
    <x v="44"/>
    <x v="44"/>
    <x v="44"/>
    <s v="EUROS_por_ha"/>
    <x v="12"/>
    <n v="5.3941805833333332"/>
    <x v="12"/>
  </r>
  <r>
    <x v="44"/>
    <x v="44"/>
    <x v="44"/>
    <s v="EUROS_por_ha"/>
    <x v="13"/>
    <n v="3.3664761166855977"/>
    <x v="13"/>
  </r>
  <r>
    <x v="44"/>
    <x v="44"/>
    <x v="44"/>
    <s v="EUROS_por_ha"/>
    <x v="14"/>
    <n v="7.0914195976479002"/>
    <x v="14"/>
  </r>
  <r>
    <x v="44"/>
    <x v="44"/>
    <x v="44"/>
    <s v="EUROS_por_ha"/>
    <x v="15"/>
    <n v="5.3941805833333332"/>
    <x v="15"/>
  </r>
  <r>
    <x v="44"/>
    <x v="44"/>
    <x v="44"/>
    <s v="EUROS_por_ha"/>
    <x v="16"/>
    <n v="5.3941805833333332"/>
    <x v="16"/>
  </r>
  <r>
    <x v="45"/>
    <x v="45"/>
    <x v="45"/>
    <s v="EUROS_por_ha"/>
    <x v="0"/>
    <n v="4491.4878025978896"/>
    <x v="0"/>
  </r>
  <r>
    <x v="45"/>
    <x v="45"/>
    <x v="45"/>
    <s v="EUROS_por_ha"/>
    <x v="1"/>
    <n v="1561.3349640017939"/>
    <x v="1"/>
  </r>
  <r>
    <x v="45"/>
    <x v="45"/>
    <x v="45"/>
    <s v="EUROS_por_ha"/>
    <x v="2"/>
    <n v="2405.365337091941"/>
    <x v="2"/>
  </r>
  <r>
    <x v="45"/>
    <x v="45"/>
    <x v="45"/>
    <s v="EUROS_por_ha"/>
    <x v="3"/>
    <n v="3031.4144596417136"/>
    <x v="3"/>
  </r>
  <r>
    <x v="45"/>
    <x v="45"/>
    <x v="45"/>
    <s v="EUROS_por_ha"/>
    <x v="4"/>
    <n v="5423"/>
    <x v="4"/>
  </r>
  <r>
    <x v="45"/>
    <x v="45"/>
    <x v="45"/>
    <s v="EUROS_por_ha"/>
    <x v="5"/>
    <n v="11256.489051668235"/>
    <x v="5"/>
  </r>
  <r>
    <x v="45"/>
    <x v="45"/>
    <x v="45"/>
    <s v="EUROS_por_ha"/>
    <x v="6"/>
    <n v="8084.4598747506097"/>
    <x v="6"/>
  </r>
  <r>
    <x v="45"/>
    <x v="45"/>
    <x v="45"/>
    <s v="EUROS_por_ha"/>
    <x v="7"/>
    <n v="2578.4103591232179"/>
    <x v="7"/>
  </r>
  <r>
    <x v="45"/>
    <x v="45"/>
    <x v="45"/>
    <s v="EUROS_por_ha"/>
    <x v="8"/>
    <n v="4588.3954139562566"/>
    <x v="8"/>
  </r>
  <r>
    <x v="45"/>
    <x v="45"/>
    <x v="45"/>
    <s v="EUROS_por_ha"/>
    <x v="9"/>
    <n v="3237.094221966679"/>
    <x v="9"/>
  </r>
  <r>
    <x v="45"/>
    <x v="45"/>
    <x v="45"/>
    <s v="EUROS_por_ha"/>
    <x v="10"/>
    <n v="8920.390354735353"/>
    <x v="10"/>
  </r>
  <r>
    <x v="45"/>
    <x v="45"/>
    <x v="45"/>
    <s v="EUROS_por_ha"/>
    <x v="11"/>
    <n v="10178.25787719184"/>
    <x v="11"/>
  </r>
  <r>
    <x v="45"/>
    <x v="45"/>
    <x v="45"/>
    <s v="EUROS_por_ha"/>
    <x v="12"/>
    <n v="2578.7501941046112"/>
    <x v="12"/>
  </r>
  <r>
    <x v="45"/>
    <x v="45"/>
    <x v="45"/>
    <s v="EUROS_por_ha"/>
    <x v="13"/>
    <n v="3055.6840786999455"/>
    <x v="13"/>
  </r>
  <r>
    <x v="45"/>
    <x v="45"/>
    <x v="45"/>
    <s v="EUROS_por_ha"/>
    <x v="14"/>
    <n v="7482.6277770955376"/>
    <x v="14"/>
  </r>
  <r>
    <x v="45"/>
    <x v="45"/>
    <x v="45"/>
    <s v="EUROS_por_ha"/>
    <x v="15"/>
    <n v="8802.7052553907142"/>
    <x v="15"/>
  </r>
  <r>
    <x v="45"/>
    <x v="45"/>
    <x v="45"/>
    <s v="EUROS_por_ha"/>
    <x v="16"/>
    <n v="4892.2722113947011"/>
    <x v="16"/>
  </r>
  <r>
    <x v="46"/>
    <x v="46"/>
    <x v="46"/>
    <s v="EUROS_por_ha"/>
    <x v="0"/>
    <n v="4491.4878025978896"/>
    <x v="0"/>
  </r>
  <r>
    <x v="46"/>
    <x v="46"/>
    <x v="46"/>
    <s v="EUROS_por_ha"/>
    <x v="1"/>
    <n v="1561.3349640017939"/>
    <x v="1"/>
  </r>
  <r>
    <x v="46"/>
    <x v="46"/>
    <x v="46"/>
    <s v="EUROS_por_ha"/>
    <x v="2"/>
    <n v="2405.365337091941"/>
    <x v="2"/>
  </r>
  <r>
    <x v="46"/>
    <x v="46"/>
    <x v="46"/>
    <s v="EUROS_por_ha"/>
    <x v="3"/>
    <n v="3031.4144596417136"/>
    <x v="3"/>
  </r>
  <r>
    <x v="46"/>
    <x v="46"/>
    <x v="46"/>
    <s v="EUROS_por_ha"/>
    <x v="4"/>
    <n v="5423"/>
    <x v="4"/>
  </r>
  <r>
    <x v="46"/>
    <x v="46"/>
    <x v="46"/>
    <s v="EUROS_por_ha"/>
    <x v="5"/>
    <n v="11256.489051668235"/>
    <x v="5"/>
  </r>
  <r>
    <x v="46"/>
    <x v="46"/>
    <x v="46"/>
    <s v="EUROS_por_ha"/>
    <x v="6"/>
    <n v="8084.4598747506097"/>
    <x v="6"/>
  </r>
  <r>
    <x v="46"/>
    <x v="46"/>
    <x v="46"/>
    <s v="EUROS_por_ha"/>
    <x v="7"/>
    <n v="2578.4103591232179"/>
    <x v="7"/>
  </r>
  <r>
    <x v="46"/>
    <x v="46"/>
    <x v="46"/>
    <s v="EUROS_por_ha"/>
    <x v="8"/>
    <n v="4588.3954139562566"/>
    <x v="8"/>
  </r>
  <r>
    <x v="46"/>
    <x v="46"/>
    <x v="46"/>
    <s v="EUROS_por_ha"/>
    <x v="9"/>
    <n v="3237.094221966679"/>
    <x v="9"/>
  </r>
  <r>
    <x v="46"/>
    <x v="46"/>
    <x v="46"/>
    <s v="EUROS_por_ha"/>
    <x v="10"/>
    <n v="8920.390354735353"/>
    <x v="10"/>
  </r>
  <r>
    <x v="46"/>
    <x v="46"/>
    <x v="46"/>
    <s v="EUROS_por_ha"/>
    <x v="11"/>
    <n v="10178.25787719184"/>
    <x v="11"/>
  </r>
  <r>
    <x v="46"/>
    <x v="46"/>
    <x v="46"/>
    <s v="EUROS_por_ha"/>
    <x v="12"/>
    <n v="2578.7501941046112"/>
    <x v="12"/>
  </r>
  <r>
    <x v="46"/>
    <x v="46"/>
    <x v="46"/>
    <s v="EUROS_por_ha"/>
    <x v="13"/>
    <n v="3055.6840786999455"/>
    <x v="13"/>
  </r>
  <r>
    <x v="46"/>
    <x v="46"/>
    <x v="46"/>
    <s v="EUROS_por_ha"/>
    <x v="14"/>
    <n v="7482.6277770955376"/>
    <x v="14"/>
  </r>
  <r>
    <x v="46"/>
    <x v="46"/>
    <x v="46"/>
    <s v="EUROS_por_ha"/>
    <x v="15"/>
    <n v="8802.7052553907142"/>
    <x v="15"/>
  </r>
  <r>
    <x v="46"/>
    <x v="46"/>
    <x v="46"/>
    <s v="EUROS_por_ha"/>
    <x v="16"/>
    <n v="4892.2722113947011"/>
    <x v="16"/>
  </r>
  <r>
    <x v="47"/>
    <x v="47"/>
    <x v="47"/>
    <s v="EUROS_por_ha"/>
    <x v="0"/>
    <n v="4491.4878025978896"/>
    <x v="0"/>
  </r>
  <r>
    <x v="47"/>
    <x v="47"/>
    <x v="47"/>
    <s v="EUROS_por_ha"/>
    <x v="1"/>
    <n v="1561.3349640017939"/>
    <x v="1"/>
  </r>
  <r>
    <x v="47"/>
    <x v="47"/>
    <x v="47"/>
    <s v="EUROS_por_ha"/>
    <x v="2"/>
    <n v="2405.365337091941"/>
    <x v="2"/>
  </r>
  <r>
    <x v="47"/>
    <x v="47"/>
    <x v="47"/>
    <s v="EUROS_por_ha"/>
    <x v="3"/>
    <n v="3031.4144596417136"/>
    <x v="3"/>
  </r>
  <r>
    <x v="47"/>
    <x v="47"/>
    <x v="47"/>
    <s v="EUROS_por_ha"/>
    <x v="4"/>
    <n v="5423"/>
    <x v="4"/>
  </r>
  <r>
    <x v="47"/>
    <x v="47"/>
    <x v="47"/>
    <s v="EUROS_por_ha"/>
    <x v="5"/>
    <n v="11256.489051668235"/>
    <x v="5"/>
  </r>
  <r>
    <x v="47"/>
    <x v="47"/>
    <x v="47"/>
    <s v="EUROS_por_ha"/>
    <x v="6"/>
    <n v="8084.4598747506097"/>
    <x v="6"/>
  </r>
  <r>
    <x v="47"/>
    <x v="47"/>
    <x v="47"/>
    <s v="EUROS_por_ha"/>
    <x v="7"/>
    <n v="2578.4103591232179"/>
    <x v="7"/>
  </r>
  <r>
    <x v="47"/>
    <x v="47"/>
    <x v="47"/>
    <s v="EUROS_por_ha"/>
    <x v="8"/>
    <n v="4588.3954139562566"/>
    <x v="8"/>
  </r>
  <r>
    <x v="47"/>
    <x v="47"/>
    <x v="47"/>
    <s v="EUROS_por_ha"/>
    <x v="9"/>
    <n v="3237.094221966679"/>
    <x v="9"/>
  </r>
  <r>
    <x v="47"/>
    <x v="47"/>
    <x v="47"/>
    <s v="EUROS_por_ha"/>
    <x v="10"/>
    <n v="8920.390354735353"/>
    <x v="10"/>
  </r>
  <r>
    <x v="47"/>
    <x v="47"/>
    <x v="47"/>
    <s v="EUROS_por_ha"/>
    <x v="11"/>
    <n v="10178.25787719184"/>
    <x v="11"/>
  </r>
  <r>
    <x v="47"/>
    <x v="47"/>
    <x v="47"/>
    <s v="EUROS_por_ha"/>
    <x v="12"/>
    <n v="2578.7501941046112"/>
    <x v="12"/>
  </r>
  <r>
    <x v="47"/>
    <x v="47"/>
    <x v="47"/>
    <s v="EUROS_por_ha"/>
    <x v="13"/>
    <n v="3055.6840786999455"/>
    <x v="13"/>
  </r>
  <r>
    <x v="47"/>
    <x v="47"/>
    <x v="47"/>
    <s v="EUROS_por_ha"/>
    <x v="14"/>
    <n v="7482.6277770955376"/>
    <x v="14"/>
  </r>
  <r>
    <x v="47"/>
    <x v="47"/>
    <x v="47"/>
    <s v="EUROS_por_ha"/>
    <x v="15"/>
    <n v="8802.7052553907142"/>
    <x v="15"/>
  </r>
  <r>
    <x v="47"/>
    <x v="47"/>
    <x v="47"/>
    <s v="EUROS_por_ha"/>
    <x v="16"/>
    <n v="4892.2722113947011"/>
    <x v="16"/>
  </r>
  <r>
    <x v="48"/>
    <x v="48"/>
    <x v="48"/>
    <s v="EUROS_por_ha"/>
    <x v="0"/>
    <n v="4491.4878025978896"/>
    <x v="0"/>
  </r>
  <r>
    <x v="48"/>
    <x v="48"/>
    <x v="48"/>
    <s v="EUROS_por_ha"/>
    <x v="1"/>
    <n v="1561.3349640017939"/>
    <x v="1"/>
  </r>
  <r>
    <x v="48"/>
    <x v="48"/>
    <x v="48"/>
    <s v="EUROS_por_ha"/>
    <x v="2"/>
    <n v="2405.365337091941"/>
    <x v="2"/>
  </r>
  <r>
    <x v="48"/>
    <x v="48"/>
    <x v="48"/>
    <s v="EUROS_por_ha"/>
    <x v="3"/>
    <n v="3031.4144596417136"/>
    <x v="3"/>
  </r>
  <r>
    <x v="48"/>
    <x v="48"/>
    <x v="48"/>
    <s v="EUROS_por_ha"/>
    <x v="4"/>
    <n v="5423"/>
    <x v="4"/>
  </r>
  <r>
    <x v="48"/>
    <x v="48"/>
    <x v="48"/>
    <s v="EUROS_por_ha"/>
    <x v="5"/>
    <n v="11256.489051668235"/>
    <x v="5"/>
  </r>
  <r>
    <x v="48"/>
    <x v="48"/>
    <x v="48"/>
    <s v="EUROS_por_ha"/>
    <x v="6"/>
    <n v="8084.4598747506097"/>
    <x v="6"/>
  </r>
  <r>
    <x v="48"/>
    <x v="48"/>
    <x v="48"/>
    <s v="EUROS_por_ha"/>
    <x v="7"/>
    <n v="2578.4103591232179"/>
    <x v="7"/>
  </r>
  <r>
    <x v="48"/>
    <x v="48"/>
    <x v="48"/>
    <s v="EUROS_por_ha"/>
    <x v="8"/>
    <n v="4588.3954139562566"/>
    <x v="8"/>
  </r>
  <r>
    <x v="48"/>
    <x v="48"/>
    <x v="48"/>
    <s v="EUROS_por_ha"/>
    <x v="9"/>
    <n v="3237.094221966679"/>
    <x v="9"/>
  </r>
  <r>
    <x v="48"/>
    <x v="48"/>
    <x v="48"/>
    <s v="EUROS_por_ha"/>
    <x v="10"/>
    <n v="8920.390354735353"/>
    <x v="10"/>
  </r>
  <r>
    <x v="48"/>
    <x v="48"/>
    <x v="48"/>
    <s v="EUROS_por_ha"/>
    <x v="11"/>
    <n v="10178.25787719184"/>
    <x v="11"/>
  </r>
  <r>
    <x v="48"/>
    <x v="48"/>
    <x v="48"/>
    <s v="EUROS_por_ha"/>
    <x v="12"/>
    <n v="2578.7501941046112"/>
    <x v="12"/>
  </r>
  <r>
    <x v="48"/>
    <x v="48"/>
    <x v="48"/>
    <s v="EUROS_por_ha"/>
    <x v="13"/>
    <n v="3055.6840786999455"/>
    <x v="13"/>
  </r>
  <r>
    <x v="48"/>
    <x v="48"/>
    <x v="48"/>
    <s v="EUROS_por_ha"/>
    <x v="14"/>
    <n v="7482.6277770955376"/>
    <x v="14"/>
  </r>
  <r>
    <x v="48"/>
    <x v="48"/>
    <x v="48"/>
    <s v="EUROS_por_ha"/>
    <x v="15"/>
    <n v="8802.7052553907142"/>
    <x v="15"/>
  </r>
  <r>
    <x v="48"/>
    <x v="48"/>
    <x v="48"/>
    <s v="EUROS_por_ha"/>
    <x v="16"/>
    <n v="4892.2722113947011"/>
    <x v="16"/>
  </r>
  <r>
    <x v="49"/>
    <x v="49"/>
    <x v="49"/>
    <s v="EUROS_por_ha"/>
    <x v="0"/>
    <n v="14349.609674606792"/>
    <x v="0"/>
  </r>
  <r>
    <x v="49"/>
    <x v="49"/>
    <x v="49"/>
    <s v="EUROS_por_ha"/>
    <x v="1"/>
    <n v="14349.609674606792"/>
    <x v="1"/>
  </r>
  <r>
    <x v="49"/>
    <x v="49"/>
    <x v="49"/>
    <s v="EUROS_por_ha"/>
    <x v="2"/>
    <n v="14349.609674606792"/>
    <x v="2"/>
  </r>
  <r>
    <x v="49"/>
    <x v="49"/>
    <x v="49"/>
    <s v="EUROS_por_ha"/>
    <x v="3"/>
    <n v="14349.609674606792"/>
    <x v="3"/>
  </r>
  <r>
    <x v="49"/>
    <x v="49"/>
    <x v="49"/>
    <s v="EUROS_por_ha"/>
    <x v="4"/>
    <n v="14349.609674606792"/>
    <x v="4"/>
  </r>
  <r>
    <x v="49"/>
    <x v="49"/>
    <x v="49"/>
    <s v="EUROS_por_ha"/>
    <x v="5"/>
    <n v="14349.609674606792"/>
    <x v="5"/>
  </r>
  <r>
    <x v="49"/>
    <x v="49"/>
    <x v="49"/>
    <s v="EUROS_por_ha"/>
    <x v="6"/>
    <n v="14349.609674606792"/>
    <x v="6"/>
  </r>
  <r>
    <x v="49"/>
    <x v="49"/>
    <x v="49"/>
    <s v="EUROS_por_ha"/>
    <x v="7"/>
    <n v="14349.609674606792"/>
    <x v="7"/>
  </r>
  <r>
    <x v="49"/>
    <x v="49"/>
    <x v="49"/>
    <s v="EUROS_por_ha"/>
    <x v="8"/>
    <n v="14349.609674606792"/>
    <x v="8"/>
  </r>
  <r>
    <x v="49"/>
    <x v="49"/>
    <x v="49"/>
    <s v="EUROS_por_ha"/>
    <x v="9"/>
    <n v="14349.609674606792"/>
    <x v="9"/>
  </r>
  <r>
    <x v="49"/>
    <x v="49"/>
    <x v="49"/>
    <s v="EUROS_por_ha"/>
    <x v="10"/>
    <n v="14349.609674606792"/>
    <x v="10"/>
  </r>
  <r>
    <x v="49"/>
    <x v="49"/>
    <x v="49"/>
    <s v="EUROS_por_ha"/>
    <x v="11"/>
    <n v="14349.609674606792"/>
    <x v="11"/>
  </r>
  <r>
    <x v="49"/>
    <x v="49"/>
    <x v="49"/>
    <s v="EUROS_por_ha"/>
    <x v="12"/>
    <n v="12569.102877756126"/>
    <x v="12"/>
  </r>
  <r>
    <x v="49"/>
    <x v="49"/>
    <x v="49"/>
    <s v="EUROS_por_ha"/>
    <x v="13"/>
    <n v="11136.731505734064"/>
    <x v="13"/>
  </r>
  <r>
    <x v="49"/>
    <x v="49"/>
    <x v="49"/>
    <s v="EUROS_por_ha"/>
    <x v="14"/>
    <n v="11939.858044342231"/>
    <x v="14"/>
  </r>
  <r>
    <x v="49"/>
    <x v="49"/>
    <x v="49"/>
    <s v="EUROS_por_ha"/>
    <x v="15"/>
    <n v="14349.609674606792"/>
    <x v="15"/>
  </r>
  <r>
    <x v="49"/>
    <x v="49"/>
    <x v="49"/>
    <s v="EUROS_por_ha"/>
    <x v="16"/>
    <n v="17299.790664535154"/>
    <x v="16"/>
  </r>
  <r>
    <x v="50"/>
    <x v="50"/>
    <x v="50"/>
    <s v="EUROS_por_ha"/>
    <x v="0"/>
    <n v="5692.2222408804037"/>
    <x v="0"/>
  </r>
  <r>
    <x v="50"/>
    <x v="50"/>
    <x v="50"/>
    <s v="EUROS_por_ha"/>
    <x v="1"/>
    <n v="3831.443457606114"/>
    <x v="1"/>
  </r>
  <r>
    <x v="50"/>
    <x v="50"/>
    <x v="50"/>
    <s v="EUROS_por_ha"/>
    <x v="2"/>
    <n v="3831.443457606114"/>
    <x v="2"/>
  </r>
  <r>
    <x v="50"/>
    <x v="50"/>
    <x v="50"/>
    <s v="EUROS_por_ha"/>
    <x v="3"/>
    <n v="1895.6682500000031"/>
    <x v="3"/>
  </r>
  <r>
    <x v="50"/>
    <x v="50"/>
    <x v="50"/>
    <s v="EUROS_por_ha"/>
    <x v="4"/>
    <n v="3831.443457606114"/>
    <x v="4"/>
  </r>
  <r>
    <x v="50"/>
    <x v="50"/>
    <x v="50"/>
    <s v="EUROS_por_ha"/>
    <x v="5"/>
    <n v="5879.2848977580679"/>
    <x v="5"/>
  </r>
  <r>
    <x v="50"/>
    <x v="50"/>
    <x v="50"/>
    <s v="EUROS_por_ha"/>
    <x v="6"/>
    <n v="5457.1343324837162"/>
    <x v="6"/>
  </r>
  <r>
    <x v="50"/>
    <x v="50"/>
    <x v="50"/>
    <s v="EUROS_por_ha"/>
    <x v="7"/>
    <n v="3831.443457606114"/>
    <x v="7"/>
  </r>
  <r>
    <x v="50"/>
    <x v="50"/>
    <x v="50"/>
    <s v="EUROS_por_ha"/>
    <x v="8"/>
    <n v="11771.91228690354"/>
    <x v="8"/>
  </r>
  <r>
    <x v="50"/>
    <x v="50"/>
    <x v="50"/>
    <s v="EUROS_por_ha"/>
    <x v="9"/>
    <n v="6445.1685038636351"/>
    <x v="9"/>
  </r>
  <r>
    <x v="50"/>
    <x v="50"/>
    <x v="50"/>
    <s v="EUROS_por_ha"/>
    <x v="10"/>
    <n v="2156.1584901563647"/>
    <x v="10"/>
  </r>
  <r>
    <x v="50"/>
    <x v="50"/>
    <x v="50"/>
    <s v="EUROS_por_ha"/>
    <x v="11"/>
    <n v="14239.552350670547"/>
    <x v="11"/>
  </r>
  <r>
    <x v="50"/>
    <x v="50"/>
    <x v="50"/>
    <s v="EUROS_por_ha"/>
    <x v="12"/>
    <n v="8271.5919076985665"/>
    <x v="12"/>
  </r>
  <r>
    <x v="50"/>
    <x v="50"/>
    <x v="50"/>
    <s v="EUROS_por_ha"/>
    <x v="13"/>
    <n v="1221.2455397642775"/>
    <x v="13"/>
  </r>
  <r>
    <x v="50"/>
    <x v="50"/>
    <x v="50"/>
    <s v="EUROS_por_ha"/>
    <x v="14"/>
    <n v="1906.3760630045883"/>
    <x v="14"/>
  </r>
  <r>
    <x v="50"/>
    <x v="50"/>
    <x v="50"/>
    <s v="EUROS_por_ha"/>
    <x v="15"/>
    <n v="2481.4811986185641"/>
    <x v="15"/>
  </r>
  <r>
    <x v="50"/>
    <x v="50"/>
    <x v="50"/>
    <s v="EUROS_por_ha"/>
    <x v="16"/>
    <n v="691.76424755431867"/>
    <x v="16"/>
  </r>
  <r>
    <x v="51"/>
    <x v="51"/>
    <x v="51"/>
    <s v="EUROS_por_ha"/>
    <x v="0"/>
    <n v="2780"/>
    <x v="0"/>
  </r>
  <r>
    <x v="51"/>
    <x v="51"/>
    <x v="51"/>
    <s v="EUROS_por_ha"/>
    <x v="1"/>
    <n v="338.40620926341012"/>
    <x v="1"/>
  </r>
  <r>
    <x v="51"/>
    <x v="51"/>
    <x v="51"/>
    <s v="EUROS_por_ha"/>
    <x v="2"/>
    <n v="338.40620926341012"/>
    <x v="2"/>
  </r>
  <r>
    <x v="51"/>
    <x v="51"/>
    <x v="51"/>
    <s v="EUROS_por_ha"/>
    <x v="3"/>
    <n v="2628.6200384254921"/>
    <x v="3"/>
  </r>
  <r>
    <x v="51"/>
    <x v="51"/>
    <x v="51"/>
    <s v="EUROS_por_ha"/>
    <x v="4"/>
    <n v="321.78680605630677"/>
    <x v="4"/>
  </r>
  <r>
    <x v="51"/>
    <x v="51"/>
    <x v="51"/>
    <s v="EUROS_por_ha"/>
    <x v="5"/>
    <n v="426.46993281637606"/>
    <x v="5"/>
  </r>
  <r>
    <x v="51"/>
    <x v="51"/>
    <x v="51"/>
    <s v="EUROS_por_ha"/>
    <x v="6"/>
    <n v="451.85180237612167"/>
    <x v="6"/>
  </r>
  <r>
    <x v="51"/>
    <x v="51"/>
    <x v="51"/>
    <s v="EUROS_por_ha"/>
    <x v="7"/>
    <n v="303.32970257564489"/>
    <x v="7"/>
  </r>
  <r>
    <x v="51"/>
    <x v="51"/>
    <x v="51"/>
    <s v="EUROS_por_ha"/>
    <x v="8"/>
    <n v="523.41301312401174"/>
    <x v="8"/>
  </r>
  <r>
    <x v="51"/>
    <x v="51"/>
    <x v="51"/>
    <s v="EUROS_por_ha"/>
    <x v="9"/>
    <n v="390.49693102109012"/>
    <x v="9"/>
  </r>
  <r>
    <x v="51"/>
    <x v="51"/>
    <x v="51"/>
    <s v="EUROS_por_ha"/>
    <x v="10"/>
    <n v="756.07753811545092"/>
    <x v="10"/>
  </r>
  <r>
    <x v="51"/>
    <x v="51"/>
    <x v="51"/>
    <s v="EUROS_por_ha"/>
    <x v="11"/>
    <n v="512.69598157180553"/>
    <x v="11"/>
  </r>
  <r>
    <x v="51"/>
    <x v="51"/>
    <x v="51"/>
    <s v="EUROS_por_ha"/>
    <x v="12"/>
    <n v="324.62503263242576"/>
    <x v="12"/>
  </r>
  <r>
    <x v="51"/>
    <x v="51"/>
    <x v="51"/>
    <s v="EUROS_por_ha"/>
    <x v="13"/>
    <n v="291.24852600959235"/>
    <x v="13"/>
  </r>
  <r>
    <x v="51"/>
    <x v="51"/>
    <x v="51"/>
    <s v="EUROS_por_ha"/>
    <x v="14"/>
    <n v="206.59807132218111"/>
    <x v="14"/>
  </r>
  <r>
    <x v="51"/>
    <x v="51"/>
    <x v="51"/>
    <s v="EUROS_por_ha"/>
    <x v="15"/>
    <n v="335.78248738157578"/>
    <x v="15"/>
  </r>
  <r>
    <x v="51"/>
    <x v="51"/>
    <x v="51"/>
    <s v="EUROS_por_ha"/>
    <x v="16"/>
    <n v="214.59469838320842"/>
    <x v="16"/>
  </r>
  <r>
    <x v="52"/>
    <x v="52"/>
    <x v="52"/>
    <s v="EUROS_por_ha"/>
    <x v="0"/>
    <n v="1550.7081711836611"/>
    <x v="0"/>
  </r>
  <r>
    <x v="52"/>
    <x v="52"/>
    <x v="52"/>
    <s v="EUROS_por_ha"/>
    <x v="1"/>
    <n v="4930.5027986259956"/>
    <x v="1"/>
  </r>
  <r>
    <x v="52"/>
    <x v="52"/>
    <x v="52"/>
    <s v="EUROS_por_ha"/>
    <x v="2"/>
    <n v="1863.8464284399001"/>
    <x v="2"/>
  </r>
  <r>
    <x v="52"/>
    <x v="52"/>
    <x v="52"/>
    <s v="EUROS_por_ha"/>
    <x v="3"/>
    <n v="4931"/>
    <x v="3"/>
  </r>
  <r>
    <x v="52"/>
    <x v="52"/>
    <x v="52"/>
    <s v="EUROS_por_ha"/>
    <x v="4"/>
    <n v="4930.5027986259956"/>
    <x v="4"/>
  </r>
  <r>
    <x v="52"/>
    <x v="52"/>
    <x v="52"/>
    <s v="EUROS_por_ha"/>
    <x v="5"/>
    <n v="4930.5027986259956"/>
    <x v="5"/>
  </r>
  <r>
    <x v="52"/>
    <x v="52"/>
    <x v="52"/>
    <s v="EUROS_por_ha"/>
    <x v="6"/>
    <n v="4930.5027986259956"/>
    <x v="6"/>
  </r>
  <r>
    <x v="52"/>
    <x v="52"/>
    <x v="52"/>
    <s v="EUROS_por_ha"/>
    <x v="7"/>
    <n v="4930.5027986259956"/>
    <x v="7"/>
  </r>
  <r>
    <x v="52"/>
    <x v="52"/>
    <x v="52"/>
    <s v="EUROS_por_ha"/>
    <x v="8"/>
    <n v="4931"/>
    <x v="8"/>
  </r>
  <r>
    <x v="52"/>
    <x v="52"/>
    <x v="52"/>
    <s v="EUROS_por_ha"/>
    <x v="9"/>
    <n v="4930.5027986259956"/>
    <x v="9"/>
  </r>
  <r>
    <x v="52"/>
    <x v="52"/>
    <x v="52"/>
    <s v="EUROS_por_ha"/>
    <x v="10"/>
    <n v="3132.2009941325377"/>
    <x v="10"/>
  </r>
  <r>
    <x v="52"/>
    <x v="52"/>
    <x v="52"/>
    <s v="EUROS_por_ha"/>
    <x v="11"/>
    <n v="5095.8354281907386"/>
    <x v="11"/>
  </r>
  <r>
    <x v="52"/>
    <x v="52"/>
    <x v="52"/>
    <s v="EUROS_por_ha"/>
    <x v="12"/>
    <n v="5479.4933253978506"/>
    <x v="12"/>
  </r>
  <r>
    <x v="52"/>
    <x v="52"/>
    <x v="52"/>
    <s v="EUROS_por_ha"/>
    <x v="13"/>
    <n v="1201.853109202324"/>
    <x v="13"/>
  </r>
  <r>
    <x v="52"/>
    <x v="52"/>
    <x v="52"/>
    <s v="EUROS_por_ha"/>
    <x v="14"/>
    <n v="4392.6317153618529"/>
    <x v="14"/>
  </r>
  <r>
    <x v="52"/>
    <x v="52"/>
    <x v="52"/>
    <s v="EUROS_por_ha"/>
    <x v="15"/>
    <n v="4003.6385231613685"/>
    <x v="15"/>
  </r>
  <r>
    <x v="52"/>
    <x v="52"/>
    <x v="52"/>
    <s v="EUROS_por_ha"/>
    <x v="16"/>
    <n v="2878.6148915665581"/>
    <x v="16"/>
  </r>
  <r>
    <x v="53"/>
    <x v="53"/>
    <x v="53"/>
    <s v="EUROS_por_ha"/>
    <x v="0"/>
    <n v="1550.7081711836611"/>
    <x v="0"/>
  </r>
  <r>
    <x v="53"/>
    <x v="53"/>
    <x v="53"/>
    <s v="EUROS_por_ha"/>
    <x v="1"/>
    <n v="4930.5027986259956"/>
    <x v="1"/>
  </r>
  <r>
    <x v="53"/>
    <x v="53"/>
    <x v="53"/>
    <s v="EUROS_por_ha"/>
    <x v="2"/>
    <n v="1863.8464284399001"/>
    <x v="2"/>
  </r>
  <r>
    <x v="53"/>
    <x v="53"/>
    <x v="53"/>
    <s v="EUROS_por_ha"/>
    <x v="3"/>
    <n v="4931"/>
    <x v="3"/>
  </r>
  <r>
    <x v="53"/>
    <x v="53"/>
    <x v="53"/>
    <s v="EUROS_por_ha"/>
    <x v="4"/>
    <n v="4930.5027986259956"/>
    <x v="4"/>
  </r>
  <r>
    <x v="53"/>
    <x v="53"/>
    <x v="53"/>
    <s v="EUROS_por_ha"/>
    <x v="5"/>
    <n v="4930.5027986259956"/>
    <x v="5"/>
  </r>
  <r>
    <x v="53"/>
    <x v="53"/>
    <x v="53"/>
    <s v="EUROS_por_ha"/>
    <x v="6"/>
    <n v="4930.5027986259956"/>
    <x v="6"/>
  </r>
  <r>
    <x v="53"/>
    <x v="53"/>
    <x v="53"/>
    <s v="EUROS_por_ha"/>
    <x v="7"/>
    <n v="4930.5027986259956"/>
    <x v="7"/>
  </r>
  <r>
    <x v="53"/>
    <x v="53"/>
    <x v="53"/>
    <s v="EUROS_por_ha"/>
    <x v="8"/>
    <n v="4931"/>
    <x v="8"/>
  </r>
  <r>
    <x v="53"/>
    <x v="53"/>
    <x v="53"/>
    <s v="EUROS_por_ha"/>
    <x v="9"/>
    <n v="4930.5027986259956"/>
    <x v="9"/>
  </r>
  <r>
    <x v="53"/>
    <x v="53"/>
    <x v="53"/>
    <s v="EUROS_por_ha"/>
    <x v="10"/>
    <n v="3132.2009941325377"/>
    <x v="10"/>
  </r>
  <r>
    <x v="53"/>
    <x v="53"/>
    <x v="53"/>
    <s v="EUROS_por_ha"/>
    <x v="11"/>
    <n v="5095.8354281907386"/>
    <x v="11"/>
  </r>
  <r>
    <x v="53"/>
    <x v="53"/>
    <x v="53"/>
    <s v="EUROS_por_ha"/>
    <x v="12"/>
    <n v="5479.4933253978506"/>
    <x v="12"/>
  </r>
  <r>
    <x v="53"/>
    <x v="53"/>
    <x v="53"/>
    <s v="EUROS_por_ha"/>
    <x v="13"/>
    <n v="1201.853109202324"/>
    <x v="13"/>
  </r>
  <r>
    <x v="53"/>
    <x v="53"/>
    <x v="53"/>
    <s v="EUROS_por_ha"/>
    <x v="14"/>
    <n v="4392.6317153618529"/>
    <x v="14"/>
  </r>
  <r>
    <x v="53"/>
    <x v="53"/>
    <x v="53"/>
    <s v="EUROS_por_ha"/>
    <x v="15"/>
    <n v="4003.6385231613685"/>
    <x v="15"/>
  </r>
  <r>
    <x v="53"/>
    <x v="53"/>
    <x v="53"/>
    <s v="EUROS_por_ha"/>
    <x v="16"/>
    <n v="2878.6148915665581"/>
    <x v="16"/>
  </r>
  <r>
    <x v="54"/>
    <x v="54"/>
    <x v="54"/>
    <s v="EUROS_por_ha"/>
    <x v="0"/>
    <n v="1550.7081711836611"/>
    <x v="0"/>
  </r>
  <r>
    <x v="54"/>
    <x v="54"/>
    <x v="54"/>
    <s v="EUROS_por_ha"/>
    <x v="1"/>
    <n v="4930.5027986259956"/>
    <x v="1"/>
  </r>
  <r>
    <x v="54"/>
    <x v="54"/>
    <x v="54"/>
    <s v="EUROS_por_ha"/>
    <x v="2"/>
    <n v="1863.8464284399001"/>
    <x v="2"/>
  </r>
  <r>
    <x v="54"/>
    <x v="54"/>
    <x v="54"/>
    <s v="EUROS_por_ha"/>
    <x v="3"/>
    <n v="4931"/>
    <x v="3"/>
  </r>
  <r>
    <x v="54"/>
    <x v="54"/>
    <x v="54"/>
    <s v="EUROS_por_ha"/>
    <x v="4"/>
    <n v="4930.5027986259956"/>
    <x v="4"/>
  </r>
  <r>
    <x v="54"/>
    <x v="54"/>
    <x v="54"/>
    <s v="EUROS_por_ha"/>
    <x v="5"/>
    <n v="4930.5027986259956"/>
    <x v="5"/>
  </r>
  <r>
    <x v="54"/>
    <x v="54"/>
    <x v="54"/>
    <s v="EUROS_por_ha"/>
    <x v="6"/>
    <n v="4930.5027986259956"/>
    <x v="6"/>
  </r>
  <r>
    <x v="54"/>
    <x v="54"/>
    <x v="54"/>
    <s v="EUROS_por_ha"/>
    <x v="7"/>
    <n v="4930.5027986259956"/>
    <x v="7"/>
  </r>
  <r>
    <x v="54"/>
    <x v="54"/>
    <x v="54"/>
    <s v="EUROS_por_ha"/>
    <x v="8"/>
    <n v="4931"/>
    <x v="8"/>
  </r>
  <r>
    <x v="54"/>
    <x v="54"/>
    <x v="54"/>
    <s v="EUROS_por_ha"/>
    <x v="9"/>
    <n v="4930.5027986259956"/>
    <x v="9"/>
  </r>
  <r>
    <x v="54"/>
    <x v="54"/>
    <x v="54"/>
    <s v="EUROS_por_ha"/>
    <x v="10"/>
    <n v="3132.2009941325377"/>
    <x v="10"/>
  </r>
  <r>
    <x v="54"/>
    <x v="54"/>
    <x v="54"/>
    <s v="EUROS_por_ha"/>
    <x v="11"/>
    <n v="5095.8354281907386"/>
    <x v="11"/>
  </r>
  <r>
    <x v="54"/>
    <x v="54"/>
    <x v="54"/>
    <s v="EUROS_por_ha"/>
    <x v="12"/>
    <n v="5479.4933253978506"/>
    <x v="12"/>
  </r>
  <r>
    <x v="54"/>
    <x v="54"/>
    <x v="54"/>
    <s v="EUROS_por_ha"/>
    <x v="13"/>
    <n v="1201.853109202324"/>
    <x v="13"/>
  </r>
  <r>
    <x v="54"/>
    <x v="54"/>
    <x v="54"/>
    <s v="EUROS_por_ha"/>
    <x v="14"/>
    <n v="4392.6317153618529"/>
    <x v="14"/>
  </r>
  <r>
    <x v="54"/>
    <x v="54"/>
    <x v="54"/>
    <s v="EUROS_por_ha"/>
    <x v="15"/>
    <n v="4003.6385231613685"/>
    <x v="15"/>
  </r>
  <r>
    <x v="54"/>
    <x v="54"/>
    <x v="54"/>
    <s v="EUROS_por_ha"/>
    <x v="16"/>
    <n v="2878.6148915665581"/>
    <x v="16"/>
  </r>
  <r>
    <x v="55"/>
    <x v="55"/>
    <x v="55"/>
    <s v="EUROS_por_ha"/>
    <x v="0"/>
    <n v="1550.7081711836611"/>
    <x v="0"/>
  </r>
  <r>
    <x v="55"/>
    <x v="55"/>
    <x v="55"/>
    <s v="EUROS_por_ha"/>
    <x v="1"/>
    <n v="4930.5027986259956"/>
    <x v="1"/>
  </r>
  <r>
    <x v="55"/>
    <x v="55"/>
    <x v="55"/>
    <s v="EUROS_por_ha"/>
    <x v="2"/>
    <n v="1863.8464284399001"/>
    <x v="2"/>
  </r>
  <r>
    <x v="55"/>
    <x v="55"/>
    <x v="55"/>
    <s v="EUROS_por_ha"/>
    <x v="3"/>
    <n v="4931"/>
    <x v="3"/>
  </r>
  <r>
    <x v="55"/>
    <x v="55"/>
    <x v="55"/>
    <s v="EUROS_por_ha"/>
    <x v="4"/>
    <n v="4930.5027986259956"/>
    <x v="4"/>
  </r>
  <r>
    <x v="55"/>
    <x v="55"/>
    <x v="55"/>
    <s v="EUROS_por_ha"/>
    <x v="5"/>
    <n v="4930.5027986259956"/>
    <x v="5"/>
  </r>
  <r>
    <x v="55"/>
    <x v="55"/>
    <x v="55"/>
    <s v="EUROS_por_ha"/>
    <x v="6"/>
    <n v="4930.5027986259956"/>
    <x v="6"/>
  </r>
  <r>
    <x v="55"/>
    <x v="55"/>
    <x v="55"/>
    <s v="EUROS_por_ha"/>
    <x v="7"/>
    <n v="4930.5027986259956"/>
    <x v="7"/>
  </r>
  <r>
    <x v="55"/>
    <x v="55"/>
    <x v="55"/>
    <s v="EUROS_por_ha"/>
    <x v="8"/>
    <n v="4931"/>
    <x v="8"/>
  </r>
  <r>
    <x v="55"/>
    <x v="55"/>
    <x v="55"/>
    <s v="EUROS_por_ha"/>
    <x v="9"/>
    <n v="4930.5027986259956"/>
    <x v="9"/>
  </r>
  <r>
    <x v="55"/>
    <x v="55"/>
    <x v="55"/>
    <s v="EUROS_por_ha"/>
    <x v="10"/>
    <n v="3132.2009941325377"/>
    <x v="10"/>
  </r>
  <r>
    <x v="55"/>
    <x v="55"/>
    <x v="55"/>
    <s v="EUROS_por_ha"/>
    <x v="11"/>
    <n v="5095.8354281907386"/>
    <x v="11"/>
  </r>
  <r>
    <x v="55"/>
    <x v="55"/>
    <x v="55"/>
    <s v="EUROS_por_ha"/>
    <x v="12"/>
    <n v="5479.4933253978506"/>
    <x v="12"/>
  </r>
  <r>
    <x v="55"/>
    <x v="55"/>
    <x v="55"/>
    <s v="EUROS_por_ha"/>
    <x v="13"/>
    <n v="1201.853109202324"/>
    <x v="13"/>
  </r>
  <r>
    <x v="55"/>
    <x v="55"/>
    <x v="55"/>
    <s v="EUROS_por_ha"/>
    <x v="14"/>
    <n v="4392.6317153618529"/>
    <x v="14"/>
  </r>
  <r>
    <x v="55"/>
    <x v="55"/>
    <x v="55"/>
    <s v="EUROS_por_ha"/>
    <x v="15"/>
    <n v="4003.6385231613685"/>
    <x v="15"/>
  </r>
  <r>
    <x v="55"/>
    <x v="55"/>
    <x v="55"/>
    <s v="EUROS_por_ha"/>
    <x v="16"/>
    <n v="2878.6148915665581"/>
    <x v="16"/>
  </r>
  <r>
    <x v="56"/>
    <x v="56"/>
    <x v="56"/>
    <s v="EUROS_por_ha"/>
    <x v="0"/>
    <n v="1318.9758844598512"/>
    <x v="0"/>
  </r>
  <r>
    <x v="56"/>
    <x v="56"/>
    <x v="56"/>
    <s v="EUROS_por_ha"/>
    <x v="1"/>
    <n v="1318.9758844598512"/>
    <x v="1"/>
  </r>
  <r>
    <x v="56"/>
    <x v="56"/>
    <x v="56"/>
    <s v="EUROS_por_ha"/>
    <x v="2"/>
    <n v="1318.9758844598512"/>
    <x v="2"/>
  </r>
  <r>
    <x v="56"/>
    <x v="56"/>
    <x v="56"/>
    <s v="EUROS_por_ha"/>
    <x v="3"/>
    <n v="1318.9758844598512"/>
    <x v="3"/>
  </r>
  <r>
    <x v="56"/>
    <x v="56"/>
    <x v="56"/>
    <s v="EUROS_por_ha"/>
    <x v="4"/>
    <n v="1318.9758844598512"/>
    <x v="4"/>
  </r>
  <r>
    <x v="56"/>
    <x v="56"/>
    <x v="56"/>
    <s v="EUROS_por_ha"/>
    <x v="5"/>
    <n v="1318.9758844598512"/>
    <x v="5"/>
  </r>
  <r>
    <x v="56"/>
    <x v="56"/>
    <x v="56"/>
    <s v="EUROS_por_ha"/>
    <x v="6"/>
    <n v="1318.9758844598512"/>
    <x v="6"/>
  </r>
  <r>
    <x v="56"/>
    <x v="56"/>
    <x v="56"/>
    <s v="EUROS_por_ha"/>
    <x v="7"/>
    <n v="650.46432432432425"/>
    <x v="7"/>
  </r>
  <r>
    <x v="56"/>
    <x v="56"/>
    <x v="56"/>
    <s v="EUROS_por_ha"/>
    <x v="8"/>
    <n v="331.070129110447"/>
    <x v="8"/>
  </r>
  <r>
    <x v="56"/>
    <x v="56"/>
    <x v="56"/>
    <s v="EUROS_por_ha"/>
    <x v="9"/>
    <n v="904.19889280859365"/>
    <x v="9"/>
  </r>
  <r>
    <x v="56"/>
    <x v="56"/>
    <x v="56"/>
    <s v="EUROS_por_ha"/>
    <x v="10"/>
    <n v="714.43137548477057"/>
    <x v="10"/>
  </r>
  <r>
    <x v="56"/>
    <x v="56"/>
    <x v="56"/>
    <s v="EUROS_por_ha"/>
    <x v="11"/>
    <n v="660.53980784482758"/>
    <x v="11"/>
  </r>
  <r>
    <x v="56"/>
    <x v="56"/>
    <x v="56"/>
    <s v="EUROS_por_ha"/>
    <x v="12"/>
    <n v="737.73565020905551"/>
    <x v="12"/>
  </r>
  <r>
    <x v="56"/>
    <x v="56"/>
    <x v="56"/>
    <s v="EUROS_por_ha"/>
    <x v="13"/>
    <n v="161.45898734177214"/>
    <x v="13"/>
  </r>
  <r>
    <x v="56"/>
    <x v="56"/>
    <x v="56"/>
    <s v="EUROS_por_ha"/>
    <x v="14"/>
    <n v="1699.0397813469863"/>
    <x v="14"/>
  </r>
  <r>
    <x v="56"/>
    <x v="56"/>
    <x v="56"/>
    <s v="EUROS_por_ha"/>
    <x v="15"/>
    <n v="949.43932423627064"/>
    <x v="15"/>
  </r>
  <r>
    <x v="56"/>
    <x v="56"/>
    <x v="56"/>
    <s v="EUROS_por_ha"/>
    <x v="16"/>
    <n v="828.59749560125545"/>
    <x v="16"/>
  </r>
  <r>
    <x v="57"/>
    <x v="57"/>
    <x v="57"/>
    <s v="EUROS_por_ha"/>
    <x v="0"/>
    <n v="978.6717537723955"/>
    <x v="0"/>
  </r>
  <r>
    <x v="57"/>
    <x v="57"/>
    <x v="57"/>
    <s v="EUROS_por_ha"/>
    <x v="1"/>
    <n v="978.6717537723955"/>
    <x v="1"/>
  </r>
  <r>
    <x v="57"/>
    <x v="57"/>
    <x v="57"/>
    <s v="EUROS_por_ha"/>
    <x v="2"/>
    <n v="978.6717537723955"/>
    <x v="2"/>
  </r>
  <r>
    <x v="57"/>
    <x v="57"/>
    <x v="57"/>
    <s v="EUROS_por_ha"/>
    <x v="3"/>
    <n v="877.29958992309332"/>
    <x v="3"/>
  </r>
  <r>
    <x v="57"/>
    <x v="57"/>
    <x v="57"/>
    <s v="EUROS_por_ha"/>
    <x v="4"/>
    <n v="1205"/>
    <x v="4"/>
  </r>
  <r>
    <x v="57"/>
    <x v="57"/>
    <x v="57"/>
    <s v="EUROS_por_ha"/>
    <x v="5"/>
    <n v="775.42670436396088"/>
    <x v="5"/>
  </r>
  <r>
    <x v="57"/>
    <x v="57"/>
    <x v="57"/>
    <s v="EUROS_por_ha"/>
    <x v="6"/>
    <n v="467.07319794585129"/>
    <x v="6"/>
  </r>
  <r>
    <x v="57"/>
    <x v="57"/>
    <x v="57"/>
    <s v="EUROS_por_ha"/>
    <x v="7"/>
    <n v="394.97605102118024"/>
    <x v="7"/>
  </r>
  <r>
    <x v="57"/>
    <x v="57"/>
    <x v="57"/>
    <s v="EUROS_por_ha"/>
    <x v="8"/>
    <n v="593.17513026569793"/>
    <x v="8"/>
  </r>
  <r>
    <x v="57"/>
    <x v="57"/>
    <x v="57"/>
    <s v="EUROS_por_ha"/>
    <x v="9"/>
    <n v="488.34743698152505"/>
    <x v="9"/>
  </r>
  <r>
    <x v="57"/>
    <x v="57"/>
    <x v="57"/>
    <s v="EUROS_por_ha"/>
    <x v="10"/>
    <n v="443.5410670153301"/>
    <x v="10"/>
  </r>
  <r>
    <x v="57"/>
    <x v="57"/>
    <x v="57"/>
    <s v="EUROS_por_ha"/>
    <x v="11"/>
    <n v="406.04040531771636"/>
    <x v="11"/>
  </r>
  <r>
    <x v="57"/>
    <x v="57"/>
    <x v="57"/>
    <s v="EUROS_por_ha"/>
    <x v="12"/>
    <n v="395.31612858908863"/>
    <x v="12"/>
  </r>
  <r>
    <x v="57"/>
    <x v="57"/>
    <x v="57"/>
    <s v="EUROS_por_ha"/>
    <x v="13"/>
    <n v="85.815457491897277"/>
    <x v="13"/>
  </r>
  <r>
    <x v="57"/>
    <x v="57"/>
    <x v="57"/>
    <s v="EUROS_por_ha"/>
    <x v="14"/>
    <n v="1293.5219404292616"/>
    <x v="14"/>
  </r>
  <r>
    <x v="57"/>
    <x v="57"/>
    <x v="57"/>
    <s v="EUROS_por_ha"/>
    <x v="15"/>
    <n v="574.2558755395803"/>
    <x v="15"/>
  </r>
  <r>
    <x v="57"/>
    <x v="57"/>
    <x v="57"/>
    <s v="EUROS_por_ha"/>
    <x v="16"/>
    <n v="678.48030428387563"/>
    <x v="16"/>
  </r>
  <r>
    <x v="58"/>
    <x v="58"/>
    <x v="58"/>
    <s v="EUROS_por_ha"/>
    <x v="0"/>
    <n v="978.6717537723955"/>
    <x v="0"/>
  </r>
  <r>
    <x v="58"/>
    <x v="58"/>
    <x v="58"/>
    <s v="EUROS_por_ha"/>
    <x v="1"/>
    <n v="978.6717537723955"/>
    <x v="1"/>
  </r>
  <r>
    <x v="58"/>
    <x v="58"/>
    <x v="58"/>
    <s v="EUROS_por_ha"/>
    <x v="2"/>
    <n v="978.6717537723955"/>
    <x v="2"/>
  </r>
  <r>
    <x v="58"/>
    <x v="58"/>
    <x v="58"/>
    <s v="EUROS_por_ha"/>
    <x v="3"/>
    <n v="877.29958992309332"/>
    <x v="3"/>
  </r>
  <r>
    <x v="58"/>
    <x v="58"/>
    <x v="58"/>
    <s v="EUROS_por_ha"/>
    <x v="4"/>
    <n v="1205"/>
    <x v="4"/>
  </r>
  <r>
    <x v="58"/>
    <x v="58"/>
    <x v="58"/>
    <s v="EUROS_por_ha"/>
    <x v="5"/>
    <n v="775.42670436396088"/>
    <x v="5"/>
  </r>
  <r>
    <x v="58"/>
    <x v="58"/>
    <x v="58"/>
    <s v="EUROS_por_ha"/>
    <x v="6"/>
    <n v="467.07319794585129"/>
    <x v="6"/>
  </r>
  <r>
    <x v="58"/>
    <x v="58"/>
    <x v="58"/>
    <s v="EUROS_por_ha"/>
    <x v="7"/>
    <n v="394.97605102118024"/>
    <x v="7"/>
  </r>
  <r>
    <x v="58"/>
    <x v="58"/>
    <x v="58"/>
    <s v="EUROS_por_ha"/>
    <x v="8"/>
    <n v="593.17513026569793"/>
    <x v="8"/>
  </r>
  <r>
    <x v="58"/>
    <x v="58"/>
    <x v="58"/>
    <s v="EUROS_por_ha"/>
    <x v="9"/>
    <n v="488.34743698152505"/>
    <x v="9"/>
  </r>
  <r>
    <x v="58"/>
    <x v="58"/>
    <x v="58"/>
    <s v="EUROS_por_ha"/>
    <x v="10"/>
    <n v="443.5410670153301"/>
    <x v="10"/>
  </r>
  <r>
    <x v="58"/>
    <x v="58"/>
    <x v="58"/>
    <s v="EUROS_por_ha"/>
    <x v="11"/>
    <n v="406.04040531771636"/>
    <x v="11"/>
  </r>
  <r>
    <x v="58"/>
    <x v="58"/>
    <x v="58"/>
    <s v="EUROS_por_ha"/>
    <x v="12"/>
    <n v="395.31612858908863"/>
    <x v="12"/>
  </r>
  <r>
    <x v="58"/>
    <x v="58"/>
    <x v="58"/>
    <s v="EUROS_por_ha"/>
    <x v="13"/>
    <n v="85.815457491897277"/>
    <x v="13"/>
  </r>
  <r>
    <x v="58"/>
    <x v="58"/>
    <x v="58"/>
    <s v="EUROS_por_ha"/>
    <x v="14"/>
    <n v="1293.5219404292616"/>
    <x v="14"/>
  </r>
  <r>
    <x v="58"/>
    <x v="58"/>
    <x v="58"/>
    <s v="EUROS_por_ha"/>
    <x v="15"/>
    <n v="574.2558755395803"/>
    <x v="15"/>
  </r>
  <r>
    <x v="58"/>
    <x v="58"/>
    <x v="58"/>
    <s v="EUROS_por_ha"/>
    <x v="16"/>
    <n v="678.48030428387563"/>
    <x v="16"/>
  </r>
  <r>
    <x v="59"/>
    <x v="59"/>
    <x v="59"/>
    <s v="EUROS_por_ha"/>
    <x v="0"/>
    <n v="7680.3552920825095"/>
    <x v="0"/>
  </r>
  <r>
    <x v="59"/>
    <x v="59"/>
    <x v="59"/>
    <s v="EUROS_por_ha"/>
    <x v="1"/>
    <n v="2233.2029023270397"/>
    <x v="1"/>
  </r>
  <r>
    <x v="59"/>
    <x v="59"/>
    <x v="59"/>
    <s v="EUROS_por_ha"/>
    <x v="2"/>
    <n v="2233.2029023270397"/>
    <x v="2"/>
  </r>
  <r>
    <x v="59"/>
    <x v="59"/>
    <x v="59"/>
    <s v="EUROS_por_ha"/>
    <x v="3"/>
    <n v="6224.5020000000004"/>
    <x v="3"/>
  </r>
  <r>
    <x v="59"/>
    <x v="59"/>
    <x v="59"/>
    <s v="EUROS_por_ha"/>
    <x v="4"/>
    <n v="2158"/>
    <x v="4"/>
  </r>
  <r>
    <x v="59"/>
    <x v="59"/>
    <x v="59"/>
    <s v="EUROS_por_ha"/>
    <x v="5"/>
    <n v="4759.1544218277177"/>
    <x v="5"/>
  </r>
  <r>
    <x v="59"/>
    <x v="59"/>
    <x v="59"/>
    <s v="EUROS_por_ha"/>
    <x v="6"/>
    <n v="1233.1804191395036"/>
    <x v="6"/>
  </r>
  <r>
    <x v="59"/>
    <x v="59"/>
    <x v="59"/>
    <s v="EUROS_por_ha"/>
    <x v="7"/>
    <n v="687.34011452020923"/>
    <x v="7"/>
  </r>
  <r>
    <x v="59"/>
    <x v="59"/>
    <x v="59"/>
    <s v="EUROS_por_ha"/>
    <x v="8"/>
    <n v="2043.162853069196"/>
    <x v="8"/>
  </r>
  <r>
    <x v="59"/>
    <x v="59"/>
    <x v="59"/>
    <s v="EUROS_por_ha"/>
    <x v="9"/>
    <n v="1628.3644779766378"/>
    <x v="9"/>
  </r>
  <r>
    <x v="59"/>
    <x v="59"/>
    <x v="59"/>
    <s v="EUROS_por_ha"/>
    <x v="10"/>
    <n v="2233"/>
    <x v="10"/>
  </r>
  <r>
    <x v="59"/>
    <x v="59"/>
    <x v="59"/>
    <s v="EUROS_por_ha"/>
    <x v="11"/>
    <n v="2827.002004645673"/>
    <x v="11"/>
  </r>
  <r>
    <x v="59"/>
    <x v="59"/>
    <x v="59"/>
    <s v="EUROS_por_ha"/>
    <x v="12"/>
    <n v="1067.4234580209618"/>
    <x v="12"/>
  </r>
  <r>
    <x v="59"/>
    <x v="59"/>
    <x v="59"/>
    <s v="EUROS_por_ha"/>
    <x v="13"/>
    <n v="1667.9266166448615"/>
    <x v="13"/>
  </r>
  <r>
    <x v="59"/>
    <x v="59"/>
    <x v="59"/>
    <s v="EUROS_por_ha"/>
    <x v="14"/>
    <n v="2794.0870385972489"/>
    <x v="14"/>
  </r>
  <r>
    <x v="59"/>
    <x v="59"/>
    <x v="59"/>
    <s v="EUROS_por_ha"/>
    <x v="15"/>
    <n v="2233"/>
    <x v="15"/>
  </r>
  <r>
    <x v="59"/>
    <x v="59"/>
    <x v="59"/>
    <s v="EUROS_por_ha"/>
    <x v="16"/>
    <n v="1983.6948952051541"/>
    <x v="16"/>
  </r>
  <r>
    <x v="60"/>
    <x v="60"/>
    <x v="60"/>
    <s v="EUROS_por_ha"/>
    <x v="0"/>
    <n v="7680.3552920825095"/>
    <x v="0"/>
  </r>
  <r>
    <x v="60"/>
    <x v="60"/>
    <x v="60"/>
    <s v="EUROS_por_ha"/>
    <x v="1"/>
    <n v="2233.2029023270397"/>
    <x v="1"/>
  </r>
  <r>
    <x v="60"/>
    <x v="60"/>
    <x v="60"/>
    <s v="EUROS_por_ha"/>
    <x v="2"/>
    <n v="2233.2029023270397"/>
    <x v="2"/>
  </r>
  <r>
    <x v="60"/>
    <x v="60"/>
    <x v="60"/>
    <s v="EUROS_por_ha"/>
    <x v="3"/>
    <n v="6224.5020000000004"/>
    <x v="3"/>
  </r>
  <r>
    <x v="60"/>
    <x v="60"/>
    <x v="60"/>
    <s v="EUROS_por_ha"/>
    <x v="4"/>
    <n v="2158"/>
    <x v="4"/>
  </r>
  <r>
    <x v="60"/>
    <x v="60"/>
    <x v="60"/>
    <s v="EUROS_por_ha"/>
    <x v="5"/>
    <n v="4759.1544218277177"/>
    <x v="5"/>
  </r>
  <r>
    <x v="60"/>
    <x v="60"/>
    <x v="60"/>
    <s v="EUROS_por_ha"/>
    <x v="6"/>
    <n v="1233.1804191395036"/>
    <x v="6"/>
  </r>
  <r>
    <x v="60"/>
    <x v="60"/>
    <x v="60"/>
    <s v="EUROS_por_ha"/>
    <x v="7"/>
    <n v="687.34011452020923"/>
    <x v="7"/>
  </r>
  <r>
    <x v="60"/>
    <x v="60"/>
    <x v="60"/>
    <s v="EUROS_por_ha"/>
    <x v="8"/>
    <n v="2043.162853069196"/>
    <x v="8"/>
  </r>
  <r>
    <x v="60"/>
    <x v="60"/>
    <x v="60"/>
    <s v="EUROS_por_ha"/>
    <x v="9"/>
    <n v="1628.3644779766378"/>
    <x v="9"/>
  </r>
  <r>
    <x v="60"/>
    <x v="60"/>
    <x v="60"/>
    <s v="EUROS_por_ha"/>
    <x v="10"/>
    <n v="2233"/>
    <x v="10"/>
  </r>
  <r>
    <x v="60"/>
    <x v="60"/>
    <x v="60"/>
    <s v="EUROS_por_ha"/>
    <x v="11"/>
    <n v="2827.002004645673"/>
    <x v="11"/>
  </r>
  <r>
    <x v="60"/>
    <x v="60"/>
    <x v="60"/>
    <s v="EUROS_por_ha"/>
    <x v="12"/>
    <n v="1067.4234580209618"/>
    <x v="12"/>
  </r>
  <r>
    <x v="60"/>
    <x v="60"/>
    <x v="60"/>
    <s v="EUROS_por_ha"/>
    <x v="13"/>
    <n v="1667.9266166448615"/>
    <x v="13"/>
  </r>
  <r>
    <x v="60"/>
    <x v="60"/>
    <x v="60"/>
    <s v="EUROS_por_ha"/>
    <x v="14"/>
    <n v="2794.0870385972489"/>
    <x v="14"/>
  </r>
  <r>
    <x v="60"/>
    <x v="60"/>
    <x v="60"/>
    <s v="EUROS_por_ha"/>
    <x v="15"/>
    <n v="2233"/>
    <x v="15"/>
  </r>
  <r>
    <x v="60"/>
    <x v="60"/>
    <x v="60"/>
    <s v="EUROS_por_ha"/>
    <x v="16"/>
    <n v="1983.6948952051541"/>
    <x v="16"/>
  </r>
  <r>
    <x v="61"/>
    <x v="61"/>
    <x v="61"/>
    <s v="EUROS_por_ha"/>
    <x v="0"/>
    <n v="7680.3552920825095"/>
    <x v="0"/>
  </r>
  <r>
    <x v="61"/>
    <x v="61"/>
    <x v="61"/>
    <s v="EUROS_por_ha"/>
    <x v="1"/>
    <n v="2233.2029023270397"/>
    <x v="1"/>
  </r>
  <r>
    <x v="61"/>
    <x v="61"/>
    <x v="61"/>
    <s v="EUROS_por_ha"/>
    <x v="2"/>
    <n v="2233.2029023270397"/>
    <x v="2"/>
  </r>
  <r>
    <x v="61"/>
    <x v="61"/>
    <x v="61"/>
    <s v="EUROS_por_ha"/>
    <x v="3"/>
    <n v="6224.5020000000004"/>
    <x v="3"/>
  </r>
  <r>
    <x v="61"/>
    <x v="61"/>
    <x v="61"/>
    <s v="EUROS_por_ha"/>
    <x v="4"/>
    <n v="2158"/>
    <x v="4"/>
  </r>
  <r>
    <x v="61"/>
    <x v="61"/>
    <x v="61"/>
    <s v="EUROS_por_ha"/>
    <x v="5"/>
    <n v="4759.1544218277177"/>
    <x v="5"/>
  </r>
  <r>
    <x v="61"/>
    <x v="61"/>
    <x v="61"/>
    <s v="EUROS_por_ha"/>
    <x v="6"/>
    <n v="1233.1804191395036"/>
    <x v="6"/>
  </r>
  <r>
    <x v="61"/>
    <x v="61"/>
    <x v="61"/>
    <s v="EUROS_por_ha"/>
    <x v="7"/>
    <n v="687.34011452020923"/>
    <x v="7"/>
  </r>
  <r>
    <x v="61"/>
    <x v="61"/>
    <x v="61"/>
    <s v="EUROS_por_ha"/>
    <x v="8"/>
    <n v="2043.162853069196"/>
    <x v="8"/>
  </r>
  <r>
    <x v="61"/>
    <x v="61"/>
    <x v="61"/>
    <s v="EUROS_por_ha"/>
    <x v="9"/>
    <n v="1628.3644779766378"/>
    <x v="9"/>
  </r>
  <r>
    <x v="61"/>
    <x v="61"/>
    <x v="61"/>
    <s v="EUROS_por_ha"/>
    <x v="10"/>
    <n v="2233"/>
    <x v="10"/>
  </r>
  <r>
    <x v="61"/>
    <x v="61"/>
    <x v="61"/>
    <s v="EUROS_por_ha"/>
    <x v="11"/>
    <n v="2827.002004645673"/>
    <x v="11"/>
  </r>
  <r>
    <x v="61"/>
    <x v="61"/>
    <x v="61"/>
    <s v="EUROS_por_ha"/>
    <x v="12"/>
    <n v="1067.4234580209618"/>
    <x v="12"/>
  </r>
  <r>
    <x v="61"/>
    <x v="61"/>
    <x v="61"/>
    <s v="EUROS_por_ha"/>
    <x v="13"/>
    <n v="1667.9266166448615"/>
    <x v="13"/>
  </r>
  <r>
    <x v="61"/>
    <x v="61"/>
    <x v="61"/>
    <s v="EUROS_por_ha"/>
    <x v="14"/>
    <n v="2794.0870385972489"/>
    <x v="14"/>
  </r>
  <r>
    <x v="61"/>
    <x v="61"/>
    <x v="61"/>
    <s v="EUROS_por_ha"/>
    <x v="15"/>
    <n v="2233"/>
    <x v="15"/>
  </r>
  <r>
    <x v="61"/>
    <x v="61"/>
    <x v="61"/>
    <s v="EUROS_por_ha"/>
    <x v="16"/>
    <n v="1983.6948952051541"/>
    <x v="16"/>
  </r>
  <r>
    <x v="62"/>
    <x v="62"/>
    <x v="62"/>
    <s v="EUROS_por_ha"/>
    <x v="0"/>
    <n v="7680.3552920825095"/>
    <x v="0"/>
  </r>
  <r>
    <x v="62"/>
    <x v="62"/>
    <x v="62"/>
    <s v="EUROS_por_ha"/>
    <x v="1"/>
    <n v="2233.2029023270397"/>
    <x v="1"/>
  </r>
  <r>
    <x v="62"/>
    <x v="62"/>
    <x v="62"/>
    <s v="EUROS_por_ha"/>
    <x v="2"/>
    <n v="2233.2029023270397"/>
    <x v="2"/>
  </r>
  <r>
    <x v="62"/>
    <x v="62"/>
    <x v="62"/>
    <s v="EUROS_por_ha"/>
    <x v="3"/>
    <n v="6224.5020000000004"/>
    <x v="3"/>
  </r>
  <r>
    <x v="62"/>
    <x v="62"/>
    <x v="62"/>
    <s v="EUROS_por_ha"/>
    <x v="4"/>
    <n v="2158"/>
    <x v="4"/>
  </r>
  <r>
    <x v="62"/>
    <x v="62"/>
    <x v="62"/>
    <s v="EUROS_por_ha"/>
    <x v="5"/>
    <n v="4759.1544218277177"/>
    <x v="5"/>
  </r>
  <r>
    <x v="62"/>
    <x v="62"/>
    <x v="62"/>
    <s v="EUROS_por_ha"/>
    <x v="6"/>
    <n v="1233.1804191395036"/>
    <x v="6"/>
  </r>
  <r>
    <x v="62"/>
    <x v="62"/>
    <x v="62"/>
    <s v="EUROS_por_ha"/>
    <x v="7"/>
    <n v="687.34011452020923"/>
    <x v="7"/>
  </r>
  <r>
    <x v="62"/>
    <x v="62"/>
    <x v="62"/>
    <s v="EUROS_por_ha"/>
    <x v="8"/>
    <n v="2043.162853069196"/>
    <x v="8"/>
  </r>
  <r>
    <x v="62"/>
    <x v="62"/>
    <x v="62"/>
    <s v="EUROS_por_ha"/>
    <x v="9"/>
    <n v="1628.3644779766378"/>
    <x v="9"/>
  </r>
  <r>
    <x v="62"/>
    <x v="62"/>
    <x v="62"/>
    <s v="EUROS_por_ha"/>
    <x v="10"/>
    <n v="2233"/>
    <x v="10"/>
  </r>
  <r>
    <x v="62"/>
    <x v="62"/>
    <x v="62"/>
    <s v="EUROS_por_ha"/>
    <x v="11"/>
    <n v="2827.002004645673"/>
    <x v="11"/>
  </r>
  <r>
    <x v="62"/>
    <x v="62"/>
    <x v="62"/>
    <s v="EUROS_por_ha"/>
    <x v="12"/>
    <n v="1067.4234580209618"/>
    <x v="12"/>
  </r>
  <r>
    <x v="62"/>
    <x v="62"/>
    <x v="62"/>
    <s v="EUROS_por_ha"/>
    <x v="13"/>
    <n v="1667.9266166448615"/>
    <x v="13"/>
  </r>
  <r>
    <x v="62"/>
    <x v="62"/>
    <x v="62"/>
    <s v="EUROS_por_ha"/>
    <x v="14"/>
    <n v="2794.0870385972489"/>
    <x v="14"/>
  </r>
  <r>
    <x v="62"/>
    <x v="62"/>
    <x v="62"/>
    <s v="EUROS_por_ha"/>
    <x v="15"/>
    <n v="2233"/>
    <x v="15"/>
  </r>
  <r>
    <x v="62"/>
    <x v="62"/>
    <x v="62"/>
    <s v="EUROS_por_ha"/>
    <x v="16"/>
    <n v="1983.6948952051541"/>
    <x v="16"/>
  </r>
  <r>
    <x v="63"/>
    <x v="63"/>
    <x v="63"/>
    <s v="EUROS_por_ha"/>
    <x v="0"/>
    <n v="4654.190317805298"/>
    <x v="0"/>
  </r>
  <r>
    <x v="63"/>
    <x v="63"/>
    <x v="63"/>
    <s v="EUROS_por_ha"/>
    <x v="1"/>
    <n v="806.03799420801124"/>
    <x v="1"/>
  </r>
  <r>
    <x v="63"/>
    <x v="63"/>
    <x v="63"/>
    <s v="EUROS_por_ha"/>
    <x v="2"/>
    <n v="1017.533866121025"/>
    <x v="2"/>
  </r>
  <r>
    <x v="63"/>
    <x v="63"/>
    <x v="63"/>
    <s v="EUROS_por_ha"/>
    <x v="3"/>
    <n v="1351.8589789141636"/>
    <x v="3"/>
  </r>
  <r>
    <x v="63"/>
    <x v="63"/>
    <x v="63"/>
    <s v="EUROS_por_ha"/>
    <x v="4"/>
    <n v="1015.7724066815932"/>
    <x v="4"/>
  </r>
  <r>
    <x v="63"/>
    <x v="63"/>
    <x v="63"/>
    <s v="EUROS_por_ha"/>
    <x v="5"/>
    <n v="2887.9161533560505"/>
    <x v="5"/>
  </r>
  <r>
    <x v="63"/>
    <x v="63"/>
    <x v="63"/>
    <s v="EUROS_por_ha"/>
    <x v="6"/>
    <n v="718.48131127580359"/>
    <x v="6"/>
  </r>
  <r>
    <x v="63"/>
    <x v="63"/>
    <x v="63"/>
    <s v="EUROS_por_ha"/>
    <x v="7"/>
    <n v="419.68435031165382"/>
    <x v="7"/>
  </r>
  <r>
    <x v="63"/>
    <x v="63"/>
    <x v="63"/>
    <s v="EUROS_por_ha"/>
    <x v="8"/>
    <n v="1227.3572643975015"/>
    <x v="8"/>
  </r>
  <r>
    <x v="63"/>
    <x v="63"/>
    <x v="63"/>
    <s v="EUROS_por_ha"/>
    <x v="9"/>
    <n v="987.56913492140393"/>
    <x v="9"/>
  </r>
  <r>
    <x v="63"/>
    <x v="63"/>
    <x v="63"/>
    <s v="EUROS_por_ha"/>
    <x v="10"/>
    <n v="752.56373002062071"/>
    <x v="10"/>
  </r>
  <r>
    <x v="63"/>
    <x v="63"/>
    <x v="63"/>
    <s v="EUROS_por_ha"/>
    <x v="11"/>
    <n v="1709.6147934441517"/>
    <x v="11"/>
  </r>
  <r>
    <x v="63"/>
    <x v="63"/>
    <x v="63"/>
    <s v="EUROS_por_ha"/>
    <x v="12"/>
    <n v="648.1490342287176"/>
    <x v="12"/>
  </r>
  <r>
    <x v="63"/>
    <x v="63"/>
    <x v="63"/>
    <s v="EUROS_por_ha"/>
    <x v="13"/>
    <n v="1008.7780785496789"/>
    <x v="13"/>
  </r>
  <r>
    <x v="63"/>
    <x v="63"/>
    <x v="63"/>
    <s v="EUROS_por_ha"/>
    <x v="14"/>
    <n v="1695.5901868975991"/>
    <x v="14"/>
  </r>
  <r>
    <x v="63"/>
    <x v="63"/>
    <x v="63"/>
    <s v="EUROS_por_ha"/>
    <x v="15"/>
    <n v="525.362613332406"/>
    <x v="15"/>
  </r>
  <r>
    <x v="63"/>
    <x v="63"/>
    <x v="63"/>
    <s v="EUROS_por_ha"/>
    <x v="16"/>
    <n v="1196.0926968674212"/>
    <x v="16"/>
  </r>
  <r>
    <x v="64"/>
    <x v="64"/>
    <x v="64"/>
    <s v="EUROS_por_ha"/>
    <x v="0"/>
    <n v="4654.190317805298"/>
    <x v="0"/>
  </r>
  <r>
    <x v="64"/>
    <x v="64"/>
    <x v="64"/>
    <s v="EUROS_por_ha"/>
    <x v="1"/>
    <n v="806.03799420801124"/>
    <x v="1"/>
  </r>
  <r>
    <x v="64"/>
    <x v="64"/>
    <x v="64"/>
    <s v="EUROS_por_ha"/>
    <x v="2"/>
    <n v="1017.533866121025"/>
    <x v="2"/>
  </r>
  <r>
    <x v="64"/>
    <x v="64"/>
    <x v="64"/>
    <s v="EUROS_por_ha"/>
    <x v="3"/>
    <n v="1351.8589789141636"/>
    <x v="3"/>
  </r>
  <r>
    <x v="64"/>
    <x v="64"/>
    <x v="64"/>
    <s v="EUROS_por_ha"/>
    <x v="4"/>
    <n v="1015.7724066815932"/>
    <x v="4"/>
  </r>
  <r>
    <x v="64"/>
    <x v="64"/>
    <x v="64"/>
    <s v="EUROS_por_ha"/>
    <x v="5"/>
    <n v="2887.9161533560505"/>
    <x v="5"/>
  </r>
  <r>
    <x v="64"/>
    <x v="64"/>
    <x v="64"/>
    <s v="EUROS_por_ha"/>
    <x v="6"/>
    <n v="718.48131127580359"/>
    <x v="6"/>
  </r>
  <r>
    <x v="64"/>
    <x v="64"/>
    <x v="64"/>
    <s v="EUROS_por_ha"/>
    <x v="7"/>
    <n v="419.68435031165382"/>
    <x v="7"/>
  </r>
  <r>
    <x v="64"/>
    <x v="64"/>
    <x v="64"/>
    <s v="EUROS_por_ha"/>
    <x v="8"/>
    <n v="1227.3572643975015"/>
    <x v="8"/>
  </r>
  <r>
    <x v="64"/>
    <x v="64"/>
    <x v="64"/>
    <s v="EUROS_por_ha"/>
    <x v="9"/>
    <n v="987.56913492140393"/>
    <x v="9"/>
  </r>
  <r>
    <x v="64"/>
    <x v="64"/>
    <x v="64"/>
    <s v="EUROS_por_ha"/>
    <x v="10"/>
    <n v="752.56373002062071"/>
    <x v="10"/>
  </r>
  <r>
    <x v="64"/>
    <x v="64"/>
    <x v="64"/>
    <s v="EUROS_por_ha"/>
    <x v="11"/>
    <n v="1709.6147934441517"/>
    <x v="11"/>
  </r>
  <r>
    <x v="64"/>
    <x v="64"/>
    <x v="64"/>
    <s v="EUROS_por_ha"/>
    <x v="12"/>
    <n v="648.1490342287176"/>
    <x v="12"/>
  </r>
  <r>
    <x v="64"/>
    <x v="64"/>
    <x v="64"/>
    <s v="EUROS_por_ha"/>
    <x v="13"/>
    <n v="1008.7780785496789"/>
    <x v="13"/>
  </r>
  <r>
    <x v="64"/>
    <x v="64"/>
    <x v="64"/>
    <s v="EUROS_por_ha"/>
    <x v="14"/>
    <n v="1695.5901868975991"/>
    <x v="14"/>
  </r>
  <r>
    <x v="64"/>
    <x v="64"/>
    <x v="64"/>
    <s v="EUROS_por_ha"/>
    <x v="15"/>
    <n v="525.362613332406"/>
    <x v="15"/>
  </r>
  <r>
    <x v="64"/>
    <x v="64"/>
    <x v="64"/>
    <s v="EUROS_por_ha"/>
    <x v="16"/>
    <n v="1196.0926968674212"/>
    <x v="16"/>
  </r>
  <r>
    <x v="65"/>
    <x v="65"/>
    <x v="65"/>
    <s v="EUROS_por_ha"/>
    <x v="0"/>
    <n v="2783"/>
    <x v="0"/>
  </r>
  <r>
    <x v="65"/>
    <x v="65"/>
    <x v="65"/>
    <s v="EUROS_por_ha"/>
    <x v="1"/>
    <n v="2783"/>
    <x v="1"/>
  </r>
  <r>
    <x v="65"/>
    <x v="65"/>
    <x v="65"/>
    <s v="EUROS_por_ha"/>
    <x v="2"/>
    <n v="2783"/>
    <x v="2"/>
  </r>
  <r>
    <x v="65"/>
    <x v="65"/>
    <x v="65"/>
    <s v="EUROS_por_ha"/>
    <x v="3"/>
    <n v="2783"/>
    <x v="3"/>
  </r>
  <r>
    <x v="65"/>
    <x v="65"/>
    <x v="65"/>
    <s v="EUROS_por_ha"/>
    <x v="4"/>
    <n v="2783"/>
    <x v="4"/>
  </r>
  <r>
    <x v="65"/>
    <x v="65"/>
    <x v="65"/>
    <s v="EUROS_por_ha"/>
    <x v="5"/>
    <n v="1628.2322176870748"/>
    <x v="5"/>
  </r>
  <r>
    <x v="65"/>
    <x v="65"/>
    <x v="65"/>
    <s v="EUROS_por_ha"/>
    <x v="6"/>
    <n v="2920.2596867577654"/>
    <x v="6"/>
  </r>
  <r>
    <x v="65"/>
    <x v="65"/>
    <x v="65"/>
    <s v="EUROS_por_ha"/>
    <x v="7"/>
    <n v="1454.4943519249639"/>
    <x v="7"/>
  </r>
  <r>
    <x v="65"/>
    <x v="65"/>
    <x v="65"/>
    <s v="EUROS_por_ha"/>
    <x v="8"/>
    <n v="701"/>
    <x v="8"/>
  </r>
  <r>
    <x v="65"/>
    <x v="65"/>
    <x v="65"/>
    <s v="EUROS_por_ha"/>
    <x v="9"/>
    <n v="3795.3519158697463"/>
    <x v="9"/>
  </r>
  <r>
    <x v="65"/>
    <x v="65"/>
    <x v="65"/>
    <s v="EUROS_por_ha"/>
    <x v="10"/>
    <n v="4057.9715552086791"/>
    <x v="10"/>
  </r>
  <r>
    <x v="65"/>
    <x v="65"/>
    <x v="65"/>
    <s v="EUROS_por_ha"/>
    <x v="11"/>
    <n v="2783"/>
    <x v="11"/>
  </r>
  <r>
    <x v="65"/>
    <x v="65"/>
    <x v="65"/>
    <s v="EUROS_por_ha"/>
    <x v="12"/>
    <n v="6459.8720113608297"/>
    <x v="12"/>
  </r>
  <r>
    <x v="65"/>
    <x v="65"/>
    <x v="65"/>
    <s v="EUROS_por_ha"/>
    <x v="13"/>
    <n v="2783"/>
    <x v="13"/>
  </r>
  <r>
    <x v="65"/>
    <x v="65"/>
    <x v="65"/>
    <s v="EUROS_por_ha"/>
    <x v="14"/>
    <n v="7779.9140862973918"/>
    <x v="14"/>
  </r>
  <r>
    <x v="65"/>
    <x v="65"/>
    <x v="65"/>
    <s v="EUROS_por_ha"/>
    <x v="15"/>
    <n v="14476.980340839984"/>
    <x v="15"/>
  </r>
  <r>
    <x v="65"/>
    <x v="65"/>
    <x v="65"/>
    <s v="EUROS_por_ha"/>
    <x v="16"/>
    <n v="1308.7107372025339"/>
    <x v="16"/>
  </r>
  <r>
    <x v="66"/>
    <x v="66"/>
    <x v="66"/>
    <s v="EUROS_por_ha"/>
    <x v="0"/>
    <n v="2594.6697596130607"/>
    <x v="0"/>
  </r>
  <r>
    <x v="66"/>
    <x v="66"/>
    <x v="66"/>
    <s v="EUROS_por_ha"/>
    <x v="1"/>
    <n v="2594.6697596130607"/>
    <x v="1"/>
  </r>
  <r>
    <x v="66"/>
    <x v="66"/>
    <x v="66"/>
    <s v="EUROS_por_ha"/>
    <x v="2"/>
    <n v="2594.6697596130607"/>
    <x v="2"/>
  </r>
  <r>
    <x v="66"/>
    <x v="66"/>
    <x v="66"/>
    <s v="EUROS_por_ha"/>
    <x v="3"/>
    <n v="2594.6697596130607"/>
    <x v="3"/>
  </r>
  <r>
    <x v="66"/>
    <x v="66"/>
    <x v="66"/>
    <s v="EUROS_por_ha"/>
    <x v="4"/>
    <n v="2594.6697596130607"/>
    <x v="4"/>
  </r>
  <r>
    <x v="66"/>
    <x v="66"/>
    <x v="66"/>
    <s v="EUROS_por_ha"/>
    <x v="5"/>
    <n v="2594.6697596130607"/>
    <x v="5"/>
  </r>
  <r>
    <x v="66"/>
    <x v="66"/>
    <x v="66"/>
    <s v="EUROS_por_ha"/>
    <x v="6"/>
    <n v="2594.6697596130607"/>
    <x v="6"/>
  </r>
  <r>
    <x v="66"/>
    <x v="66"/>
    <x v="66"/>
    <s v="EUROS_por_ha"/>
    <x v="7"/>
    <n v="2594.6697596130607"/>
    <x v="7"/>
  </r>
  <r>
    <x v="66"/>
    <x v="66"/>
    <x v="66"/>
    <s v="EUROS_por_ha"/>
    <x v="8"/>
    <n v="2594.6697596130607"/>
    <x v="8"/>
  </r>
  <r>
    <x v="66"/>
    <x v="66"/>
    <x v="66"/>
    <s v="EUROS_por_ha"/>
    <x v="9"/>
    <n v="2594.6697596130607"/>
    <x v="9"/>
  </r>
  <r>
    <x v="66"/>
    <x v="66"/>
    <x v="66"/>
    <s v="EUROS_por_ha"/>
    <x v="10"/>
    <n v="2594.6697596130607"/>
    <x v="10"/>
  </r>
  <r>
    <x v="66"/>
    <x v="66"/>
    <x v="66"/>
    <s v="EUROS_por_ha"/>
    <x v="11"/>
    <n v="2594.6697596130607"/>
    <x v="11"/>
  </r>
  <r>
    <x v="66"/>
    <x v="66"/>
    <x v="66"/>
    <s v="EUROS_por_ha"/>
    <x v="12"/>
    <n v="2594.6697596130607"/>
    <x v="12"/>
  </r>
  <r>
    <x v="66"/>
    <x v="66"/>
    <x v="66"/>
    <s v="EUROS_por_ha"/>
    <x v="13"/>
    <n v="2594.6697596130607"/>
    <x v="13"/>
  </r>
  <r>
    <x v="66"/>
    <x v="66"/>
    <x v="66"/>
    <s v="EUROS_por_ha"/>
    <x v="14"/>
    <n v="2826.948160869103"/>
    <x v="14"/>
  </r>
  <r>
    <x v="66"/>
    <x v="66"/>
    <x v="66"/>
    <s v="EUROS_por_ha"/>
    <x v="15"/>
    <n v="2594.6697596130607"/>
    <x v="15"/>
  </r>
  <r>
    <x v="66"/>
    <x v="66"/>
    <x v="66"/>
    <s v="EUROS_por_ha"/>
    <x v="16"/>
    <n v="2594.6697596130607"/>
    <x v="16"/>
  </r>
  <r>
    <x v="67"/>
    <x v="67"/>
    <x v="67"/>
    <s v="EUROS_por_ha"/>
    <x v="0"/>
    <n v="52785"/>
    <x v="0"/>
  </r>
  <r>
    <x v="67"/>
    <x v="67"/>
    <x v="67"/>
    <s v="EUROS_por_ha"/>
    <x v="1"/>
    <n v="52785"/>
    <x v="1"/>
  </r>
  <r>
    <x v="67"/>
    <x v="67"/>
    <x v="67"/>
    <s v="EUROS_por_ha"/>
    <x v="2"/>
    <n v="52785"/>
    <x v="2"/>
  </r>
  <r>
    <x v="67"/>
    <x v="67"/>
    <x v="67"/>
    <s v="EUROS_por_ha"/>
    <x v="3"/>
    <n v="52785"/>
    <x v="3"/>
  </r>
  <r>
    <x v="67"/>
    <x v="67"/>
    <x v="67"/>
    <s v="EUROS_por_ha"/>
    <x v="4"/>
    <n v="52785"/>
    <x v="4"/>
  </r>
  <r>
    <x v="67"/>
    <x v="67"/>
    <x v="67"/>
    <s v="EUROS_por_ha"/>
    <x v="5"/>
    <n v="52785"/>
    <x v="5"/>
  </r>
  <r>
    <x v="67"/>
    <x v="67"/>
    <x v="67"/>
    <s v="EUROS_por_ha"/>
    <x v="6"/>
    <n v="52785"/>
    <x v="6"/>
  </r>
  <r>
    <x v="67"/>
    <x v="67"/>
    <x v="67"/>
    <s v="EUROS_por_ha"/>
    <x v="7"/>
    <n v="52785"/>
    <x v="7"/>
  </r>
  <r>
    <x v="67"/>
    <x v="67"/>
    <x v="67"/>
    <s v="EUROS_por_ha"/>
    <x v="8"/>
    <n v="52785"/>
    <x v="8"/>
  </r>
  <r>
    <x v="67"/>
    <x v="67"/>
    <x v="67"/>
    <s v="EUROS_por_ha"/>
    <x v="9"/>
    <n v="52785"/>
    <x v="9"/>
  </r>
  <r>
    <x v="67"/>
    <x v="67"/>
    <x v="67"/>
    <s v="EUROS_por_ha"/>
    <x v="10"/>
    <n v="52785"/>
    <x v="10"/>
  </r>
  <r>
    <x v="67"/>
    <x v="67"/>
    <x v="67"/>
    <s v="EUROS_por_ha"/>
    <x v="11"/>
    <n v="52785"/>
    <x v="11"/>
  </r>
  <r>
    <x v="67"/>
    <x v="67"/>
    <x v="67"/>
    <s v="EUROS_por_ha"/>
    <x v="12"/>
    <n v="52785"/>
    <x v="12"/>
  </r>
  <r>
    <x v="67"/>
    <x v="67"/>
    <x v="67"/>
    <s v="EUROS_por_ha"/>
    <x v="13"/>
    <n v="52785"/>
    <x v="13"/>
  </r>
  <r>
    <x v="67"/>
    <x v="67"/>
    <x v="67"/>
    <s v="EUROS_por_ha"/>
    <x v="14"/>
    <n v="52785"/>
    <x v="14"/>
  </r>
  <r>
    <x v="67"/>
    <x v="67"/>
    <x v="67"/>
    <s v="EUROS_por_ha"/>
    <x v="15"/>
    <n v="52785"/>
    <x v="15"/>
  </r>
  <r>
    <x v="67"/>
    <x v="67"/>
    <x v="67"/>
    <s v="EUROS_por_ha"/>
    <x v="16"/>
    <n v="52785"/>
    <x v="16"/>
  </r>
  <r>
    <x v="68"/>
    <x v="68"/>
    <x v="68"/>
    <s v="EUROS_por_ha"/>
    <x v="0"/>
    <n v="559.39166409615098"/>
    <x v="0"/>
  </r>
  <r>
    <x v="68"/>
    <x v="68"/>
    <x v="68"/>
    <s v="EUROS_por_ha"/>
    <x v="1"/>
    <n v="559.39166409615098"/>
    <x v="1"/>
  </r>
  <r>
    <x v="68"/>
    <x v="68"/>
    <x v="68"/>
    <s v="EUROS_por_ha"/>
    <x v="2"/>
    <n v="559.39166409615098"/>
    <x v="2"/>
  </r>
  <r>
    <x v="68"/>
    <x v="68"/>
    <x v="68"/>
    <s v="EUROS_por_ha"/>
    <x v="3"/>
    <n v="559.39166409615098"/>
    <x v="3"/>
  </r>
  <r>
    <x v="68"/>
    <x v="68"/>
    <x v="68"/>
    <s v="EUROS_por_ha"/>
    <x v="4"/>
    <n v="559.39166409615098"/>
    <x v="4"/>
  </r>
  <r>
    <x v="68"/>
    <x v="68"/>
    <x v="68"/>
    <s v="EUROS_por_ha"/>
    <x v="5"/>
    <n v="559.39166409615098"/>
    <x v="5"/>
  </r>
  <r>
    <x v="68"/>
    <x v="68"/>
    <x v="68"/>
    <s v="EUROS_por_ha"/>
    <x v="6"/>
    <n v="559.39166409615098"/>
    <x v="6"/>
  </r>
  <r>
    <x v="68"/>
    <x v="68"/>
    <x v="68"/>
    <s v="EUROS_por_ha"/>
    <x v="7"/>
    <n v="559.39166409615098"/>
    <x v="7"/>
  </r>
  <r>
    <x v="68"/>
    <x v="68"/>
    <x v="68"/>
    <s v="EUROS_por_ha"/>
    <x v="8"/>
    <n v="559"/>
    <x v="8"/>
  </r>
  <r>
    <x v="68"/>
    <x v="68"/>
    <x v="68"/>
    <s v="EUROS_por_ha"/>
    <x v="9"/>
    <n v="559.39166409615098"/>
    <x v="9"/>
  </r>
  <r>
    <x v="68"/>
    <x v="68"/>
    <x v="68"/>
    <s v="EUROS_por_ha"/>
    <x v="10"/>
    <n v="559.39166409615098"/>
    <x v="10"/>
  </r>
  <r>
    <x v="68"/>
    <x v="68"/>
    <x v="68"/>
    <s v="EUROS_por_ha"/>
    <x v="11"/>
    <n v="506.32565796635618"/>
    <x v="11"/>
  </r>
  <r>
    <x v="68"/>
    <x v="68"/>
    <x v="68"/>
    <s v="EUROS_por_ha"/>
    <x v="12"/>
    <n v="468.34553790608209"/>
    <x v="12"/>
  </r>
  <r>
    <x v="68"/>
    <x v="68"/>
    <x v="68"/>
    <s v="EUROS_por_ha"/>
    <x v="13"/>
    <n v="371.99113859105717"/>
    <x v="13"/>
  </r>
  <r>
    <x v="68"/>
    <x v="68"/>
    <x v="68"/>
    <s v="EUROS_por_ha"/>
    <x v="14"/>
    <n v="1542.2403093891728"/>
    <x v="14"/>
  </r>
  <r>
    <x v="68"/>
    <x v="68"/>
    <x v="68"/>
    <s v="EUROS_por_ha"/>
    <x v="15"/>
    <n v="657.31770011697904"/>
    <x v="15"/>
  </r>
  <r>
    <x v="68"/>
    <x v="68"/>
    <x v="68"/>
    <s v="EUROS_por_ha"/>
    <x v="16"/>
    <n v="559.39166409615098"/>
    <x v="16"/>
  </r>
  <r>
    <x v="69"/>
    <x v="69"/>
    <x v="69"/>
    <s v="EUROS_por_ha"/>
    <x v="0"/>
    <n v="559.39166409615098"/>
    <x v="0"/>
  </r>
  <r>
    <x v="69"/>
    <x v="69"/>
    <x v="69"/>
    <s v="EUROS_por_ha"/>
    <x v="1"/>
    <n v="559.39166409615098"/>
    <x v="1"/>
  </r>
  <r>
    <x v="69"/>
    <x v="69"/>
    <x v="69"/>
    <s v="EUROS_por_ha"/>
    <x v="2"/>
    <n v="559.39166409615098"/>
    <x v="2"/>
  </r>
  <r>
    <x v="69"/>
    <x v="69"/>
    <x v="69"/>
    <s v="EUROS_por_ha"/>
    <x v="3"/>
    <n v="559.39166409615098"/>
    <x v="3"/>
  </r>
  <r>
    <x v="69"/>
    <x v="69"/>
    <x v="69"/>
    <s v="EUROS_por_ha"/>
    <x v="4"/>
    <n v="559.39166409615098"/>
    <x v="4"/>
  </r>
  <r>
    <x v="69"/>
    <x v="69"/>
    <x v="69"/>
    <s v="EUROS_por_ha"/>
    <x v="5"/>
    <n v="559.39166409615098"/>
    <x v="5"/>
  </r>
  <r>
    <x v="69"/>
    <x v="69"/>
    <x v="69"/>
    <s v="EUROS_por_ha"/>
    <x v="6"/>
    <n v="559.39166409615098"/>
    <x v="6"/>
  </r>
  <r>
    <x v="69"/>
    <x v="69"/>
    <x v="69"/>
    <s v="EUROS_por_ha"/>
    <x v="7"/>
    <n v="559.39166409615098"/>
    <x v="7"/>
  </r>
  <r>
    <x v="69"/>
    <x v="69"/>
    <x v="69"/>
    <s v="EUROS_por_ha"/>
    <x v="8"/>
    <n v="559"/>
    <x v="8"/>
  </r>
  <r>
    <x v="69"/>
    <x v="69"/>
    <x v="69"/>
    <s v="EUROS_por_ha"/>
    <x v="9"/>
    <n v="559.39166409615098"/>
    <x v="9"/>
  </r>
  <r>
    <x v="69"/>
    <x v="69"/>
    <x v="69"/>
    <s v="EUROS_por_ha"/>
    <x v="10"/>
    <n v="559.39166409615098"/>
    <x v="10"/>
  </r>
  <r>
    <x v="69"/>
    <x v="69"/>
    <x v="69"/>
    <s v="EUROS_por_ha"/>
    <x v="11"/>
    <n v="506.32565796635618"/>
    <x v="11"/>
  </r>
  <r>
    <x v="69"/>
    <x v="69"/>
    <x v="69"/>
    <s v="EUROS_por_ha"/>
    <x v="12"/>
    <n v="468.34553790608209"/>
    <x v="12"/>
  </r>
  <r>
    <x v="69"/>
    <x v="69"/>
    <x v="69"/>
    <s v="EUROS_por_ha"/>
    <x v="13"/>
    <n v="371.99113859105717"/>
    <x v="13"/>
  </r>
  <r>
    <x v="69"/>
    <x v="69"/>
    <x v="69"/>
    <s v="EUROS_por_ha"/>
    <x v="14"/>
    <n v="1542.2403093891728"/>
    <x v="14"/>
  </r>
  <r>
    <x v="69"/>
    <x v="69"/>
    <x v="69"/>
    <s v="EUROS_por_ha"/>
    <x v="15"/>
    <n v="657.31770011697904"/>
    <x v="15"/>
  </r>
  <r>
    <x v="69"/>
    <x v="69"/>
    <x v="69"/>
    <s v="EUROS_por_ha"/>
    <x v="16"/>
    <n v="559.39166409615098"/>
    <x v="16"/>
  </r>
  <r>
    <x v="70"/>
    <x v="70"/>
    <x v="70"/>
    <s v="EUROS_por_ha"/>
    <x v="0"/>
    <n v="31371"/>
    <x v="0"/>
  </r>
  <r>
    <x v="70"/>
    <x v="70"/>
    <x v="70"/>
    <s v="EUROS_por_ha"/>
    <x v="1"/>
    <n v="31371"/>
    <x v="1"/>
  </r>
  <r>
    <x v="70"/>
    <x v="70"/>
    <x v="70"/>
    <s v="EUROS_por_ha"/>
    <x v="2"/>
    <n v="31371"/>
    <x v="2"/>
  </r>
  <r>
    <x v="70"/>
    <x v="70"/>
    <x v="70"/>
    <s v="EUROS_por_ha"/>
    <x v="3"/>
    <n v="31371"/>
    <x v="3"/>
  </r>
  <r>
    <x v="70"/>
    <x v="70"/>
    <x v="70"/>
    <s v="EUROS_por_ha"/>
    <x v="4"/>
    <n v="31371"/>
    <x v="4"/>
  </r>
  <r>
    <x v="70"/>
    <x v="70"/>
    <x v="70"/>
    <s v="EUROS_por_ha"/>
    <x v="5"/>
    <n v="31371"/>
    <x v="5"/>
  </r>
  <r>
    <x v="70"/>
    <x v="70"/>
    <x v="70"/>
    <s v="EUROS_por_ha"/>
    <x v="6"/>
    <n v="31371"/>
    <x v="6"/>
  </r>
  <r>
    <x v="70"/>
    <x v="70"/>
    <x v="70"/>
    <s v="EUROS_por_ha"/>
    <x v="7"/>
    <n v="31371"/>
    <x v="7"/>
  </r>
  <r>
    <x v="70"/>
    <x v="70"/>
    <x v="70"/>
    <s v="EUROS_por_ha"/>
    <x v="8"/>
    <n v="31371"/>
    <x v="8"/>
  </r>
  <r>
    <x v="70"/>
    <x v="70"/>
    <x v="70"/>
    <s v="EUROS_por_ha"/>
    <x v="9"/>
    <n v="31371"/>
    <x v="9"/>
  </r>
  <r>
    <x v="70"/>
    <x v="70"/>
    <x v="70"/>
    <s v="EUROS_por_ha"/>
    <x v="10"/>
    <n v="31371"/>
    <x v="10"/>
  </r>
  <r>
    <x v="70"/>
    <x v="70"/>
    <x v="70"/>
    <s v="EUROS_por_ha"/>
    <x v="11"/>
    <n v="31371"/>
    <x v="11"/>
  </r>
  <r>
    <x v="70"/>
    <x v="70"/>
    <x v="70"/>
    <s v="EUROS_por_ha"/>
    <x v="12"/>
    <n v="31371"/>
    <x v="12"/>
  </r>
  <r>
    <x v="70"/>
    <x v="70"/>
    <x v="70"/>
    <s v="EUROS_por_ha"/>
    <x v="13"/>
    <n v="31371"/>
    <x v="13"/>
  </r>
  <r>
    <x v="70"/>
    <x v="70"/>
    <x v="70"/>
    <s v="EUROS_por_ha"/>
    <x v="14"/>
    <n v="31371"/>
    <x v="14"/>
  </r>
  <r>
    <x v="70"/>
    <x v="70"/>
    <x v="70"/>
    <s v="EUROS_por_ha"/>
    <x v="15"/>
    <n v="31371"/>
    <x v="15"/>
  </r>
  <r>
    <x v="70"/>
    <x v="70"/>
    <x v="70"/>
    <s v="EUROS_por_ha"/>
    <x v="16"/>
    <n v="31371"/>
    <x v="16"/>
  </r>
  <r>
    <x v="71"/>
    <x v="71"/>
    <x v="71"/>
    <s v="EUROS_por_100_m2"/>
    <x v="0"/>
    <n v="4446.581588960813"/>
    <x v="0"/>
  </r>
  <r>
    <x v="71"/>
    <x v="71"/>
    <x v="71"/>
    <s v="EUROS_por_100_m2"/>
    <x v="1"/>
    <n v="13502.167249321152"/>
    <x v="1"/>
  </r>
  <r>
    <x v="71"/>
    <x v="71"/>
    <x v="71"/>
    <s v="EUROS_por_100_m2"/>
    <x v="2"/>
    <n v="13502.167249321152"/>
    <x v="2"/>
  </r>
  <r>
    <x v="71"/>
    <x v="71"/>
    <x v="71"/>
    <s v="EUROS_por_100_m2"/>
    <x v="3"/>
    <n v="13502.167249321152"/>
    <x v="3"/>
  </r>
  <r>
    <x v="71"/>
    <x v="71"/>
    <x v="71"/>
    <s v="EUROS_por_100_m2"/>
    <x v="4"/>
    <n v="14251.640087153792"/>
    <x v="4"/>
  </r>
  <r>
    <x v="71"/>
    <x v="71"/>
    <x v="71"/>
    <s v="EUROS_por_100_m2"/>
    <x v="5"/>
    <n v="12991.095721185649"/>
    <x v="5"/>
  </r>
  <r>
    <x v="71"/>
    <x v="71"/>
    <x v="71"/>
    <s v="EUROS_por_100_m2"/>
    <x v="6"/>
    <n v="13502.167249321152"/>
    <x v="6"/>
  </r>
  <r>
    <x v="71"/>
    <x v="71"/>
    <x v="71"/>
    <s v="EUROS_por_100_m2"/>
    <x v="7"/>
    <n v="13502.167249321152"/>
    <x v="7"/>
  </r>
  <r>
    <x v="71"/>
    <x v="71"/>
    <x v="71"/>
    <s v="EUROS_por_100_m2"/>
    <x v="8"/>
    <n v="13502.167249321152"/>
    <x v="8"/>
  </r>
  <r>
    <x v="71"/>
    <x v="71"/>
    <x v="71"/>
    <s v="EUROS_por_100_m2"/>
    <x v="9"/>
    <n v="8951.9701543766332"/>
    <x v="9"/>
  </r>
  <r>
    <x v="71"/>
    <x v="71"/>
    <x v="71"/>
    <s v="EUROS_por_100_m2"/>
    <x v="10"/>
    <n v="13502.167249321152"/>
    <x v="10"/>
  </r>
  <r>
    <x v="71"/>
    <x v="71"/>
    <x v="71"/>
    <s v="EUROS_por_100_m2"/>
    <x v="11"/>
    <n v="13502.167249321152"/>
    <x v="11"/>
  </r>
  <r>
    <x v="71"/>
    <x v="71"/>
    <x v="71"/>
    <s v="EUROS_por_100_m2"/>
    <x v="12"/>
    <n v="2322.7411184117818"/>
    <x v="12"/>
  </r>
  <r>
    <x v="71"/>
    <x v="71"/>
    <x v="71"/>
    <s v="EUROS_por_100_m2"/>
    <x v="13"/>
    <n v="11119.792082265139"/>
    <x v="13"/>
  </r>
  <r>
    <x v="71"/>
    <x v="71"/>
    <x v="71"/>
    <s v="EUROS_por_100_m2"/>
    <x v="14"/>
    <n v="5987.3911836830066"/>
    <x v="14"/>
  </r>
  <r>
    <x v="71"/>
    <x v="71"/>
    <x v="71"/>
    <s v="EUROS_por_100_m2"/>
    <x v="15"/>
    <n v="13502.167249321152"/>
    <x v="15"/>
  </r>
  <r>
    <x v="71"/>
    <x v="71"/>
    <x v="71"/>
    <s v="EUROS_por_100_m2"/>
    <x v="16"/>
    <n v="2775.1685604053073"/>
    <x v="16"/>
  </r>
  <r>
    <x v="72"/>
    <x v="72"/>
    <x v="72"/>
    <s v="EUROS_por_cabeza"/>
    <x v="0"/>
    <n v="215"/>
    <x v="0"/>
  </r>
  <r>
    <x v="72"/>
    <x v="72"/>
    <x v="72"/>
    <s v="EUROS_por_cabeza"/>
    <x v="1"/>
    <n v="215"/>
    <x v="1"/>
  </r>
  <r>
    <x v="72"/>
    <x v="72"/>
    <x v="72"/>
    <s v="EUROS_por_cabeza"/>
    <x v="2"/>
    <n v="215"/>
    <x v="2"/>
  </r>
  <r>
    <x v="72"/>
    <x v="72"/>
    <x v="72"/>
    <s v="EUROS_por_cabeza"/>
    <x v="3"/>
    <n v="215"/>
    <x v="3"/>
  </r>
  <r>
    <x v="72"/>
    <x v="72"/>
    <x v="72"/>
    <s v="EUROS_por_cabeza"/>
    <x v="4"/>
    <n v="215"/>
    <x v="4"/>
  </r>
  <r>
    <x v="72"/>
    <x v="72"/>
    <x v="72"/>
    <s v="EUROS_por_cabeza"/>
    <x v="5"/>
    <n v="215"/>
    <x v="5"/>
  </r>
  <r>
    <x v="72"/>
    <x v="72"/>
    <x v="72"/>
    <s v="EUROS_por_cabeza"/>
    <x v="6"/>
    <n v="215"/>
    <x v="6"/>
  </r>
  <r>
    <x v="72"/>
    <x v="72"/>
    <x v="72"/>
    <s v="EUROS_por_cabeza"/>
    <x v="7"/>
    <n v="215"/>
    <x v="7"/>
  </r>
  <r>
    <x v="72"/>
    <x v="72"/>
    <x v="72"/>
    <s v="EUROS_por_cabeza"/>
    <x v="8"/>
    <n v="215"/>
    <x v="8"/>
  </r>
  <r>
    <x v="72"/>
    <x v="72"/>
    <x v="72"/>
    <s v="EUROS_por_cabeza"/>
    <x v="9"/>
    <n v="215"/>
    <x v="9"/>
  </r>
  <r>
    <x v="72"/>
    <x v="72"/>
    <x v="72"/>
    <s v="EUROS_por_cabeza"/>
    <x v="10"/>
    <n v="215"/>
    <x v="10"/>
  </r>
  <r>
    <x v="72"/>
    <x v="72"/>
    <x v="72"/>
    <s v="EUROS_por_cabeza"/>
    <x v="11"/>
    <n v="215"/>
    <x v="11"/>
  </r>
  <r>
    <x v="72"/>
    <x v="72"/>
    <x v="72"/>
    <s v="EUROS_por_cabeza"/>
    <x v="12"/>
    <n v="215"/>
    <x v="12"/>
  </r>
  <r>
    <x v="72"/>
    <x v="72"/>
    <x v="72"/>
    <s v="EUROS_por_cabeza"/>
    <x v="13"/>
    <n v="215"/>
    <x v="13"/>
  </r>
  <r>
    <x v="72"/>
    <x v="72"/>
    <x v="72"/>
    <s v="EUROS_por_cabeza"/>
    <x v="14"/>
    <n v="215"/>
    <x v="14"/>
  </r>
  <r>
    <x v="72"/>
    <x v="72"/>
    <x v="72"/>
    <s v="EUROS_por_cabeza"/>
    <x v="15"/>
    <n v="215"/>
    <x v="15"/>
  </r>
  <r>
    <x v="72"/>
    <x v="72"/>
    <x v="72"/>
    <s v="EUROS_por_cabeza"/>
    <x v="16"/>
    <n v="215"/>
    <x v="16"/>
  </r>
  <r>
    <x v="73"/>
    <x v="73"/>
    <x v="73"/>
    <s v="EUROS_por_cabeza"/>
    <x v="0"/>
    <n v="745"/>
    <x v="0"/>
  </r>
  <r>
    <x v="73"/>
    <x v="73"/>
    <x v="73"/>
    <s v="EUROS_por_cabeza"/>
    <x v="1"/>
    <n v="745"/>
    <x v="1"/>
  </r>
  <r>
    <x v="73"/>
    <x v="73"/>
    <x v="73"/>
    <s v="EUROS_por_cabeza"/>
    <x v="2"/>
    <n v="745"/>
    <x v="2"/>
  </r>
  <r>
    <x v="73"/>
    <x v="73"/>
    <x v="73"/>
    <s v="EUROS_por_cabeza"/>
    <x v="3"/>
    <n v="745"/>
    <x v="3"/>
  </r>
  <r>
    <x v="73"/>
    <x v="73"/>
    <x v="73"/>
    <s v="EUROS_por_cabeza"/>
    <x v="4"/>
    <n v="745"/>
    <x v="4"/>
  </r>
  <r>
    <x v="73"/>
    <x v="73"/>
    <x v="73"/>
    <s v="EUROS_por_cabeza"/>
    <x v="5"/>
    <n v="745"/>
    <x v="5"/>
  </r>
  <r>
    <x v="73"/>
    <x v="73"/>
    <x v="73"/>
    <s v="EUROS_por_cabeza"/>
    <x v="6"/>
    <n v="745"/>
    <x v="6"/>
  </r>
  <r>
    <x v="73"/>
    <x v="73"/>
    <x v="73"/>
    <s v="EUROS_por_cabeza"/>
    <x v="7"/>
    <n v="745"/>
    <x v="7"/>
  </r>
  <r>
    <x v="73"/>
    <x v="73"/>
    <x v="73"/>
    <s v="EUROS_por_cabeza"/>
    <x v="8"/>
    <n v="745"/>
    <x v="8"/>
  </r>
  <r>
    <x v="73"/>
    <x v="73"/>
    <x v="73"/>
    <s v="EUROS_por_cabeza"/>
    <x v="9"/>
    <n v="745"/>
    <x v="9"/>
  </r>
  <r>
    <x v="73"/>
    <x v="73"/>
    <x v="73"/>
    <s v="EUROS_por_cabeza"/>
    <x v="10"/>
    <n v="745"/>
    <x v="10"/>
  </r>
  <r>
    <x v="73"/>
    <x v="73"/>
    <x v="73"/>
    <s v="EUROS_por_cabeza"/>
    <x v="11"/>
    <n v="745"/>
    <x v="11"/>
  </r>
  <r>
    <x v="73"/>
    <x v="73"/>
    <x v="73"/>
    <s v="EUROS_por_cabeza"/>
    <x v="12"/>
    <n v="745"/>
    <x v="12"/>
  </r>
  <r>
    <x v="73"/>
    <x v="73"/>
    <x v="73"/>
    <s v="EUROS_por_cabeza"/>
    <x v="13"/>
    <n v="745"/>
    <x v="13"/>
  </r>
  <r>
    <x v="73"/>
    <x v="73"/>
    <x v="73"/>
    <s v="EUROS_por_cabeza"/>
    <x v="14"/>
    <n v="745"/>
    <x v="14"/>
  </r>
  <r>
    <x v="73"/>
    <x v="73"/>
    <x v="73"/>
    <s v="EUROS_por_cabeza"/>
    <x v="15"/>
    <n v="745"/>
    <x v="15"/>
  </r>
  <r>
    <x v="73"/>
    <x v="73"/>
    <x v="73"/>
    <s v="EUROS_por_cabeza"/>
    <x v="16"/>
    <n v="745"/>
    <x v="16"/>
  </r>
  <r>
    <x v="74"/>
    <x v="74"/>
    <x v="74"/>
    <s v="EUROS_por_cabeza"/>
    <x v="0"/>
    <n v="890"/>
    <x v="0"/>
  </r>
  <r>
    <x v="74"/>
    <x v="74"/>
    <x v="74"/>
    <s v="EUROS_por_cabeza"/>
    <x v="1"/>
    <n v="890"/>
    <x v="1"/>
  </r>
  <r>
    <x v="74"/>
    <x v="74"/>
    <x v="74"/>
    <s v="EUROS_por_cabeza"/>
    <x v="2"/>
    <n v="890"/>
    <x v="2"/>
  </r>
  <r>
    <x v="74"/>
    <x v="74"/>
    <x v="74"/>
    <s v="EUROS_por_cabeza"/>
    <x v="3"/>
    <n v="890"/>
    <x v="3"/>
  </r>
  <r>
    <x v="74"/>
    <x v="74"/>
    <x v="74"/>
    <s v="EUROS_por_cabeza"/>
    <x v="4"/>
    <n v="890"/>
    <x v="4"/>
  </r>
  <r>
    <x v="74"/>
    <x v="74"/>
    <x v="74"/>
    <s v="EUROS_por_cabeza"/>
    <x v="5"/>
    <n v="890"/>
    <x v="5"/>
  </r>
  <r>
    <x v="74"/>
    <x v="74"/>
    <x v="74"/>
    <s v="EUROS_por_cabeza"/>
    <x v="6"/>
    <n v="890"/>
    <x v="6"/>
  </r>
  <r>
    <x v="74"/>
    <x v="74"/>
    <x v="74"/>
    <s v="EUROS_por_cabeza"/>
    <x v="7"/>
    <n v="890"/>
    <x v="7"/>
  </r>
  <r>
    <x v="74"/>
    <x v="74"/>
    <x v="74"/>
    <s v="EUROS_por_cabeza"/>
    <x v="8"/>
    <n v="890"/>
    <x v="8"/>
  </r>
  <r>
    <x v="74"/>
    <x v="74"/>
    <x v="74"/>
    <s v="EUROS_por_cabeza"/>
    <x v="9"/>
    <n v="890"/>
    <x v="9"/>
  </r>
  <r>
    <x v="74"/>
    <x v="74"/>
    <x v="74"/>
    <s v="EUROS_por_cabeza"/>
    <x v="10"/>
    <n v="890"/>
    <x v="10"/>
  </r>
  <r>
    <x v="74"/>
    <x v="74"/>
    <x v="74"/>
    <s v="EUROS_por_cabeza"/>
    <x v="11"/>
    <n v="890"/>
    <x v="11"/>
  </r>
  <r>
    <x v="74"/>
    <x v="74"/>
    <x v="74"/>
    <s v="EUROS_por_cabeza"/>
    <x v="12"/>
    <n v="890"/>
    <x v="12"/>
  </r>
  <r>
    <x v="74"/>
    <x v="74"/>
    <x v="74"/>
    <s v="EUROS_por_cabeza"/>
    <x v="13"/>
    <n v="890"/>
    <x v="13"/>
  </r>
  <r>
    <x v="74"/>
    <x v="74"/>
    <x v="74"/>
    <s v="EUROS_por_cabeza"/>
    <x v="14"/>
    <n v="890"/>
    <x v="14"/>
  </r>
  <r>
    <x v="74"/>
    <x v="74"/>
    <x v="74"/>
    <s v="EUROS_por_cabeza"/>
    <x v="15"/>
    <n v="890"/>
    <x v="15"/>
  </r>
  <r>
    <x v="74"/>
    <x v="74"/>
    <x v="74"/>
    <s v="EUROS_por_cabeza"/>
    <x v="16"/>
    <n v="890"/>
    <x v="16"/>
  </r>
  <r>
    <x v="75"/>
    <x v="75"/>
    <x v="75"/>
    <s v="EUROS_por_cabeza"/>
    <x v="0"/>
    <n v="433"/>
    <x v="0"/>
  </r>
  <r>
    <x v="75"/>
    <x v="75"/>
    <x v="75"/>
    <s v="EUROS_por_cabeza"/>
    <x v="1"/>
    <n v="433"/>
    <x v="1"/>
  </r>
  <r>
    <x v="75"/>
    <x v="75"/>
    <x v="75"/>
    <s v="EUROS_por_cabeza"/>
    <x v="2"/>
    <n v="433"/>
    <x v="2"/>
  </r>
  <r>
    <x v="75"/>
    <x v="75"/>
    <x v="75"/>
    <s v="EUROS_por_cabeza"/>
    <x v="3"/>
    <n v="433"/>
    <x v="3"/>
  </r>
  <r>
    <x v="75"/>
    <x v="75"/>
    <x v="75"/>
    <s v="EUROS_por_cabeza"/>
    <x v="4"/>
    <n v="433"/>
    <x v="4"/>
  </r>
  <r>
    <x v="75"/>
    <x v="75"/>
    <x v="75"/>
    <s v="EUROS_por_cabeza"/>
    <x v="5"/>
    <n v="433"/>
    <x v="5"/>
  </r>
  <r>
    <x v="75"/>
    <x v="75"/>
    <x v="75"/>
    <s v="EUROS_por_cabeza"/>
    <x v="6"/>
    <n v="433"/>
    <x v="6"/>
  </r>
  <r>
    <x v="75"/>
    <x v="75"/>
    <x v="75"/>
    <s v="EUROS_por_cabeza"/>
    <x v="7"/>
    <n v="433"/>
    <x v="7"/>
  </r>
  <r>
    <x v="75"/>
    <x v="75"/>
    <x v="75"/>
    <s v="EUROS_por_cabeza"/>
    <x v="8"/>
    <n v="433"/>
    <x v="8"/>
  </r>
  <r>
    <x v="75"/>
    <x v="75"/>
    <x v="75"/>
    <s v="EUROS_por_cabeza"/>
    <x v="9"/>
    <n v="433"/>
    <x v="9"/>
  </r>
  <r>
    <x v="75"/>
    <x v="75"/>
    <x v="75"/>
    <s v="EUROS_por_cabeza"/>
    <x v="10"/>
    <n v="433"/>
    <x v="10"/>
  </r>
  <r>
    <x v="75"/>
    <x v="75"/>
    <x v="75"/>
    <s v="EUROS_por_cabeza"/>
    <x v="11"/>
    <n v="433"/>
    <x v="11"/>
  </r>
  <r>
    <x v="75"/>
    <x v="75"/>
    <x v="75"/>
    <s v="EUROS_por_cabeza"/>
    <x v="12"/>
    <n v="433"/>
    <x v="12"/>
  </r>
  <r>
    <x v="75"/>
    <x v="75"/>
    <x v="75"/>
    <s v="EUROS_por_cabeza"/>
    <x v="13"/>
    <n v="433"/>
    <x v="13"/>
  </r>
  <r>
    <x v="75"/>
    <x v="75"/>
    <x v="75"/>
    <s v="EUROS_por_cabeza"/>
    <x v="14"/>
    <n v="433"/>
    <x v="14"/>
  </r>
  <r>
    <x v="75"/>
    <x v="75"/>
    <x v="75"/>
    <s v="EUROS_por_cabeza"/>
    <x v="15"/>
    <n v="433"/>
    <x v="15"/>
  </r>
  <r>
    <x v="75"/>
    <x v="75"/>
    <x v="75"/>
    <s v="EUROS_por_cabeza"/>
    <x v="16"/>
    <n v="433"/>
    <x v="16"/>
  </r>
  <r>
    <x v="76"/>
    <x v="76"/>
    <x v="76"/>
    <s v="EUROS_por_cabeza"/>
    <x v="0"/>
    <n v="635"/>
    <x v="0"/>
  </r>
  <r>
    <x v="76"/>
    <x v="76"/>
    <x v="76"/>
    <s v="EUROS_por_cabeza"/>
    <x v="1"/>
    <n v="635"/>
    <x v="1"/>
  </r>
  <r>
    <x v="76"/>
    <x v="76"/>
    <x v="76"/>
    <s v="EUROS_por_cabeza"/>
    <x v="2"/>
    <n v="635"/>
    <x v="2"/>
  </r>
  <r>
    <x v="76"/>
    <x v="76"/>
    <x v="76"/>
    <s v="EUROS_por_cabeza"/>
    <x v="3"/>
    <n v="635"/>
    <x v="3"/>
  </r>
  <r>
    <x v="76"/>
    <x v="76"/>
    <x v="76"/>
    <s v="EUROS_por_cabeza"/>
    <x v="4"/>
    <n v="635"/>
    <x v="4"/>
  </r>
  <r>
    <x v="76"/>
    <x v="76"/>
    <x v="76"/>
    <s v="EUROS_por_cabeza"/>
    <x v="5"/>
    <n v="635"/>
    <x v="5"/>
  </r>
  <r>
    <x v="76"/>
    <x v="76"/>
    <x v="76"/>
    <s v="EUROS_por_cabeza"/>
    <x v="6"/>
    <n v="635"/>
    <x v="6"/>
  </r>
  <r>
    <x v="76"/>
    <x v="76"/>
    <x v="76"/>
    <s v="EUROS_por_cabeza"/>
    <x v="7"/>
    <n v="635"/>
    <x v="7"/>
  </r>
  <r>
    <x v="76"/>
    <x v="76"/>
    <x v="76"/>
    <s v="EUROS_por_cabeza"/>
    <x v="8"/>
    <n v="635"/>
    <x v="8"/>
  </r>
  <r>
    <x v="76"/>
    <x v="76"/>
    <x v="76"/>
    <s v="EUROS_por_cabeza"/>
    <x v="9"/>
    <n v="635"/>
    <x v="9"/>
  </r>
  <r>
    <x v="76"/>
    <x v="76"/>
    <x v="76"/>
    <s v="EUROS_por_cabeza"/>
    <x v="10"/>
    <n v="635"/>
    <x v="10"/>
  </r>
  <r>
    <x v="76"/>
    <x v="76"/>
    <x v="76"/>
    <s v="EUROS_por_cabeza"/>
    <x v="11"/>
    <n v="635"/>
    <x v="11"/>
  </r>
  <r>
    <x v="76"/>
    <x v="76"/>
    <x v="76"/>
    <s v="EUROS_por_cabeza"/>
    <x v="12"/>
    <n v="635"/>
    <x v="12"/>
  </r>
  <r>
    <x v="76"/>
    <x v="76"/>
    <x v="76"/>
    <s v="EUROS_por_cabeza"/>
    <x v="13"/>
    <n v="635"/>
    <x v="13"/>
  </r>
  <r>
    <x v="76"/>
    <x v="76"/>
    <x v="76"/>
    <s v="EUROS_por_cabeza"/>
    <x v="14"/>
    <n v="635"/>
    <x v="14"/>
  </r>
  <r>
    <x v="76"/>
    <x v="76"/>
    <x v="76"/>
    <s v="EUROS_por_cabeza"/>
    <x v="15"/>
    <n v="635"/>
    <x v="15"/>
  </r>
  <r>
    <x v="76"/>
    <x v="76"/>
    <x v="76"/>
    <s v="EUROS_por_cabeza"/>
    <x v="16"/>
    <n v="635"/>
    <x v="16"/>
  </r>
  <r>
    <x v="77"/>
    <x v="77"/>
    <x v="77"/>
    <s v="EUROS_por_cabeza"/>
    <x v="0"/>
    <n v="557"/>
    <x v="0"/>
  </r>
  <r>
    <x v="77"/>
    <x v="77"/>
    <x v="77"/>
    <s v="EUROS_por_cabeza"/>
    <x v="1"/>
    <n v="557"/>
    <x v="1"/>
  </r>
  <r>
    <x v="77"/>
    <x v="77"/>
    <x v="77"/>
    <s v="EUROS_por_cabeza"/>
    <x v="2"/>
    <n v="557"/>
    <x v="2"/>
  </r>
  <r>
    <x v="77"/>
    <x v="77"/>
    <x v="77"/>
    <s v="EUROS_por_cabeza"/>
    <x v="3"/>
    <n v="557"/>
    <x v="3"/>
  </r>
  <r>
    <x v="77"/>
    <x v="77"/>
    <x v="77"/>
    <s v="EUROS_por_cabeza"/>
    <x v="4"/>
    <n v="557"/>
    <x v="4"/>
  </r>
  <r>
    <x v="77"/>
    <x v="77"/>
    <x v="77"/>
    <s v="EUROS_por_cabeza"/>
    <x v="5"/>
    <n v="557"/>
    <x v="5"/>
  </r>
  <r>
    <x v="77"/>
    <x v="77"/>
    <x v="77"/>
    <s v="EUROS_por_cabeza"/>
    <x v="6"/>
    <n v="557"/>
    <x v="6"/>
  </r>
  <r>
    <x v="77"/>
    <x v="77"/>
    <x v="77"/>
    <s v="EUROS_por_cabeza"/>
    <x v="7"/>
    <n v="557"/>
    <x v="7"/>
  </r>
  <r>
    <x v="77"/>
    <x v="77"/>
    <x v="77"/>
    <s v="EUROS_por_cabeza"/>
    <x v="8"/>
    <n v="557"/>
    <x v="8"/>
  </r>
  <r>
    <x v="77"/>
    <x v="77"/>
    <x v="77"/>
    <s v="EUROS_por_cabeza"/>
    <x v="9"/>
    <n v="557"/>
    <x v="9"/>
  </r>
  <r>
    <x v="77"/>
    <x v="77"/>
    <x v="77"/>
    <s v="EUROS_por_cabeza"/>
    <x v="10"/>
    <n v="557"/>
    <x v="10"/>
  </r>
  <r>
    <x v="77"/>
    <x v="77"/>
    <x v="77"/>
    <s v="EUROS_por_cabeza"/>
    <x v="11"/>
    <n v="557"/>
    <x v="11"/>
  </r>
  <r>
    <x v="77"/>
    <x v="77"/>
    <x v="77"/>
    <s v="EUROS_por_cabeza"/>
    <x v="12"/>
    <n v="557"/>
    <x v="12"/>
  </r>
  <r>
    <x v="77"/>
    <x v="77"/>
    <x v="77"/>
    <s v="EUROS_por_cabeza"/>
    <x v="13"/>
    <n v="557"/>
    <x v="13"/>
  </r>
  <r>
    <x v="77"/>
    <x v="77"/>
    <x v="77"/>
    <s v="EUROS_por_cabeza"/>
    <x v="14"/>
    <n v="557"/>
    <x v="14"/>
  </r>
  <r>
    <x v="77"/>
    <x v="77"/>
    <x v="77"/>
    <s v="EUROS_por_cabeza"/>
    <x v="15"/>
    <n v="557"/>
    <x v="15"/>
  </r>
  <r>
    <x v="77"/>
    <x v="77"/>
    <x v="77"/>
    <s v="EUROS_por_cabeza"/>
    <x v="16"/>
    <n v="557"/>
    <x v="16"/>
  </r>
  <r>
    <x v="78"/>
    <x v="78"/>
    <x v="78"/>
    <s v="EUROS_por_cabeza"/>
    <x v="0"/>
    <n v="557"/>
    <x v="0"/>
  </r>
  <r>
    <x v="78"/>
    <x v="78"/>
    <x v="78"/>
    <s v="EUROS_por_cabeza"/>
    <x v="1"/>
    <n v="557"/>
    <x v="1"/>
  </r>
  <r>
    <x v="78"/>
    <x v="78"/>
    <x v="78"/>
    <s v="EUROS_por_cabeza"/>
    <x v="2"/>
    <n v="557"/>
    <x v="2"/>
  </r>
  <r>
    <x v="78"/>
    <x v="78"/>
    <x v="78"/>
    <s v="EUROS_por_cabeza"/>
    <x v="3"/>
    <n v="557"/>
    <x v="3"/>
  </r>
  <r>
    <x v="78"/>
    <x v="78"/>
    <x v="78"/>
    <s v="EUROS_por_cabeza"/>
    <x v="4"/>
    <n v="557"/>
    <x v="4"/>
  </r>
  <r>
    <x v="78"/>
    <x v="78"/>
    <x v="78"/>
    <s v="EUROS_por_cabeza"/>
    <x v="5"/>
    <n v="557"/>
    <x v="5"/>
  </r>
  <r>
    <x v="78"/>
    <x v="78"/>
    <x v="78"/>
    <s v="EUROS_por_cabeza"/>
    <x v="6"/>
    <n v="557"/>
    <x v="6"/>
  </r>
  <r>
    <x v="78"/>
    <x v="78"/>
    <x v="78"/>
    <s v="EUROS_por_cabeza"/>
    <x v="7"/>
    <n v="557"/>
    <x v="7"/>
  </r>
  <r>
    <x v="78"/>
    <x v="78"/>
    <x v="78"/>
    <s v="EUROS_por_cabeza"/>
    <x v="8"/>
    <n v="557"/>
    <x v="8"/>
  </r>
  <r>
    <x v="78"/>
    <x v="78"/>
    <x v="78"/>
    <s v="EUROS_por_cabeza"/>
    <x v="9"/>
    <n v="557"/>
    <x v="9"/>
  </r>
  <r>
    <x v="78"/>
    <x v="78"/>
    <x v="78"/>
    <s v="EUROS_por_cabeza"/>
    <x v="10"/>
    <n v="557"/>
    <x v="10"/>
  </r>
  <r>
    <x v="78"/>
    <x v="78"/>
    <x v="78"/>
    <s v="EUROS_por_cabeza"/>
    <x v="11"/>
    <n v="557"/>
    <x v="11"/>
  </r>
  <r>
    <x v="78"/>
    <x v="78"/>
    <x v="78"/>
    <s v="EUROS_por_cabeza"/>
    <x v="12"/>
    <n v="557"/>
    <x v="12"/>
  </r>
  <r>
    <x v="78"/>
    <x v="78"/>
    <x v="78"/>
    <s v="EUROS_por_cabeza"/>
    <x v="13"/>
    <n v="557"/>
    <x v="13"/>
  </r>
  <r>
    <x v="78"/>
    <x v="78"/>
    <x v="78"/>
    <s v="EUROS_por_cabeza"/>
    <x v="14"/>
    <n v="557"/>
    <x v="14"/>
  </r>
  <r>
    <x v="78"/>
    <x v="78"/>
    <x v="78"/>
    <s v="EUROS_por_cabeza"/>
    <x v="15"/>
    <n v="557"/>
    <x v="15"/>
  </r>
  <r>
    <x v="78"/>
    <x v="78"/>
    <x v="78"/>
    <s v="EUROS_por_cabeza"/>
    <x v="16"/>
    <n v="557"/>
    <x v="16"/>
  </r>
  <r>
    <x v="79"/>
    <x v="79"/>
    <x v="79"/>
    <s v="EUROS_por_cabeza"/>
    <x v="0"/>
    <n v="2305"/>
    <x v="0"/>
  </r>
  <r>
    <x v="79"/>
    <x v="79"/>
    <x v="79"/>
    <s v="EUROS_por_cabeza"/>
    <x v="1"/>
    <n v="2305"/>
    <x v="1"/>
  </r>
  <r>
    <x v="79"/>
    <x v="79"/>
    <x v="79"/>
    <s v="EUROS_por_cabeza"/>
    <x v="2"/>
    <n v="2305"/>
    <x v="2"/>
  </r>
  <r>
    <x v="79"/>
    <x v="79"/>
    <x v="79"/>
    <s v="EUROS_por_cabeza"/>
    <x v="3"/>
    <n v="2666"/>
    <x v="3"/>
  </r>
  <r>
    <x v="79"/>
    <x v="79"/>
    <x v="79"/>
    <s v="EUROS_por_cabeza"/>
    <x v="4"/>
    <n v="2305"/>
    <x v="4"/>
  </r>
  <r>
    <x v="79"/>
    <x v="79"/>
    <x v="79"/>
    <s v="EUROS_por_cabeza"/>
    <x v="5"/>
    <n v="2305"/>
    <x v="5"/>
  </r>
  <r>
    <x v="79"/>
    <x v="79"/>
    <x v="79"/>
    <s v="EUROS_por_cabeza"/>
    <x v="6"/>
    <n v="2305"/>
    <x v="6"/>
  </r>
  <r>
    <x v="79"/>
    <x v="79"/>
    <x v="79"/>
    <s v="EUROS_por_cabeza"/>
    <x v="7"/>
    <n v="2305"/>
    <x v="7"/>
  </r>
  <r>
    <x v="79"/>
    <x v="79"/>
    <x v="79"/>
    <s v="EUROS_por_cabeza"/>
    <x v="8"/>
    <n v="2305"/>
    <x v="8"/>
  </r>
  <r>
    <x v="79"/>
    <x v="79"/>
    <x v="79"/>
    <s v="EUROS_por_cabeza"/>
    <x v="9"/>
    <n v="2305"/>
    <x v="9"/>
  </r>
  <r>
    <x v="79"/>
    <x v="79"/>
    <x v="79"/>
    <s v="EUROS_por_cabeza"/>
    <x v="10"/>
    <n v="2305"/>
    <x v="10"/>
  </r>
  <r>
    <x v="79"/>
    <x v="79"/>
    <x v="79"/>
    <s v="EUROS_por_cabeza"/>
    <x v="11"/>
    <n v="2305"/>
    <x v="11"/>
  </r>
  <r>
    <x v="79"/>
    <x v="79"/>
    <x v="79"/>
    <s v="EUROS_por_cabeza"/>
    <x v="12"/>
    <n v="2305"/>
    <x v="12"/>
  </r>
  <r>
    <x v="79"/>
    <x v="79"/>
    <x v="79"/>
    <s v="EUROS_por_cabeza"/>
    <x v="13"/>
    <n v="2305"/>
    <x v="13"/>
  </r>
  <r>
    <x v="79"/>
    <x v="79"/>
    <x v="79"/>
    <s v="EUROS_por_cabeza"/>
    <x v="14"/>
    <n v="2305"/>
    <x v="14"/>
  </r>
  <r>
    <x v="79"/>
    <x v="79"/>
    <x v="79"/>
    <s v="EUROS_por_cabeza"/>
    <x v="15"/>
    <n v="2305"/>
    <x v="15"/>
  </r>
  <r>
    <x v="79"/>
    <x v="79"/>
    <x v="79"/>
    <s v="EUROS_por_cabeza"/>
    <x v="16"/>
    <n v="2305"/>
    <x v="16"/>
  </r>
  <r>
    <x v="80"/>
    <x v="80"/>
    <x v="80"/>
    <s v="EUROS_por_cabeza"/>
    <x v="0"/>
    <n v="2305"/>
    <x v="0"/>
  </r>
  <r>
    <x v="80"/>
    <x v="80"/>
    <x v="80"/>
    <s v="EUROS_por_cabeza"/>
    <x v="1"/>
    <n v="2305"/>
    <x v="1"/>
  </r>
  <r>
    <x v="80"/>
    <x v="80"/>
    <x v="80"/>
    <s v="EUROS_por_cabeza"/>
    <x v="2"/>
    <n v="2305"/>
    <x v="2"/>
  </r>
  <r>
    <x v="80"/>
    <x v="80"/>
    <x v="80"/>
    <s v="EUROS_por_cabeza"/>
    <x v="3"/>
    <n v="2666"/>
    <x v="3"/>
  </r>
  <r>
    <x v="80"/>
    <x v="80"/>
    <x v="80"/>
    <s v="EUROS_por_cabeza"/>
    <x v="4"/>
    <n v="2305"/>
    <x v="4"/>
  </r>
  <r>
    <x v="80"/>
    <x v="80"/>
    <x v="80"/>
    <s v="EUROS_por_cabeza"/>
    <x v="5"/>
    <n v="2305"/>
    <x v="5"/>
  </r>
  <r>
    <x v="80"/>
    <x v="80"/>
    <x v="80"/>
    <s v="EUROS_por_cabeza"/>
    <x v="6"/>
    <n v="2305"/>
    <x v="6"/>
  </r>
  <r>
    <x v="80"/>
    <x v="80"/>
    <x v="80"/>
    <s v="EUROS_por_cabeza"/>
    <x v="7"/>
    <n v="2305"/>
    <x v="7"/>
  </r>
  <r>
    <x v="80"/>
    <x v="80"/>
    <x v="80"/>
    <s v="EUROS_por_cabeza"/>
    <x v="8"/>
    <n v="2305"/>
    <x v="8"/>
  </r>
  <r>
    <x v="80"/>
    <x v="80"/>
    <x v="80"/>
    <s v="EUROS_por_cabeza"/>
    <x v="9"/>
    <n v="2305"/>
    <x v="9"/>
  </r>
  <r>
    <x v="80"/>
    <x v="80"/>
    <x v="80"/>
    <s v="EUROS_por_cabeza"/>
    <x v="10"/>
    <n v="2305"/>
    <x v="10"/>
  </r>
  <r>
    <x v="80"/>
    <x v="80"/>
    <x v="80"/>
    <s v="EUROS_por_cabeza"/>
    <x v="11"/>
    <n v="2305"/>
    <x v="11"/>
  </r>
  <r>
    <x v="80"/>
    <x v="80"/>
    <x v="80"/>
    <s v="EUROS_por_cabeza"/>
    <x v="12"/>
    <n v="2305"/>
    <x v="12"/>
  </r>
  <r>
    <x v="80"/>
    <x v="80"/>
    <x v="80"/>
    <s v="EUROS_por_cabeza"/>
    <x v="13"/>
    <n v="2305"/>
    <x v="13"/>
  </r>
  <r>
    <x v="80"/>
    <x v="80"/>
    <x v="80"/>
    <s v="EUROS_por_cabeza"/>
    <x v="14"/>
    <n v="2305"/>
    <x v="14"/>
  </r>
  <r>
    <x v="80"/>
    <x v="80"/>
    <x v="80"/>
    <s v="EUROS_por_cabeza"/>
    <x v="15"/>
    <n v="2305"/>
    <x v="15"/>
  </r>
  <r>
    <x v="80"/>
    <x v="80"/>
    <x v="80"/>
    <s v="EUROS_por_cabeza"/>
    <x v="16"/>
    <n v="2305"/>
    <x v="16"/>
  </r>
  <r>
    <x v="81"/>
    <x v="81"/>
    <x v="81"/>
    <s v="EUROS_por_cabeza"/>
    <x v="0"/>
    <n v="608"/>
    <x v="0"/>
  </r>
  <r>
    <x v="81"/>
    <x v="81"/>
    <x v="81"/>
    <s v="EUROS_por_cabeza"/>
    <x v="1"/>
    <n v="608"/>
    <x v="1"/>
  </r>
  <r>
    <x v="81"/>
    <x v="81"/>
    <x v="81"/>
    <s v="EUROS_por_cabeza"/>
    <x v="2"/>
    <n v="608"/>
    <x v="2"/>
  </r>
  <r>
    <x v="81"/>
    <x v="81"/>
    <x v="81"/>
    <s v="EUROS_por_cabeza"/>
    <x v="3"/>
    <n v="608"/>
    <x v="3"/>
  </r>
  <r>
    <x v="81"/>
    <x v="81"/>
    <x v="81"/>
    <s v="EUROS_por_cabeza"/>
    <x v="4"/>
    <n v="608"/>
    <x v="4"/>
  </r>
  <r>
    <x v="81"/>
    <x v="81"/>
    <x v="81"/>
    <s v="EUROS_por_cabeza"/>
    <x v="5"/>
    <n v="608"/>
    <x v="5"/>
  </r>
  <r>
    <x v="81"/>
    <x v="81"/>
    <x v="81"/>
    <s v="EUROS_por_cabeza"/>
    <x v="6"/>
    <n v="608"/>
    <x v="6"/>
  </r>
  <r>
    <x v="81"/>
    <x v="81"/>
    <x v="81"/>
    <s v="EUROS_por_cabeza"/>
    <x v="7"/>
    <n v="608"/>
    <x v="7"/>
  </r>
  <r>
    <x v="81"/>
    <x v="81"/>
    <x v="81"/>
    <s v="EUROS_por_cabeza"/>
    <x v="8"/>
    <n v="608"/>
    <x v="8"/>
  </r>
  <r>
    <x v="81"/>
    <x v="81"/>
    <x v="81"/>
    <s v="EUROS_por_cabeza"/>
    <x v="9"/>
    <n v="608"/>
    <x v="9"/>
  </r>
  <r>
    <x v="81"/>
    <x v="81"/>
    <x v="81"/>
    <s v="EUROS_por_cabeza"/>
    <x v="10"/>
    <n v="608"/>
    <x v="10"/>
  </r>
  <r>
    <x v="81"/>
    <x v="81"/>
    <x v="81"/>
    <s v="EUROS_por_cabeza"/>
    <x v="11"/>
    <n v="608"/>
    <x v="11"/>
  </r>
  <r>
    <x v="81"/>
    <x v="81"/>
    <x v="81"/>
    <s v="EUROS_por_cabeza"/>
    <x v="12"/>
    <n v="608"/>
    <x v="12"/>
  </r>
  <r>
    <x v="81"/>
    <x v="81"/>
    <x v="81"/>
    <s v="EUROS_por_cabeza"/>
    <x v="13"/>
    <n v="608"/>
    <x v="13"/>
  </r>
  <r>
    <x v="81"/>
    <x v="81"/>
    <x v="81"/>
    <s v="EUROS_por_cabeza"/>
    <x v="14"/>
    <n v="608"/>
    <x v="14"/>
  </r>
  <r>
    <x v="81"/>
    <x v="81"/>
    <x v="81"/>
    <s v="EUROS_por_cabeza"/>
    <x v="15"/>
    <n v="608"/>
    <x v="15"/>
  </r>
  <r>
    <x v="81"/>
    <x v="81"/>
    <x v="81"/>
    <s v="EUROS_por_cabeza"/>
    <x v="16"/>
    <n v="608"/>
    <x v="16"/>
  </r>
  <r>
    <x v="82"/>
    <x v="82"/>
    <x v="82"/>
    <s v="EUROS_por_cabeza"/>
    <x v="0"/>
    <n v="98"/>
    <x v="0"/>
  </r>
  <r>
    <x v="82"/>
    <x v="82"/>
    <x v="82"/>
    <s v="EUROS_por_cabeza"/>
    <x v="1"/>
    <n v="98"/>
    <x v="1"/>
  </r>
  <r>
    <x v="82"/>
    <x v="82"/>
    <x v="82"/>
    <s v="EUROS_por_cabeza"/>
    <x v="2"/>
    <n v="98"/>
    <x v="2"/>
  </r>
  <r>
    <x v="82"/>
    <x v="82"/>
    <x v="82"/>
    <s v="EUROS_por_cabeza"/>
    <x v="3"/>
    <n v="98"/>
    <x v="3"/>
  </r>
  <r>
    <x v="82"/>
    <x v="82"/>
    <x v="82"/>
    <s v="EUROS_por_cabeza"/>
    <x v="4"/>
    <n v="98"/>
    <x v="4"/>
  </r>
  <r>
    <x v="82"/>
    <x v="82"/>
    <x v="82"/>
    <s v="EUROS_por_cabeza"/>
    <x v="5"/>
    <n v="98"/>
    <x v="5"/>
  </r>
  <r>
    <x v="82"/>
    <x v="82"/>
    <x v="82"/>
    <s v="EUROS_por_cabeza"/>
    <x v="6"/>
    <n v="98"/>
    <x v="6"/>
  </r>
  <r>
    <x v="82"/>
    <x v="82"/>
    <x v="82"/>
    <s v="EUROS_por_cabeza"/>
    <x v="7"/>
    <n v="98"/>
    <x v="7"/>
  </r>
  <r>
    <x v="82"/>
    <x v="82"/>
    <x v="82"/>
    <s v="EUROS_por_cabeza"/>
    <x v="8"/>
    <n v="98"/>
    <x v="8"/>
  </r>
  <r>
    <x v="82"/>
    <x v="82"/>
    <x v="82"/>
    <s v="EUROS_por_cabeza"/>
    <x v="9"/>
    <n v="98"/>
    <x v="9"/>
  </r>
  <r>
    <x v="82"/>
    <x v="82"/>
    <x v="82"/>
    <s v="EUROS_por_cabeza"/>
    <x v="10"/>
    <n v="98"/>
    <x v="10"/>
  </r>
  <r>
    <x v="82"/>
    <x v="82"/>
    <x v="82"/>
    <s v="EUROS_por_cabeza"/>
    <x v="11"/>
    <n v="98"/>
    <x v="11"/>
  </r>
  <r>
    <x v="82"/>
    <x v="82"/>
    <x v="82"/>
    <s v="EUROS_por_cabeza"/>
    <x v="12"/>
    <n v="98"/>
    <x v="12"/>
  </r>
  <r>
    <x v="82"/>
    <x v="82"/>
    <x v="82"/>
    <s v="EUROS_por_cabeza"/>
    <x v="13"/>
    <n v="98"/>
    <x v="13"/>
  </r>
  <r>
    <x v="82"/>
    <x v="82"/>
    <x v="82"/>
    <s v="EUROS_por_cabeza"/>
    <x v="14"/>
    <n v="98"/>
    <x v="14"/>
  </r>
  <r>
    <x v="82"/>
    <x v="82"/>
    <x v="82"/>
    <s v="EUROS_por_cabeza"/>
    <x v="15"/>
    <n v="98"/>
    <x v="15"/>
  </r>
  <r>
    <x v="82"/>
    <x v="82"/>
    <x v="82"/>
    <s v="EUROS_por_cabeza"/>
    <x v="16"/>
    <n v="98"/>
    <x v="16"/>
  </r>
  <r>
    <x v="83"/>
    <x v="83"/>
    <x v="83"/>
    <s v="EUROS_por_cabeza"/>
    <x v="0"/>
    <n v="79"/>
    <x v="0"/>
  </r>
  <r>
    <x v="83"/>
    <x v="83"/>
    <x v="83"/>
    <s v="EUROS_por_cabeza"/>
    <x v="1"/>
    <n v="79"/>
    <x v="1"/>
  </r>
  <r>
    <x v="83"/>
    <x v="83"/>
    <x v="83"/>
    <s v="EUROS_por_cabeza"/>
    <x v="2"/>
    <n v="79"/>
    <x v="2"/>
  </r>
  <r>
    <x v="83"/>
    <x v="83"/>
    <x v="83"/>
    <s v="EUROS_por_cabeza"/>
    <x v="3"/>
    <n v="79"/>
    <x v="3"/>
  </r>
  <r>
    <x v="83"/>
    <x v="83"/>
    <x v="83"/>
    <s v="EUROS_por_cabeza"/>
    <x v="4"/>
    <n v="79"/>
    <x v="4"/>
  </r>
  <r>
    <x v="83"/>
    <x v="83"/>
    <x v="83"/>
    <s v="EUROS_por_cabeza"/>
    <x v="5"/>
    <n v="79"/>
    <x v="5"/>
  </r>
  <r>
    <x v="83"/>
    <x v="83"/>
    <x v="83"/>
    <s v="EUROS_por_cabeza"/>
    <x v="6"/>
    <n v="79"/>
    <x v="6"/>
  </r>
  <r>
    <x v="83"/>
    <x v="83"/>
    <x v="83"/>
    <s v="EUROS_por_cabeza"/>
    <x v="7"/>
    <n v="79"/>
    <x v="7"/>
  </r>
  <r>
    <x v="83"/>
    <x v="83"/>
    <x v="83"/>
    <s v="EUROS_por_cabeza"/>
    <x v="8"/>
    <n v="79"/>
    <x v="8"/>
  </r>
  <r>
    <x v="83"/>
    <x v="83"/>
    <x v="83"/>
    <s v="EUROS_por_cabeza"/>
    <x v="9"/>
    <n v="79"/>
    <x v="9"/>
  </r>
  <r>
    <x v="83"/>
    <x v="83"/>
    <x v="83"/>
    <s v="EUROS_por_cabeza"/>
    <x v="10"/>
    <n v="79"/>
    <x v="10"/>
  </r>
  <r>
    <x v="83"/>
    <x v="83"/>
    <x v="83"/>
    <s v="EUROS_por_cabeza"/>
    <x v="11"/>
    <n v="79"/>
    <x v="11"/>
  </r>
  <r>
    <x v="83"/>
    <x v="83"/>
    <x v="83"/>
    <s v="EUROS_por_cabeza"/>
    <x v="12"/>
    <n v="79"/>
    <x v="12"/>
  </r>
  <r>
    <x v="83"/>
    <x v="83"/>
    <x v="83"/>
    <s v="EUROS_por_cabeza"/>
    <x v="13"/>
    <n v="79"/>
    <x v="13"/>
  </r>
  <r>
    <x v="83"/>
    <x v="83"/>
    <x v="83"/>
    <s v="EUROS_por_cabeza"/>
    <x v="14"/>
    <n v="79"/>
    <x v="14"/>
  </r>
  <r>
    <x v="83"/>
    <x v="83"/>
    <x v="83"/>
    <s v="EUROS_por_cabeza"/>
    <x v="15"/>
    <n v="79"/>
    <x v="15"/>
  </r>
  <r>
    <x v="83"/>
    <x v="83"/>
    <x v="83"/>
    <s v="EUROS_por_cabeza"/>
    <x v="16"/>
    <n v="79"/>
    <x v="16"/>
  </r>
  <r>
    <x v="84"/>
    <x v="84"/>
    <x v="84"/>
    <s v="EUROS_por_cabeza"/>
    <x v="0"/>
    <n v="179"/>
    <x v="0"/>
  </r>
  <r>
    <x v="84"/>
    <x v="84"/>
    <x v="84"/>
    <s v="EUROS_por_cabeza"/>
    <x v="1"/>
    <n v="179"/>
    <x v="1"/>
  </r>
  <r>
    <x v="84"/>
    <x v="84"/>
    <x v="84"/>
    <s v="EUROS_por_cabeza"/>
    <x v="2"/>
    <n v="179"/>
    <x v="2"/>
  </r>
  <r>
    <x v="84"/>
    <x v="84"/>
    <x v="84"/>
    <s v="EUROS_por_cabeza"/>
    <x v="3"/>
    <n v="179"/>
    <x v="3"/>
  </r>
  <r>
    <x v="84"/>
    <x v="84"/>
    <x v="84"/>
    <s v="EUROS_por_cabeza"/>
    <x v="4"/>
    <n v="179"/>
    <x v="4"/>
  </r>
  <r>
    <x v="84"/>
    <x v="84"/>
    <x v="84"/>
    <s v="EUROS_por_cabeza"/>
    <x v="5"/>
    <n v="179"/>
    <x v="5"/>
  </r>
  <r>
    <x v="84"/>
    <x v="84"/>
    <x v="84"/>
    <s v="EUROS_por_cabeza"/>
    <x v="6"/>
    <n v="179"/>
    <x v="6"/>
  </r>
  <r>
    <x v="84"/>
    <x v="84"/>
    <x v="84"/>
    <s v="EUROS_por_cabeza"/>
    <x v="7"/>
    <n v="179"/>
    <x v="7"/>
  </r>
  <r>
    <x v="84"/>
    <x v="84"/>
    <x v="84"/>
    <s v="EUROS_por_cabeza"/>
    <x v="8"/>
    <n v="179"/>
    <x v="8"/>
  </r>
  <r>
    <x v="84"/>
    <x v="84"/>
    <x v="84"/>
    <s v="EUROS_por_cabeza"/>
    <x v="9"/>
    <n v="179"/>
    <x v="9"/>
  </r>
  <r>
    <x v="84"/>
    <x v="84"/>
    <x v="84"/>
    <s v="EUROS_por_cabeza"/>
    <x v="10"/>
    <n v="179"/>
    <x v="10"/>
  </r>
  <r>
    <x v="84"/>
    <x v="84"/>
    <x v="84"/>
    <s v="EUROS_por_cabeza"/>
    <x v="11"/>
    <n v="179"/>
    <x v="11"/>
  </r>
  <r>
    <x v="84"/>
    <x v="84"/>
    <x v="84"/>
    <s v="EUROS_por_cabeza"/>
    <x v="12"/>
    <n v="179"/>
    <x v="12"/>
  </r>
  <r>
    <x v="84"/>
    <x v="84"/>
    <x v="84"/>
    <s v="EUROS_por_cabeza"/>
    <x v="13"/>
    <n v="179"/>
    <x v="13"/>
  </r>
  <r>
    <x v="84"/>
    <x v="84"/>
    <x v="84"/>
    <s v="EUROS_por_cabeza"/>
    <x v="14"/>
    <n v="179"/>
    <x v="14"/>
  </r>
  <r>
    <x v="84"/>
    <x v="84"/>
    <x v="84"/>
    <s v="EUROS_por_cabeza"/>
    <x v="15"/>
    <n v="179"/>
    <x v="15"/>
  </r>
  <r>
    <x v="84"/>
    <x v="84"/>
    <x v="84"/>
    <s v="EUROS_por_cabeza"/>
    <x v="16"/>
    <n v="179"/>
    <x v="16"/>
  </r>
  <r>
    <x v="85"/>
    <x v="85"/>
    <x v="85"/>
    <s v="EUROS_por_cabeza"/>
    <x v="0"/>
    <n v="77"/>
    <x v="0"/>
  </r>
  <r>
    <x v="85"/>
    <x v="85"/>
    <x v="85"/>
    <s v="EUROS_por_cabeza"/>
    <x v="1"/>
    <n v="77"/>
    <x v="1"/>
  </r>
  <r>
    <x v="85"/>
    <x v="85"/>
    <x v="85"/>
    <s v="EUROS_por_cabeza"/>
    <x v="2"/>
    <n v="77"/>
    <x v="2"/>
  </r>
  <r>
    <x v="85"/>
    <x v="85"/>
    <x v="85"/>
    <s v="EUROS_por_cabeza"/>
    <x v="3"/>
    <n v="77"/>
    <x v="3"/>
  </r>
  <r>
    <x v="85"/>
    <x v="85"/>
    <x v="85"/>
    <s v="EUROS_por_cabeza"/>
    <x v="4"/>
    <n v="77"/>
    <x v="4"/>
  </r>
  <r>
    <x v="85"/>
    <x v="85"/>
    <x v="85"/>
    <s v="EUROS_por_cabeza"/>
    <x v="5"/>
    <n v="77"/>
    <x v="5"/>
  </r>
  <r>
    <x v="85"/>
    <x v="85"/>
    <x v="85"/>
    <s v="EUROS_por_cabeza"/>
    <x v="6"/>
    <n v="77"/>
    <x v="6"/>
  </r>
  <r>
    <x v="85"/>
    <x v="85"/>
    <x v="85"/>
    <s v="EUROS_por_cabeza"/>
    <x v="7"/>
    <n v="77"/>
    <x v="7"/>
  </r>
  <r>
    <x v="85"/>
    <x v="85"/>
    <x v="85"/>
    <s v="EUROS_por_cabeza"/>
    <x v="8"/>
    <n v="77"/>
    <x v="8"/>
  </r>
  <r>
    <x v="85"/>
    <x v="85"/>
    <x v="85"/>
    <s v="EUROS_por_cabeza"/>
    <x v="9"/>
    <n v="77"/>
    <x v="9"/>
  </r>
  <r>
    <x v="85"/>
    <x v="85"/>
    <x v="85"/>
    <s v="EUROS_por_cabeza"/>
    <x v="10"/>
    <n v="77"/>
    <x v="10"/>
  </r>
  <r>
    <x v="85"/>
    <x v="85"/>
    <x v="85"/>
    <s v="EUROS_por_cabeza"/>
    <x v="11"/>
    <n v="77"/>
    <x v="11"/>
  </r>
  <r>
    <x v="85"/>
    <x v="85"/>
    <x v="85"/>
    <s v="EUROS_por_cabeza"/>
    <x v="12"/>
    <n v="77"/>
    <x v="12"/>
  </r>
  <r>
    <x v="85"/>
    <x v="85"/>
    <x v="85"/>
    <s v="EUROS_por_cabeza"/>
    <x v="13"/>
    <n v="77"/>
    <x v="13"/>
  </r>
  <r>
    <x v="85"/>
    <x v="85"/>
    <x v="85"/>
    <s v="EUROS_por_cabeza"/>
    <x v="14"/>
    <n v="77"/>
    <x v="14"/>
  </r>
  <r>
    <x v="85"/>
    <x v="85"/>
    <x v="85"/>
    <s v="EUROS_por_cabeza"/>
    <x v="15"/>
    <n v="77"/>
    <x v="15"/>
  </r>
  <r>
    <x v="85"/>
    <x v="85"/>
    <x v="85"/>
    <s v="EUROS_por_cabeza"/>
    <x v="16"/>
    <n v="77"/>
    <x v="16"/>
  </r>
  <r>
    <x v="86"/>
    <x v="86"/>
    <x v="86"/>
    <s v="EUROS_por_cabeza"/>
    <x v="0"/>
    <n v="224"/>
    <x v="0"/>
  </r>
  <r>
    <x v="86"/>
    <x v="86"/>
    <x v="86"/>
    <s v="EUROS_por_cabeza"/>
    <x v="1"/>
    <n v="224"/>
    <x v="1"/>
  </r>
  <r>
    <x v="86"/>
    <x v="86"/>
    <x v="86"/>
    <s v="EUROS_por_cabeza"/>
    <x v="2"/>
    <n v="224"/>
    <x v="2"/>
  </r>
  <r>
    <x v="86"/>
    <x v="86"/>
    <x v="86"/>
    <s v="EUROS_por_cabeza"/>
    <x v="3"/>
    <n v="224"/>
    <x v="3"/>
  </r>
  <r>
    <x v="86"/>
    <x v="86"/>
    <x v="86"/>
    <s v="EUROS_por_cabeza"/>
    <x v="4"/>
    <n v="224"/>
    <x v="4"/>
  </r>
  <r>
    <x v="86"/>
    <x v="86"/>
    <x v="86"/>
    <s v="EUROS_por_cabeza"/>
    <x v="5"/>
    <n v="224"/>
    <x v="5"/>
  </r>
  <r>
    <x v="86"/>
    <x v="86"/>
    <x v="86"/>
    <s v="EUROS_por_cabeza"/>
    <x v="6"/>
    <n v="224"/>
    <x v="6"/>
  </r>
  <r>
    <x v="86"/>
    <x v="86"/>
    <x v="86"/>
    <s v="EUROS_por_cabeza"/>
    <x v="7"/>
    <n v="224"/>
    <x v="7"/>
  </r>
  <r>
    <x v="86"/>
    <x v="86"/>
    <x v="86"/>
    <s v="EUROS_por_cabeza"/>
    <x v="8"/>
    <n v="224"/>
    <x v="8"/>
  </r>
  <r>
    <x v="86"/>
    <x v="86"/>
    <x v="86"/>
    <s v="EUROS_por_cabeza"/>
    <x v="9"/>
    <n v="224"/>
    <x v="9"/>
  </r>
  <r>
    <x v="86"/>
    <x v="86"/>
    <x v="86"/>
    <s v="EUROS_por_cabeza"/>
    <x v="10"/>
    <n v="224"/>
    <x v="10"/>
  </r>
  <r>
    <x v="86"/>
    <x v="86"/>
    <x v="86"/>
    <s v="EUROS_por_cabeza"/>
    <x v="11"/>
    <n v="224"/>
    <x v="11"/>
  </r>
  <r>
    <x v="86"/>
    <x v="86"/>
    <x v="86"/>
    <s v="EUROS_por_cabeza"/>
    <x v="12"/>
    <n v="224"/>
    <x v="12"/>
  </r>
  <r>
    <x v="86"/>
    <x v="86"/>
    <x v="86"/>
    <s v="EUROS_por_cabeza"/>
    <x v="13"/>
    <n v="224"/>
    <x v="13"/>
  </r>
  <r>
    <x v="86"/>
    <x v="86"/>
    <x v="86"/>
    <s v="EUROS_por_cabeza"/>
    <x v="14"/>
    <n v="224"/>
    <x v="14"/>
  </r>
  <r>
    <x v="86"/>
    <x v="86"/>
    <x v="86"/>
    <s v="EUROS_por_cabeza"/>
    <x v="15"/>
    <n v="224"/>
    <x v="15"/>
  </r>
  <r>
    <x v="86"/>
    <x v="86"/>
    <x v="86"/>
    <s v="EUROS_por_cabeza"/>
    <x v="16"/>
    <n v="224"/>
    <x v="16"/>
  </r>
  <r>
    <x v="87"/>
    <x v="87"/>
    <x v="87"/>
    <s v="EUROS_por_cabeza"/>
    <x v="0"/>
    <n v="699"/>
    <x v="0"/>
  </r>
  <r>
    <x v="87"/>
    <x v="87"/>
    <x v="87"/>
    <s v="EUROS_por_cabeza"/>
    <x v="1"/>
    <n v="699"/>
    <x v="1"/>
  </r>
  <r>
    <x v="87"/>
    <x v="87"/>
    <x v="87"/>
    <s v="EUROS_por_cabeza"/>
    <x v="2"/>
    <n v="699"/>
    <x v="2"/>
  </r>
  <r>
    <x v="87"/>
    <x v="87"/>
    <x v="87"/>
    <s v="EUROS_por_cabeza"/>
    <x v="3"/>
    <n v="699"/>
    <x v="3"/>
  </r>
  <r>
    <x v="87"/>
    <x v="87"/>
    <x v="87"/>
    <s v="EUROS_por_cabeza"/>
    <x v="4"/>
    <n v="699"/>
    <x v="4"/>
  </r>
  <r>
    <x v="87"/>
    <x v="87"/>
    <x v="87"/>
    <s v="EUROS_por_cabeza"/>
    <x v="5"/>
    <n v="699"/>
    <x v="5"/>
  </r>
  <r>
    <x v="87"/>
    <x v="87"/>
    <x v="87"/>
    <s v="EUROS_por_cabeza"/>
    <x v="6"/>
    <n v="699"/>
    <x v="6"/>
  </r>
  <r>
    <x v="87"/>
    <x v="87"/>
    <x v="87"/>
    <s v="EUROS_por_cabeza"/>
    <x v="7"/>
    <n v="699"/>
    <x v="7"/>
  </r>
  <r>
    <x v="87"/>
    <x v="87"/>
    <x v="87"/>
    <s v="EUROS_por_cabeza"/>
    <x v="8"/>
    <n v="699"/>
    <x v="8"/>
  </r>
  <r>
    <x v="87"/>
    <x v="87"/>
    <x v="87"/>
    <s v="EUROS_por_cabeza"/>
    <x v="9"/>
    <n v="699"/>
    <x v="9"/>
  </r>
  <r>
    <x v="87"/>
    <x v="87"/>
    <x v="87"/>
    <s v="EUROS_por_cabeza"/>
    <x v="10"/>
    <n v="699"/>
    <x v="10"/>
  </r>
  <r>
    <x v="87"/>
    <x v="87"/>
    <x v="87"/>
    <s v="EUROS_por_cabeza"/>
    <x v="11"/>
    <n v="699"/>
    <x v="11"/>
  </r>
  <r>
    <x v="87"/>
    <x v="87"/>
    <x v="87"/>
    <s v="EUROS_por_cabeza"/>
    <x v="12"/>
    <n v="699"/>
    <x v="12"/>
  </r>
  <r>
    <x v="87"/>
    <x v="87"/>
    <x v="87"/>
    <s v="EUROS_por_cabeza"/>
    <x v="13"/>
    <n v="699"/>
    <x v="13"/>
  </r>
  <r>
    <x v="87"/>
    <x v="87"/>
    <x v="87"/>
    <s v="EUROS_por_cabeza"/>
    <x v="14"/>
    <n v="699"/>
    <x v="14"/>
  </r>
  <r>
    <x v="87"/>
    <x v="87"/>
    <x v="87"/>
    <s v="EUROS_por_cabeza"/>
    <x v="15"/>
    <n v="699"/>
    <x v="15"/>
  </r>
  <r>
    <x v="87"/>
    <x v="87"/>
    <x v="87"/>
    <s v="EUROS_por_cabeza"/>
    <x v="16"/>
    <n v="699"/>
    <x v="16"/>
  </r>
  <r>
    <x v="88"/>
    <x v="88"/>
    <x v="88"/>
    <s v="EUROS_por_cabeza"/>
    <x v="0"/>
    <n v="235"/>
    <x v="0"/>
  </r>
  <r>
    <x v="88"/>
    <x v="88"/>
    <x v="88"/>
    <s v="EUROS_por_cabeza"/>
    <x v="1"/>
    <n v="235"/>
    <x v="1"/>
  </r>
  <r>
    <x v="88"/>
    <x v="88"/>
    <x v="88"/>
    <s v="EUROS_por_cabeza"/>
    <x v="2"/>
    <n v="235"/>
    <x v="2"/>
  </r>
  <r>
    <x v="88"/>
    <x v="88"/>
    <x v="88"/>
    <s v="EUROS_por_cabeza"/>
    <x v="3"/>
    <n v="235"/>
    <x v="3"/>
  </r>
  <r>
    <x v="88"/>
    <x v="88"/>
    <x v="88"/>
    <s v="EUROS_por_cabeza"/>
    <x v="4"/>
    <n v="235"/>
    <x v="4"/>
  </r>
  <r>
    <x v="88"/>
    <x v="88"/>
    <x v="88"/>
    <s v="EUROS_por_cabeza"/>
    <x v="5"/>
    <n v="235"/>
    <x v="5"/>
  </r>
  <r>
    <x v="88"/>
    <x v="88"/>
    <x v="88"/>
    <s v="EUROS_por_cabeza"/>
    <x v="6"/>
    <n v="235"/>
    <x v="6"/>
  </r>
  <r>
    <x v="88"/>
    <x v="88"/>
    <x v="88"/>
    <s v="EUROS_por_cabeza"/>
    <x v="7"/>
    <n v="235"/>
    <x v="7"/>
  </r>
  <r>
    <x v="88"/>
    <x v="88"/>
    <x v="88"/>
    <s v="EUROS_por_cabeza"/>
    <x v="8"/>
    <n v="235"/>
    <x v="8"/>
  </r>
  <r>
    <x v="88"/>
    <x v="88"/>
    <x v="88"/>
    <s v="EUROS_por_cabeza"/>
    <x v="9"/>
    <n v="235"/>
    <x v="9"/>
  </r>
  <r>
    <x v="88"/>
    <x v="88"/>
    <x v="88"/>
    <s v="EUROS_por_cabeza"/>
    <x v="10"/>
    <n v="235"/>
    <x v="10"/>
  </r>
  <r>
    <x v="88"/>
    <x v="88"/>
    <x v="88"/>
    <s v="EUROS_por_cabeza"/>
    <x v="11"/>
    <n v="235"/>
    <x v="11"/>
  </r>
  <r>
    <x v="88"/>
    <x v="88"/>
    <x v="88"/>
    <s v="EUROS_por_cabeza"/>
    <x v="12"/>
    <n v="235"/>
    <x v="12"/>
  </r>
  <r>
    <x v="88"/>
    <x v="88"/>
    <x v="88"/>
    <s v="EUROS_por_cabeza"/>
    <x v="13"/>
    <n v="235"/>
    <x v="13"/>
  </r>
  <r>
    <x v="88"/>
    <x v="88"/>
    <x v="88"/>
    <s v="EUROS_por_cabeza"/>
    <x v="14"/>
    <n v="235"/>
    <x v="14"/>
  </r>
  <r>
    <x v="88"/>
    <x v="88"/>
    <x v="88"/>
    <s v="EUROS_por_cabeza"/>
    <x v="15"/>
    <n v="235"/>
    <x v="15"/>
  </r>
  <r>
    <x v="88"/>
    <x v="88"/>
    <x v="88"/>
    <s v="EUROS_por_cabeza"/>
    <x v="16"/>
    <n v="235"/>
    <x v="16"/>
  </r>
  <r>
    <x v="89"/>
    <x v="89"/>
    <x v="89"/>
    <s v="EUROS_por_cabeza"/>
    <x v="0"/>
    <n v="235"/>
    <x v="0"/>
  </r>
  <r>
    <x v="89"/>
    <x v="89"/>
    <x v="89"/>
    <s v="EUROS_por_cabeza"/>
    <x v="1"/>
    <n v="235"/>
    <x v="1"/>
  </r>
  <r>
    <x v="89"/>
    <x v="89"/>
    <x v="89"/>
    <s v="EUROS_por_cabeza"/>
    <x v="2"/>
    <n v="235"/>
    <x v="2"/>
  </r>
  <r>
    <x v="89"/>
    <x v="89"/>
    <x v="89"/>
    <s v="EUROS_por_cabeza"/>
    <x v="3"/>
    <n v="235"/>
    <x v="3"/>
  </r>
  <r>
    <x v="89"/>
    <x v="89"/>
    <x v="89"/>
    <s v="EUROS_por_cabeza"/>
    <x v="4"/>
    <n v="235"/>
    <x v="4"/>
  </r>
  <r>
    <x v="89"/>
    <x v="89"/>
    <x v="89"/>
    <s v="EUROS_por_cabeza"/>
    <x v="5"/>
    <n v="235"/>
    <x v="5"/>
  </r>
  <r>
    <x v="89"/>
    <x v="89"/>
    <x v="89"/>
    <s v="EUROS_por_cabeza"/>
    <x v="6"/>
    <n v="235"/>
    <x v="6"/>
  </r>
  <r>
    <x v="89"/>
    <x v="89"/>
    <x v="89"/>
    <s v="EUROS_por_cabeza"/>
    <x v="7"/>
    <n v="235"/>
    <x v="7"/>
  </r>
  <r>
    <x v="89"/>
    <x v="89"/>
    <x v="89"/>
    <s v="EUROS_por_cabeza"/>
    <x v="8"/>
    <n v="235"/>
    <x v="8"/>
  </r>
  <r>
    <x v="89"/>
    <x v="89"/>
    <x v="89"/>
    <s v="EUROS_por_cabeza"/>
    <x v="9"/>
    <n v="235"/>
    <x v="9"/>
  </r>
  <r>
    <x v="89"/>
    <x v="89"/>
    <x v="89"/>
    <s v="EUROS_por_cabeza"/>
    <x v="10"/>
    <n v="235"/>
    <x v="10"/>
  </r>
  <r>
    <x v="89"/>
    <x v="89"/>
    <x v="89"/>
    <s v="EUROS_por_cabeza"/>
    <x v="11"/>
    <n v="235"/>
    <x v="11"/>
  </r>
  <r>
    <x v="89"/>
    <x v="89"/>
    <x v="89"/>
    <s v="EUROS_por_cabeza"/>
    <x v="12"/>
    <n v="235"/>
    <x v="12"/>
  </r>
  <r>
    <x v="89"/>
    <x v="89"/>
    <x v="89"/>
    <s v="EUROS_por_cabeza"/>
    <x v="13"/>
    <n v="235"/>
    <x v="13"/>
  </r>
  <r>
    <x v="89"/>
    <x v="89"/>
    <x v="89"/>
    <s v="EUROS_por_cabeza"/>
    <x v="14"/>
    <n v="235"/>
    <x v="14"/>
  </r>
  <r>
    <x v="89"/>
    <x v="89"/>
    <x v="89"/>
    <s v="EUROS_por_cabeza"/>
    <x v="15"/>
    <n v="235"/>
    <x v="15"/>
  </r>
  <r>
    <x v="89"/>
    <x v="89"/>
    <x v="89"/>
    <s v="EUROS_por_cabeza"/>
    <x v="16"/>
    <n v="235"/>
    <x v="16"/>
  </r>
  <r>
    <x v="90"/>
    <x v="90"/>
    <x v="90"/>
    <s v="EUROS_por_100_cabezas"/>
    <x v="0"/>
    <n v="1364"/>
    <x v="0"/>
  </r>
  <r>
    <x v="90"/>
    <x v="90"/>
    <x v="90"/>
    <s v="EUROS_por_100_cabezas"/>
    <x v="1"/>
    <n v="1364"/>
    <x v="1"/>
  </r>
  <r>
    <x v="90"/>
    <x v="90"/>
    <x v="90"/>
    <s v="EUROS_por_100_cabezas"/>
    <x v="2"/>
    <n v="1364"/>
    <x v="2"/>
  </r>
  <r>
    <x v="90"/>
    <x v="90"/>
    <x v="90"/>
    <s v="EUROS_por_100_cabezas"/>
    <x v="3"/>
    <n v="1364"/>
    <x v="3"/>
  </r>
  <r>
    <x v="90"/>
    <x v="90"/>
    <x v="90"/>
    <s v="EUROS_por_100_cabezas"/>
    <x v="4"/>
    <n v="1364"/>
    <x v="4"/>
  </r>
  <r>
    <x v="90"/>
    <x v="90"/>
    <x v="90"/>
    <s v="EUROS_por_100_cabezas"/>
    <x v="5"/>
    <n v="1364"/>
    <x v="5"/>
  </r>
  <r>
    <x v="90"/>
    <x v="90"/>
    <x v="90"/>
    <s v="EUROS_por_100_cabezas"/>
    <x v="6"/>
    <n v="1364"/>
    <x v="6"/>
  </r>
  <r>
    <x v="90"/>
    <x v="90"/>
    <x v="90"/>
    <s v="EUROS_por_100_cabezas"/>
    <x v="7"/>
    <n v="1364"/>
    <x v="7"/>
  </r>
  <r>
    <x v="90"/>
    <x v="90"/>
    <x v="90"/>
    <s v="EUROS_por_100_cabezas"/>
    <x v="8"/>
    <n v="1364"/>
    <x v="8"/>
  </r>
  <r>
    <x v="90"/>
    <x v="90"/>
    <x v="90"/>
    <s v="EUROS_por_100_cabezas"/>
    <x v="9"/>
    <n v="1364"/>
    <x v="9"/>
  </r>
  <r>
    <x v="90"/>
    <x v="90"/>
    <x v="90"/>
    <s v="EUROS_por_100_cabezas"/>
    <x v="10"/>
    <n v="1364"/>
    <x v="10"/>
  </r>
  <r>
    <x v="90"/>
    <x v="90"/>
    <x v="90"/>
    <s v="EUROS_por_100_cabezas"/>
    <x v="11"/>
    <n v="1364"/>
    <x v="11"/>
  </r>
  <r>
    <x v="90"/>
    <x v="90"/>
    <x v="90"/>
    <s v="EUROS_por_100_cabezas"/>
    <x v="12"/>
    <n v="1364"/>
    <x v="12"/>
  </r>
  <r>
    <x v="90"/>
    <x v="90"/>
    <x v="90"/>
    <s v="EUROS_por_100_cabezas"/>
    <x v="13"/>
    <n v="1364"/>
    <x v="13"/>
  </r>
  <r>
    <x v="90"/>
    <x v="90"/>
    <x v="90"/>
    <s v="EUROS_por_100_cabezas"/>
    <x v="14"/>
    <n v="1364"/>
    <x v="14"/>
  </r>
  <r>
    <x v="90"/>
    <x v="90"/>
    <x v="90"/>
    <s v="EUROS_por_100_cabezas"/>
    <x v="15"/>
    <n v="1364"/>
    <x v="15"/>
  </r>
  <r>
    <x v="90"/>
    <x v="90"/>
    <x v="90"/>
    <s v="EUROS_por_100_cabezas"/>
    <x v="16"/>
    <n v="1364"/>
    <x v="16"/>
  </r>
  <r>
    <x v="91"/>
    <x v="91"/>
    <x v="91"/>
    <s v="EUROS_por_100_cabezas"/>
    <x v="0"/>
    <n v="1975"/>
    <x v="0"/>
  </r>
  <r>
    <x v="91"/>
    <x v="91"/>
    <x v="91"/>
    <s v="EUROS_por_100_cabezas"/>
    <x v="1"/>
    <n v="1975"/>
    <x v="1"/>
  </r>
  <r>
    <x v="91"/>
    <x v="91"/>
    <x v="91"/>
    <s v="EUROS_por_100_cabezas"/>
    <x v="2"/>
    <n v="1975"/>
    <x v="2"/>
  </r>
  <r>
    <x v="91"/>
    <x v="91"/>
    <x v="91"/>
    <s v="EUROS_por_100_cabezas"/>
    <x v="3"/>
    <n v="1975"/>
    <x v="3"/>
  </r>
  <r>
    <x v="91"/>
    <x v="91"/>
    <x v="91"/>
    <s v="EUROS_por_100_cabezas"/>
    <x v="4"/>
    <n v="1975"/>
    <x v="4"/>
  </r>
  <r>
    <x v="91"/>
    <x v="91"/>
    <x v="91"/>
    <s v="EUROS_por_100_cabezas"/>
    <x v="5"/>
    <n v="1975"/>
    <x v="5"/>
  </r>
  <r>
    <x v="91"/>
    <x v="91"/>
    <x v="91"/>
    <s v="EUROS_por_100_cabezas"/>
    <x v="6"/>
    <n v="1975"/>
    <x v="6"/>
  </r>
  <r>
    <x v="91"/>
    <x v="91"/>
    <x v="91"/>
    <s v="EUROS_por_100_cabezas"/>
    <x v="7"/>
    <n v="1975"/>
    <x v="7"/>
  </r>
  <r>
    <x v="91"/>
    <x v="91"/>
    <x v="91"/>
    <s v="EUROS_por_100_cabezas"/>
    <x v="8"/>
    <n v="1975"/>
    <x v="8"/>
  </r>
  <r>
    <x v="91"/>
    <x v="91"/>
    <x v="91"/>
    <s v="EUROS_por_100_cabezas"/>
    <x v="9"/>
    <n v="1975"/>
    <x v="9"/>
  </r>
  <r>
    <x v="91"/>
    <x v="91"/>
    <x v="91"/>
    <s v="EUROS_por_100_cabezas"/>
    <x v="10"/>
    <n v="1975"/>
    <x v="10"/>
  </r>
  <r>
    <x v="91"/>
    <x v="91"/>
    <x v="91"/>
    <s v="EUROS_por_100_cabezas"/>
    <x v="11"/>
    <n v="1975"/>
    <x v="11"/>
  </r>
  <r>
    <x v="91"/>
    <x v="91"/>
    <x v="91"/>
    <s v="EUROS_por_100_cabezas"/>
    <x v="12"/>
    <n v="1975"/>
    <x v="12"/>
  </r>
  <r>
    <x v="91"/>
    <x v="91"/>
    <x v="91"/>
    <s v="EUROS_por_100_cabezas"/>
    <x v="13"/>
    <n v="1975"/>
    <x v="13"/>
  </r>
  <r>
    <x v="91"/>
    <x v="91"/>
    <x v="91"/>
    <s v="EUROS_por_100_cabezas"/>
    <x v="14"/>
    <n v="1975"/>
    <x v="14"/>
  </r>
  <r>
    <x v="91"/>
    <x v="91"/>
    <x v="91"/>
    <s v="EUROS_por_100_cabezas"/>
    <x v="15"/>
    <n v="1975"/>
    <x v="15"/>
  </r>
  <r>
    <x v="91"/>
    <x v="91"/>
    <x v="91"/>
    <s v="EUROS_por_100_cabezas"/>
    <x v="16"/>
    <n v="1975"/>
    <x v="16"/>
  </r>
  <r>
    <x v="92"/>
    <x v="92"/>
    <x v="92"/>
    <s v="EUROS_por_100_cabezas"/>
    <x v="0"/>
    <n v="3127.8732726385952"/>
    <x v="0"/>
  </r>
  <r>
    <x v="92"/>
    <x v="92"/>
    <x v="92"/>
    <s v="EUROS_por_100_cabezas"/>
    <x v="1"/>
    <n v="3127.8732726385952"/>
    <x v="1"/>
  </r>
  <r>
    <x v="92"/>
    <x v="92"/>
    <x v="92"/>
    <s v="EUROS_por_100_cabezas"/>
    <x v="2"/>
    <n v="3127.8732726385952"/>
    <x v="2"/>
  </r>
  <r>
    <x v="92"/>
    <x v="92"/>
    <x v="92"/>
    <s v="EUROS_por_100_cabezas"/>
    <x v="3"/>
    <n v="3127.8732726385952"/>
    <x v="3"/>
  </r>
  <r>
    <x v="92"/>
    <x v="92"/>
    <x v="92"/>
    <s v="EUROS_por_100_cabezas"/>
    <x v="4"/>
    <n v="3127.8732726385952"/>
    <x v="4"/>
  </r>
  <r>
    <x v="92"/>
    <x v="92"/>
    <x v="92"/>
    <s v="EUROS_por_100_cabezas"/>
    <x v="5"/>
    <n v="3127.8732726385952"/>
    <x v="5"/>
  </r>
  <r>
    <x v="92"/>
    <x v="92"/>
    <x v="92"/>
    <s v="EUROS_por_100_cabezas"/>
    <x v="6"/>
    <n v="3127.8732726385952"/>
    <x v="6"/>
  </r>
  <r>
    <x v="92"/>
    <x v="92"/>
    <x v="92"/>
    <s v="EUROS_por_100_cabezas"/>
    <x v="7"/>
    <n v="3127.8732726385952"/>
    <x v="7"/>
  </r>
  <r>
    <x v="92"/>
    <x v="92"/>
    <x v="92"/>
    <s v="EUROS_por_100_cabezas"/>
    <x v="8"/>
    <n v="3127.8732726385952"/>
    <x v="8"/>
  </r>
  <r>
    <x v="92"/>
    <x v="92"/>
    <x v="92"/>
    <s v="EUROS_por_100_cabezas"/>
    <x v="9"/>
    <n v="3127.8732726385952"/>
    <x v="9"/>
  </r>
  <r>
    <x v="92"/>
    <x v="92"/>
    <x v="92"/>
    <s v="EUROS_por_100_cabezas"/>
    <x v="10"/>
    <n v="3127.8732726385952"/>
    <x v="10"/>
  </r>
  <r>
    <x v="92"/>
    <x v="92"/>
    <x v="92"/>
    <s v="EUROS_por_100_cabezas"/>
    <x v="11"/>
    <n v="3127.8732726385952"/>
    <x v="11"/>
  </r>
  <r>
    <x v="92"/>
    <x v="92"/>
    <x v="92"/>
    <s v="EUROS_por_100_cabezas"/>
    <x v="12"/>
    <n v="3127.8732726385952"/>
    <x v="12"/>
  </r>
  <r>
    <x v="92"/>
    <x v="92"/>
    <x v="92"/>
    <s v="EUROS_por_100_cabezas"/>
    <x v="13"/>
    <n v="3127.8732726385952"/>
    <x v="13"/>
  </r>
  <r>
    <x v="92"/>
    <x v="92"/>
    <x v="92"/>
    <s v="EUROS_por_100_cabezas"/>
    <x v="14"/>
    <n v="3127.8732726385952"/>
    <x v="14"/>
  </r>
  <r>
    <x v="92"/>
    <x v="92"/>
    <x v="92"/>
    <s v="EUROS_por_100_cabezas"/>
    <x v="15"/>
    <n v="3127.8732726385952"/>
    <x v="15"/>
  </r>
  <r>
    <x v="92"/>
    <x v="92"/>
    <x v="92"/>
    <s v="EUROS_por_100_cabezas"/>
    <x v="16"/>
    <n v="3127.8732726385952"/>
    <x v="16"/>
  </r>
  <r>
    <x v="93"/>
    <x v="93"/>
    <x v="93"/>
    <s v="EUROS_por_cabeza"/>
    <x v="0"/>
    <n v="193"/>
    <x v="0"/>
  </r>
  <r>
    <x v="93"/>
    <x v="93"/>
    <x v="93"/>
    <s v="EUROS_por_cabeza"/>
    <x v="1"/>
    <n v="193"/>
    <x v="1"/>
  </r>
  <r>
    <x v="93"/>
    <x v="93"/>
    <x v="93"/>
    <s v="EUROS_por_cabeza"/>
    <x v="2"/>
    <n v="193"/>
    <x v="2"/>
  </r>
  <r>
    <x v="93"/>
    <x v="93"/>
    <x v="93"/>
    <s v="EUROS_por_cabeza"/>
    <x v="3"/>
    <n v="193"/>
    <x v="3"/>
  </r>
  <r>
    <x v="93"/>
    <x v="93"/>
    <x v="93"/>
    <s v="EUROS_por_cabeza"/>
    <x v="4"/>
    <n v="193"/>
    <x v="4"/>
  </r>
  <r>
    <x v="93"/>
    <x v="93"/>
    <x v="93"/>
    <s v="EUROS_por_cabeza"/>
    <x v="5"/>
    <n v="193"/>
    <x v="5"/>
  </r>
  <r>
    <x v="93"/>
    <x v="93"/>
    <x v="93"/>
    <s v="EUROS_por_cabeza"/>
    <x v="6"/>
    <n v="193"/>
    <x v="6"/>
  </r>
  <r>
    <x v="93"/>
    <x v="93"/>
    <x v="93"/>
    <s v="EUROS_por_cabeza"/>
    <x v="7"/>
    <n v="193"/>
    <x v="7"/>
  </r>
  <r>
    <x v="93"/>
    <x v="93"/>
    <x v="93"/>
    <s v="EUROS_por_cabeza"/>
    <x v="8"/>
    <n v="193"/>
    <x v="8"/>
  </r>
  <r>
    <x v="93"/>
    <x v="93"/>
    <x v="93"/>
    <s v="EUROS_por_cabeza"/>
    <x v="9"/>
    <n v="193"/>
    <x v="9"/>
  </r>
  <r>
    <x v="93"/>
    <x v="93"/>
    <x v="93"/>
    <s v="EUROS_por_cabeza"/>
    <x v="10"/>
    <n v="193"/>
    <x v="10"/>
  </r>
  <r>
    <x v="93"/>
    <x v="93"/>
    <x v="93"/>
    <s v="EUROS_por_cabeza"/>
    <x v="11"/>
    <n v="193"/>
    <x v="11"/>
  </r>
  <r>
    <x v="93"/>
    <x v="93"/>
    <x v="93"/>
    <s v="EUROS_por_cabeza"/>
    <x v="12"/>
    <n v="193"/>
    <x v="12"/>
  </r>
  <r>
    <x v="93"/>
    <x v="93"/>
    <x v="93"/>
    <s v="EUROS_por_cabeza"/>
    <x v="13"/>
    <n v="193"/>
    <x v="13"/>
  </r>
  <r>
    <x v="93"/>
    <x v="93"/>
    <x v="93"/>
    <s v="EUROS_por_cabeza"/>
    <x v="14"/>
    <n v="193"/>
    <x v="14"/>
  </r>
  <r>
    <x v="93"/>
    <x v="93"/>
    <x v="93"/>
    <s v="EUROS_por_cabeza"/>
    <x v="15"/>
    <n v="193"/>
    <x v="15"/>
  </r>
  <r>
    <x v="93"/>
    <x v="93"/>
    <x v="93"/>
    <s v="EUROS_por_cabeza"/>
    <x v="16"/>
    <n v="193"/>
    <x v="16"/>
  </r>
  <r>
    <x v="94"/>
    <x v="94"/>
    <x v="94"/>
    <s v="EUROS_por_cabeza"/>
    <x v="0"/>
    <n v="193"/>
    <x v="0"/>
  </r>
  <r>
    <x v="94"/>
    <x v="94"/>
    <x v="94"/>
    <s v="EUROS_por_cabeza"/>
    <x v="1"/>
    <n v="193"/>
    <x v="1"/>
  </r>
  <r>
    <x v="94"/>
    <x v="94"/>
    <x v="94"/>
    <s v="EUROS_por_cabeza"/>
    <x v="2"/>
    <n v="193"/>
    <x v="2"/>
  </r>
  <r>
    <x v="94"/>
    <x v="94"/>
    <x v="94"/>
    <s v="EUROS_por_cabeza"/>
    <x v="3"/>
    <n v="193"/>
    <x v="3"/>
  </r>
  <r>
    <x v="94"/>
    <x v="94"/>
    <x v="94"/>
    <s v="EUROS_por_cabeza"/>
    <x v="4"/>
    <n v="193"/>
    <x v="4"/>
  </r>
  <r>
    <x v="94"/>
    <x v="94"/>
    <x v="94"/>
    <s v="EUROS_por_cabeza"/>
    <x v="5"/>
    <n v="193"/>
    <x v="5"/>
  </r>
  <r>
    <x v="94"/>
    <x v="94"/>
    <x v="94"/>
    <s v="EUROS_por_cabeza"/>
    <x v="6"/>
    <n v="193"/>
    <x v="6"/>
  </r>
  <r>
    <x v="94"/>
    <x v="94"/>
    <x v="94"/>
    <s v="EUROS_por_cabeza"/>
    <x v="7"/>
    <n v="193"/>
    <x v="7"/>
  </r>
  <r>
    <x v="94"/>
    <x v="94"/>
    <x v="94"/>
    <s v="EUROS_por_cabeza"/>
    <x v="8"/>
    <n v="193"/>
    <x v="8"/>
  </r>
  <r>
    <x v="94"/>
    <x v="94"/>
    <x v="94"/>
    <s v="EUROS_por_cabeza"/>
    <x v="9"/>
    <n v="193"/>
    <x v="9"/>
  </r>
  <r>
    <x v="94"/>
    <x v="94"/>
    <x v="94"/>
    <s v="EUROS_por_cabeza"/>
    <x v="10"/>
    <n v="193"/>
    <x v="10"/>
  </r>
  <r>
    <x v="94"/>
    <x v="94"/>
    <x v="94"/>
    <s v="EUROS_por_cabeza"/>
    <x v="11"/>
    <n v="193"/>
    <x v="11"/>
  </r>
  <r>
    <x v="94"/>
    <x v="94"/>
    <x v="94"/>
    <s v="EUROS_por_cabeza"/>
    <x v="12"/>
    <n v="193"/>
    <x v="12"/>
  </r>
  <r>
    <x v="94"/>
    <x v="94"/>
    <x v="94"/>
    <s v="EUROS_por_cabeza"/>
    <x v="13"/>
    <n v="193"/>
    <x v="13"/>
  </r>
  <r>
    <x v="94"/>
    <x v="94"/>
    <x v="94"/>
    <s v="EUROS_por_cabeza"/>
    <x v="14"/>
    <n v="193"/>
    <x v="14"/>
  </r>
  <r>
    <x v="94"/>
    <x v="94"/>
    <x v="94"/>
    <s v="EUROS_por_cabeza"/>
    <x v="15"/>
    <n v="193"/>
    <x v="15"/>
  </r>
  <r>
    <x v="94"/>
    <x v="94"/>
    <x v="94"/>
    <s v="EUROS_por_cabeza"/>
    <x v="16"/>
    <n v="193"/>
    <x v="16"/>
  </r>
  <r>
    <x v="95"/>
    <x v="95"/>
    <x v="95"/>
    <s v="EUROS_por_colmena"/>
    <x v="0"/>
    <n v="50.849999999999994"/>
    <x v="0"/>
  </r>
  <r>
    <x v="95"/>
    <x v="95"/>
    <x v="95"/>
    <s v="EUROS_por_colmena"/>
    <x v="1"/>
    <n v="50.849999999999994"/>
    <x v="1"/>
  </r>
  <r>
    <x v="95"/>
    <x v="95"/>
    <x v="95"/>
    <s v="EUROS_por_colmena"/>
    <x v="2"/>
    <n v="50.849999999999994"/>
    <x v="2"/>
  </r>
  <r>
    <x v="95"/>
    <x v="95"/>
    <x v="95"/>
    <s v="EUROS_por_colmena"/>
    <x v="3"/>
    <n v="50.849999999999994"/>
    <x v="3"/>
  </r>
  <r>
    <x v="95"/>
    <x v="95"/>
    <x v="95"/>
    <s v="EUROS_por_colmena"/>
    <x v="4"/>
    <n v="50.849999999999994"/>
    <x v="4"/>
  </r>
  <r>
    <x v="95"/>
    <x v="95"/>
    <x v="95"/>
    <s v="EUROS_por_colmena"/>
    <x v="5"/>
    <n v="50.849999999999994"/>
    <x v="5"/>
  </r>
  <r>
    <x v="95"/>
    <x v="95"/>
    <x v="95"/>
    <s v="EUROS_por_colmena"/>
    <x v="6"/>
    <n v="50.849999999999994"/>
    <x v="6"/>
  </r>
  <r>
    <x v="95"/>
    <x v="95"/>
    <x v="95"/>
    <s v="EUROS_por_colmena"/>
    <x v="7"/>
    <n v="50.849999999999994"/>
    <x v="7"/>
  </r>
  <r>
    <x v="95"/>
    <x v="95"/>
    <x v="95"/>
    <s v="EUROS_por_colmena"/>
    <x v="8"/>
    <n v="50.849999999999994"/>
    <x v="8"/>
  </r>
  <r>
    <x v="95"/>
    <x v="95"/>
    <x v="95"/>
    <s v="EUROS_por_colmena"/>
    <x v="9"/>
    <n v="50.849999999999994"/>
    <x v="9"/>
  </r>
  <r>
    <x v="95"/>
    <x v="95"/>
    <x v="95"/>
    <s v="EUROS_por_colmena"/>
    <x v="10"/>
    <n v="50.849999999999994"/>
    <x v="10"/>
  </r>
  <r>
    <x v="95"/>
    <x v="95"/>
    <x v="95"/>
    <s v="EUROS_por_colmena"/>
    <x v="11"/>
    <n v="50.849999999999994"/>
    <x v="11"/>
  </r>
  <r>
    <x v="95"/>
    <x v="95"/>
    <x v="95"/>
    <s v="EUROS_por_colmena"/>
    <x v="12"/>
    <n v="50.849999999999994"/>
    <x v="12"/>
  </r>
  <r>
    <x v="95"/>
    <x v="95"/>
    <x v="95"/>
    <s v="EUROS_por_colmena"/>
    <x v="13"/>
    <n v="50.849999999999994"/>
    <x v="13"/>
  </r>
  <r>
    <x v="95"/>
    <x v="95"/>
    <x v="95"/>
    <s v="EUROS_por_colmena"/>
    <x v="14"/>
    <n v="50.849999999999994"/>
    <x v="14"/>
  </r>
  <r>
    <x v="95"/>
    <x v="95"/>
    <x v="95"/>
    <s v="EUROS_por_colmena"/>
    <x v="15"/>
    <n v="50.849999999999994"/>
    <x v="15"/>
  </r>
  <r>
    <x v="95"/>
    <x v="95"/>
    <x v="95"/>
    <s v="EUROS_por_colmena"/>
    <x v="16"/>
    <n v="50.849999999999994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19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Cod. PE" colHeaderCaption="CCAA">
  <location ref="A1:T93" firstHeaderRow="1" firstDataRow="3" firstDataCol="3"/>
  <pivotFields count="7">
    <pivotField axis="axisRow" outline="0" showAll="0" defaultSubtota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axis="axisRow" outline="0" showAll="0" defaultSubtotal="0">
      <items count="75">
        <item x="0"/>
        <item x="1"/>
        <item x="2"/>
        <item x="3"/>
        <item x="4"/>
        <item x="5"/>
        <item x="6"/>
        <item x="7"/>
        <item x="11"/>
        <item x="13"/>
        <item x="14"/>
        <item x="15"/>
        <item x="16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8"/>
        <item x="9"/>
        <item m="1" x="74"/>
        <item x="17"/>
        <item x="18"/>
        <item x="10"/>
        <item x="12"/>
      </items>
    </pivotField>
    <pivotField axis="axisRow" outline="0" showAll="0" defaultSubtotal="0">
      <items count="90">
        <item x="66"/>
        <item x="67"/>
        <item x="68"/>
        <item x="69"/>
        <item x="70"/>
        <item x="71"/>
        <item x="72"/>
        <item x="73"/>
        <item x="74"/>
        <item x="75"/>
        <item x="76"/>
        <item x="89"/>
        <item x="88"/>
        <item x="79"/>
        <item x="80"/>
        <item x="77"/>
        <item x="78"/>
        <item x="81"/>
        <item x="82"/>
        <item x="83"/>
        <item x="84"/>
        <item x="85"/>
        <item x="86"/>
        <item x="87"/>
        <item x="0"/>
        <item x="1"/>
        <item x="2"/>
        <item x="3"/>
        <item x="4"/>
        <item x="6"/>
        <item x="7"/>
        <item x="8"/>
        <item x="17"/>
        <item x="18"/>
        <item x="23"/>
        <item x="20"/>
        <item x="33"/>
        <item x="34"/>
        <item x="35"/>
        <item x="65"/>
        <item x="36"/>
        <item x="37"/>
        <item x="9"/>
        <item x="10"/>
        <item x="19"/>
        <item x="13"/>
        <item x="38"/>
        <item x="11"/>
        <item x="12"/>
        <item x="42"/>
        <item x="43"/>
        <item x="49"/>
        <item x="64"/>
        <item x="62"/>
        <item x="63"/>
        <item x="50"/>
        <item x="51"/>
        <item x="52"/>
        <item x="60"/>
        <item x="55"/>
        <item x="59"/>
        <item x="53"/>
        <item x="61"/>
        <item x="56"/>
        <item x="58"/>
        <item x="54"/>
        <item x="57"/>
        <item x="39"/>
        <item x="40"/>
        <item x="41"/>
        <item x="16"/>
        <item x="25"/>
        <item x="26"/>
        <item x="27"/>
        <item x="29"/>
        <item x="22"/>
        <item x="31"/>
        <item x="24"/>
        <item x="32"/>
        <item x="44"/>
        <item x="45"/>
        <item x="48"/>
        <item x="47"/>
        <item x="46"/>
        <item x="14"/>
        <item x="15"/>
        <item x="28"/>
        <item x="30"/>
        <item x="21"/>
        <item x="5"/>
      </items>
    </pivotField>
    <pivotField showAll="0" defaultSubtotal="0"/>
    <pivotField axis="axisCol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Col" showAll="0">
      <items count="18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  <item t="default"/>
      </items>
    </pivotField>
    <pivotField dataField="1" showAll="0"/>
  </pivotFields>
  <rowFields count="3">
    <field x="0"/>
    <field x="1"/>
    <field x="2"/>
  </rowFields>
  <rowItems count="90">
    <i>
      <x/>
      <x/>
      <x v="24"/>
    </i>
    <i>
      <x v="1"/>
      <x v="1"/>
      <x v="25"/>
    </i>
    <i>
      <x v="2"/>
      <x v="2"/>
      <x v="26"/>
    </i>
    <i>
      <x v="3"/>
      <x v="3"/>
      <x v="27"/>
    </i>
    <i>
      <x v="4"/>
      <x v="4"/>
      <x v="28"/>
    </i>
    <i r="2">
      <x v="89"/>
    </i>
    <i>
      <x v="5"/>
      <x v="5"/>
      <x v="29"/>
    </i>
    <i>
      <x v="6"/>
      <x v="6"/>
      <x v="30"/>
    </i>
    <i>
      <x v="7"/>
      <x v="7"/>
      <x v="31"/>
    </i>
    <i>
      <x v="8"/>
      <x v="68"/>
      <x v="42"/>
    </i>
    <i r="2">
      <x v="43"/>
    </i>
    <i>
      <x v="9"/>
      <x v="69"/>
      <x v="47"/>
    </i>
    <i r="2">
      <x v="48"/>
    </i>
    <i>
      <x v="10"/>
      <x v="73"/>
      <x v="45"/>
    </i>
    <i>
      <x v="11"/>
      <x v="8"/>
      <x v="84"/>
    </i>
    <i>
      <x v="12"/>
      <x v="74"/>
      <x v="70"/>
    </i>
    <i r="2">
      <x v="85"/>
    </i>
    <i>
      <x v="13"/>
      <x v="9"/>
      <x v="32"/>
    </i>
    <i>
      <x v="14"/>
      <x v="10"/>
      <x v="33"/>
    </i>
    <i>
      <x v="15"/>
      <x v="11"/>
      <x v="44"/>
    </i>
    <i>
      <x v="16"/>
      <x v="12"/>
      <x v="35"/>
    </i>
    <i>
      <x v="17"/>
      <x v="71"/>
      <x v="88"/>
    </i>
    <i>
      <x v="18"/>
      <x v="72"/>
      <x v="75"/>
    </i>
    <i>
      <x v="19"/>
      <x v="13"/>
      <x v="34"/>
    </i>
    <i>
      <x v="20"/>
      <x v="14"/>
      <x v="77"/>
    </i>
    <i>
      <x v="21"/>
      <x v="15"/>
      <x v="71"/>
    </i>
    <i>
      <x v="22"/>
      <x v="16"/>
      <x v="72"/>
    </i>
    <i>
      <x v="23"/>
      <x v="17"/>
      <x v="73"/>
    </i>
    <i>
      <x v="24"/>
      <x v="18"/>
      <x v="86"/>
    </i>
    <i>
      <x v="25"/>
      <x v="19"/>
      <x v="74"/>
    </i>
    <i>
      <x v="26"/>
      <x v="20"/>
      <x v="87"/>
    </i>
    <i>
      <x v="27"/>
      <x v="21"/>
      <x v="76"/>
    </i>
    <i r="2">
      <x v="78"/>
    </i>
    <i>
      <x v="28"/>
      <x v="22"/>
      <x v="36"/>
    </i>
    <i>
      <x v="29"/>
      <x v="23"/>
      <x v="37"/>
    </i>
    <i>
      <x v="30"/>
      <x v="24"/>
      <x v="38"/>
    </i>
    <i>
      <x v="31"/>
      <x v="25"/>
      <x v="40"/>
    </i>
    <i>
      <x v="32"/>
      <x v="26"/>
      <x v="41"/>
    </i>
    <i>
      <x v="33"/>
      <x v="27"/>
      <x v="46"/>
    </i>
    <i>
      <x v="34"/>
      <x v="28"/>
      <x v="67"/>
    </i>
    <i>
      <x v="35"/>
      <x v="29"/>
      <x v="68"/>
    </i>
    <i>
      <x v="36"/>
      <x v="30"/>
      <x v="69"/>
    </i>
    <i>
      <x v="37"/>
      <x v="31"/>
      <x v="49"/>
    </i>
    <i>
      <x v="38"/>
      <x v="32"/>
      <x v="50"/>
    </i>
    <i>
      <x v="39"/>
      <x v="33"/>
      <x v="79"/>
    </i>
    <i r="2">
      <x v="80"/>
    </i>
    <i>
      <x v="40"/>
      <x v="34"/>
      <x v="83"/>
    </i>
    <i>
      <x v="41"/>
      <x v="35"/>
      <x v="82"/>
    </i>
    <i>
      <x v="42"/>
      <x v="36"/>
      <x v="81"/>
    </i>
    <i>
      <x v="43"/>
      <x v="37"/>
      <x v="51"/>
    </i>
    <i>
      <x v="44"/>
      <x v="38"/>
      <x v="55"/>
    </i>
    <i>
      <x v="45"/>
      <x v="39"/>
      <x v="56"/>
    </i>
    <i r="2">
      <x v="57"/>
    </i>
    <i>
      <x v="46"/>
      <x v="40"/>
      <x v="59"/>
    </i>
    <i r="2">
      <x v="61"/>
    </i>
    <i r="2">
      <x v="63"/>
    </i>
    <i r="2">
      <x v="65"/>
    </i>
    <i>
      <x v="47"/>
      <x v="41"/>
      <x v="60"/>
    </i>
    <i r="2">
      <x v="64"/>
    </i>
    <i r="2">
      <x v="66"/>
    </i>
    <i>
      <x v="48"/>
      <x v="42"/>
      <x v="58"/>
    </i>
    <i>
      <x v="49"/>
      <x v="43"/>
      <x v="62"/>
    </i>
    <i>
      <x v="50"/>
      <x v="44"/>
      <x v="53"/>
    </i>
    <i>
      <x v="51"/>
      <x v="45"/>
      <x v="54"/>
    </i>
    <i>
      <x v="52"/>
      <x v="46"/>
      <x v="52"/>
    </i>
    <i>
      <x v="53"/>
      <x v="47"/>
      <x v="39"/>
    </i>
    <i>
      <x v="54"/>
      <x v="48"/>
      <x/>
    </i>
    <i>
      <x v="55"/>
      <x v="49"/>
      <x v="1"/>
    </i>
    <i r="2">
      <x v="2"/>
    </i>
    <i>
      <x v="56"/>
      <x v="50"/>
      <x v="3"/>
    </i>
    <i>
      <x v="57"/>
      <x v="51"/>
      <x v="4"/>
    </i>
    <i>
      <x v="58"/>
      <x v="52"/>
      <x v="5"/>
    </i>
    <i>
      <x v="59"/>
      <x v="53"/>
      <x v="6"/>
    </i>
    <i r="2">
      <x v="7"/>
    </i>
    <i>
      <x v="60"/>
      <x v="54"/>
      <x v="8"/>
    </i>
    <i r="2">
      <x v="9"/>
    </i>
    <i>
      <x v="61"/>
      <x v="55"/>
      <x v="10"/>
    </i>
    <i>
      <x v="62"/>
      <x v="56"/>
      <x v="15"/>
    </i>
    <i>
      <x v="63"/>
      <x v="57"/>
      <x v="16"/>
    </i>
    <i>
      <x v="64"/>
      <x v="58"/>
      <x v="13"/>
    </i>
    <i>
      <x v="65"/>
      <x v="59"/>
      <x v="14"/>
    </i>
    <i>
      <x v="66"/>
      <x v="60"/>
      <x v="17"/>
    </i>
    <i>
      <x v="67"/>
      <x v="61"/>
      <x v="18"/>
    </i>
    <i>
      <x v="68"/>
      <x v="62"/>
      <x v="19"/>
    </i>
    <i r="2">
      <x v="20"/>
    </i>
    <i>
      <x v="69"/>
      <x v="63"/>
      <x v="21"/>
    </i>
    <i>
      <x v="70"/>
      <x v="64"/>
      <x v="22"/>
    </i>
    <i>
      <x v="71"/>
      <x v="65"/>
      <x v="23"/>
    </i>
    <i>
      <x v="72"/>
      <x v="66"/>
      <x v="12"/>
    </i>
    <i>
      <x v="73"/>
      <x v="67"/>
      <x v="11"/>
    </i>
  </rowItems>
  <colFields count="2">
    <field x="4"/>
    <field x="5"/>
  </colFields>
  <colItems count="17">
    <i>
      <x/>
      <x v="10"/>
    </i>
    <i>
      <x v="1"/>
      <x v="2"/>
    </i>
    <i>
      <x v="2"/>
      <x v="5"/>
    </i>
    <i>
      <x v="3"/>
      <x v="15"/>
    </i>
    <i>
      <x v="4"/>
      <x v="14"/>
    </i>
    <i>
      <x v="5"/>
      <x v="11"/>
    </i>
    <i>
      <x v="6"/>
      <x v="1"/>
    </i>
    <i>
      <x v="7"/>
      <x v="12"/>
    </i>
    <i>
      <x v="8"/>
      <x v="6"/>
    </i>
    <i>
      <x v="9"/>
      <x v="8"/>
    </i>
    <i>
      <x v="10"/>
      <x v="9"/>
    </i>
    <i>
      <x v="11"/>
      <x v="7"/>
    </i>
    <i>
      <x v="12"/>
      <x v="16"/>
    </i>
    <i>
      <x v="13"/>
      <x v="3"/>
    </i>
    <i>
      <x v="14"/>
      <x/>
    </i>
    <i>
      <x v="15"/>
      <x v="13"/>
    </i>
    <i>
      <x v="16"/>
      <x v="4"/>
    </i>
  </colItems>
  <dataFields count="1">
    <dataField name=" PE &quot;2010&quot;" fld="6" baseField="0" baseItem="0" numFmtId="3"/>
  </dataFields>
  <formats count="2">
    <format dxfId="585">
      <pivotArea field="2" type="button" dataOnly="0" labelOnly="1" outline="0" axis="axisRow" fieldPosition="2"/>
    </format>
    <format dxfId="58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10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79:J84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x="42"/>
        <item x="82"/>
        <item x="83"/>
        <item h="1" x="84"/>
        <item h="1" x="85"/>
        <item x="86"/>
        <item h="1" x="87"/>
        <item x="88"/>
        <item h="1" x="89"/>
        <item h="1" x="90"/>
        <item h="1" x="91"/>
        <item h="1" x="92"/>
        <item h="1" x="93"/>
        <item h="1" x="94"/>
        <item h="1" x="95"/>
        <item h="1" x="0"/>
        <item h="1"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h="1" x="10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5">
    <i>
      <x v="10"/>
      <x v="73"/>
    </i>
    <i>
      <x v="11"/>
      <x v="64"/>
    </i>
    <i>
      <x v="12"/>
      <x v="62"/>
    </i>
    <i>
      <x v="15"/>
      <x v="94"/>
    </i>
    <i>
      <x v="17"/>
      <x v="20"/>
    </i>
  </rowItems>
  <colItems count="1">
    <i/>
  </colItems>
  <pageFields count="1">
    <pageField fld="5" item="0" hier="-1"/>
  </pageFields>
  <dataFields count="1">
    <dataField name=" PE &quot;2010&quot;" fld="4" subtotal="average" baseField="0" baseItem="0" numFmtId="3"/>
  </dataFields>
  <formats count="4">
    <format dxfId="547">
      <pivotArea field="0" type="button" dataOnly="0" labelOnly="1" outline="0" axis="axisRow" fieldPosition="0"/>
    </format>
    <format dxfId="546">
      <pivotArea field="0" type="button" dataOnly="0" labelOnly="1" outline="0" axis="axisRow" fieldPosition="0"/>
    </format>
    <format dxfId="545">
      <pivotArea outline="0" fieldPosition="0">
        <references count="1">
          <reference field="4294967294" count="1">
            <x v="0"/>
          </reference>
        </references>
      </pivotArea>
    </format>
    <format dxfId="544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12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89:J94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x="0"/>
        <item h="1" x="1"/>
        <item h="1" x="2"/>
        <item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x="10"/>
        <item x="82"/>
        <item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5">
    <i>
      <x v="10"/>
      <x v="82"/>
    </i>
    <i>
      <x v="13"/>
      <x v="17"/>
    </i>
    <i>
      <x v="51"/>
      <x v="9"/>
    </i>
    <i>
      <x v="52"/>
      <x v="64"/>
    </i>
    <i>
      <x v="53"/>
      <x v="62"/>
    </i>
  </rowItems>
  <colItems count="1">
    <i/>
  </colItems>
  <pageFields count="1">
    <pageField fld="5" item="1" hier="-1"/>
  </pageFields>
  <dataFields count="1">
    <dataField name=" PE &quot;2010&quot;" fld="4" subtotal="average" baseField="0" baseItem="0" numFmtId="3"/>
  </dataFields>
  <formats count="4">
    <format dxfId="551">
      <pivotArea field="0" type="button" dataOnly="0" labelOnly="1" outline="0" axis="axisRow" fieldPosition="0"/>
    </format>
    <format dxfId="550">
      <pivotArea field="0" type="button" dataOnly="0" labelOnly="1" outline="0" axis="axisRow" fieldPosition="0"/>
    </format>
    <format dxfId="549">
      <pivotArea outline="0" fieldPosition="0">
        <references count="1">
          <reference field="4294967294" count="1">
            <x v="0"/>
          </reference>
        </references>
      </pivotArea>
    </format>
    <format dxfId="548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7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68:J74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x="0"/>
        <item h="1"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h="1" x="10"/>
        <item x="42"/>
        <item x="73"/>
        <item x="74"/>
        <item x="75"/>
        <item h="1" x="76"/>
        <item h="1" x="77"/>
        <item h="1" x="78"/>
        <item h="1" x="79"/>
        <item h="1" x="80"/>
        <item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6">
    <i>
      <x v="1"/>
      <x v="82"/>
    </i>
    <i>
      <x v="43"/>
      <x v="73"/>
    </i>
    <i>
      <x v="44"/>
      <x v="11"/>
    </i>
    <i>
      <x v="45"/>
      <x v="12"/>
    </i>
    <i>
      <x v="46"/>
      <x v="91"/>
    </i>
    <i>
      <x v="52"/>
      <x v="50"/>
    </i>
  </rowItems>
  <colItems count="1">
    <i/>
  </colItems>
  <pageFields count="1">
    <pageField fld="5" item="10" hier="-1"/>
  </pageFields>
  <dataFields count="1">
    <dataField name=" PE &quot;2010&quot;" fld="4" subtotal="average" baseField="0" baseItem="0" numFmtId="3"/>
  </dataFields>
  <formats count="4">
    <format dxfId="555">
      <pivotArea field="0" type="button" dataOnly="0" labelOnly="1" outline="0" axis="axisRow" fieldPosition="0"/>
    </format>
    <format dxfId="554">
      <pivotArea field="0" type="button" dataOnly="0" labelOnly="1" outline="0" axis="axisRow" fieldPosition="0"/>
    </format>
    <format dxfId="553">
      <pivotArea outline="0" fieldPosition="0">
        <references count="1">
          <reference field="4294967294" count="1">
            <x v="0"/>
          </reference>
        </references>
      </pivotArea>
    </format>
    <format dxfId="552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23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5:J12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x="39"/>
        <item h="1" x="40"/>
        <item h="1" x="41"/>
        <item h="1" x="8"/>
        <item h="1" x="9"/>
        <item h="1" x="10"/>
        <item x="42"/>
        <item x="73"/>
        <item h="1" x="74"/>
        <item x="75"/>
        <item x="76"/>
        <item x="77"/>
        <item h="1" x="78"/>
        <item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0"/>
        <item h="1"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7">
    <i>
      <x v="1"/>
      <x v="40"/>
    </i>
    <i>
      <x v="7"/>
      <x v="73"/>
    </i>
    <i>
      <x v="8"/>
      <x v="11"/>
    </i>
    <i>
      <x v="10"/>
      <x v="91"/>
    </i>
    <i>
      <x v="11"/>
      <x v="92"/>
    </i>
    <i>
      <x v="12"/>
      <x v="45"/>
    </i>
    <i>
      <x v="14"/>
      <x v="95"/>
    </i>
  </rowItems>
  <colItems count="1">
    <i/>
  </colItems>
  <pageFields count="1">
    <pageField fld="5" item="2" hier="-1"/>
  </pageFields>
  <dataFields count="1">
    <dataField name=" PE &quot;2010&quot;" fld="4" subtotal="average" baseField="0" baseItem="0" numFmtId="3"/>
  </dataFields>
  <formats count="4">
    <format dxfId="559">
      <pivotArea field="0" type="button" dataOnly="0" labelOnly="1" outline="0" axis="axisRow" fieldPosition="0"/>
    </format>
    <format dxfId="558">
      <pivotArea field="0" type="button" dataOnly="0" labelOnly="1" outline="0" axis="axisRow" fieldPosition="0"/>
    </format>
    <format dxfId="557">
      <pivotArea outline="0" fieldPosition="0">
        <references count="1">
          <reference field="4294967294" count="1">
            <x v="0"/>
          </reference>
        </references>
      </pivotArea>
    </format>
    <format dxfId="556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la dinámica6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59:J63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x="0"/>
        <item h="1" x="1"/>
        <item h="1" x="2"/>
        <item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h="1" x="10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x="57"/>
        <item h="1" x="58"/>
        <item h="1" x="59"/>
        <item h="1" x="60"/>
        <item h="1" x="63"/>
        <item h="1" x="65"/>
        <item h="1" x="66"/>
        <item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4">
    <i>
      <x v="24"/>
      <x v="82"/>
    </i>
    <i>
      <x v="27"/>
      <x v="17"/>
    </i>
    <i>
      <x v="81"/>
      <x v="2"/>
    </i>
    <i>
      <x v="88"/>
      <x v="86"/>
    </i>
  </rowItems>
  <colItems count="1">
    <i/>
  </colItems>
  <pageFields count="1">
    <pageField fld="5" item="14" hier="-1"/>
  </pageFields>
  <dataFields count="1">
    <dataField name=" PE &quot;2010&quot;" fld="4" subtotal="average" baseField="0" baseItem="0" numFmtId="3"/>
  </dataFields>
  <formats count="4">
    <format dxfId="563">
      <pivotArea field="0" type="button" dataOnly="0" labelOnly="1" outline="0" axis="axisRow" fieldPosition="1"/>
    </format>
    <format dxfId="562">
      <pivotArea field="0" type="button" dataOnly="0" labelOnly="1" outline="0" axis="axisRow" fieldPosition="1"/>
    </format>
    <format dxfId="561">
      <pivotArea outline="0" fieldPosition="0">
        <references count="1">
          <reference field="4294967294" count="1">
            <x v="0"/>
          </reference>
        </references>
      </pivotArea>
    </format>
    <format dxfId="560">
      <pivotArea field="0" type="button" dataOnly="0" labelOnly="1" outline="0" axis="axisRow" fieldPosition="1"/>
    </format>
  </format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la dinámica3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48:J54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x="51"/>
        <item h="1" x="52"/>
        <item h="1" x="53"/>
        <item h="1" x="54"/>
        <item h="1" x="55"/>
        <item h="1" x="56"/>
        <item x="57"/>
        <item x="86"/>
        <item x="87"/>
        <item x="88"/>
        <item h="1" x="89"/>
        <item x="90"/>
        <item h="1" x="91"/>
        <item h="1" x="92"/>
        <item h="1" x="93"/>
        <item h="1" x="94"/>
        <item h="1" x="95"/>
        <item h="1" x="0"/>
        <item h="1"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h="1" x="10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6">
    <i>
      <x v="14"/>
      <x v="27"/>
    </i>
    <i>
      <x v="20"/>
      <x v="2"/>
    </i>
    <i>
      <x v="21"/>
      <x v="94"/>
    </i>
    <i>
      <x v="22"/>
      <x v="19"/>
    </i>
    <i>
      <x v="23"/>
      <x v="20"/>
    </i>
    <i>
      <x v="25"/>
      <x v="8"/>
    </i>
  </rowItems>
  <colItems count="1">
    <i/>
  </colItems>
  <pageFields count="1">
    <pageField fld="5" item="16" hier="-1"/>
  </pageFields>
  <dataFields count="1">
    <dataField name=" PE &quot;2010&quot;" fld="4" subtotal="average" baseField="0" baseItem="0" numFmtId="3"/>
  </dataFields>
  <formats count="4">
    <format dxfId="567">
      <pivotArea field="0" type="button" dataOnly="0" labelOnly="1" outline="0" axis="axisRow" fieldPosition="0"/>
    </format>
    <format dxfId="566">
      <pivotArea field="0" type="button" dataOnly="0" labelOnly="1" outline="0" axis="axisRow" fieldPosition="0"/>
    </format>
    <format dxfId="565">
      <pivotArea outline="0" fieldPosition="0">
        <references count="1">
          <reference field="4294967294" count="1">
            <x v="0"/>
          </reference>
        </references>
      </pivotArea>
    </format>
    <format dxfId="564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la dinámica16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99:J102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x="43"/>
        <item h="1" x="44"/>
        <item x="45"/>
        <item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0"/>
        <item h="1"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h="1" x="10"/>
        <item h="1" x="42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3">
    <i>
      <x v="1"/>
      <x v="66"/>
    </i>
    <i>
      <x v="3"/>
      <x v="41"/>
    </i>
    <i>
      <x v="4"/>
      <x v="11"/>
    </i>
  </rowItems>
  <colItems count="1">
    <i/>
  </colItems>
  <pageFields count="1">
    <pageField fld="5" item="1" hier="-1"/>
  </pageFields>
  <dataFields count="1">
    <dataField name=" PE &quot;2010&quot;" fld="4" subtotal="average" baseField="0" baseItem="0" numFmtId="3"/>
  </dataFields>
  <formats count="4">
    <format dxfId="571">
      <pivotArea field="0" type="button" dataOnly="0" labelOnly="1" outline="0" axis="axisRow" fieldPosition="0"/>
    </format>
    <format dxfId="570">
      <pivotArea field="0" type="button" dataOnly="0" labelOnly="1" outline="0" axis="axisRow" fieldPosition="0"/>
    </format>
    <format dxfId="569">
      <pivotArea outline="0" fieldPosition="0">
        <references count="1">
          <reference field="4294967294" count="1">
            <x v="0"/>
          </reference>
        </references>
      </pivotArea>
    </format>
    <format dxfId="568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la dinámica25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28:J36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x="39"/>
        <item h="1" x="40"/>
        <item h="1" x="41"/>
        <item h="1" x="8"/>
        <item h="1" x="9"/>
        <item h="1" x="10"/>
        <item x="42"/>
        <item x="43"/>
        <item x="73"/>
        <item h="1" x="74"/>
        <item x="75"/>
        <item h="1" x="76"/>
        <item x="77"/>
        <item h="1" x="78"/>
        <item x="79"/>
        <item h="1" x="80"/>
        <item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0"/>
        <item h="1"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8">
    <i>
      <x v="1"/>
      <x v="40"/>
    </i>
    <i>
      <x v="7"/>
      <x v="73"/>
    </i>
    <i>
      <x v="8"/>
      <x v="66"/>
    </i>
    <i>
      <x v="9"/>
      <x v="11"/>
    </i>
    <i>
      <x v="11"/>
      <x v="91"/>
    </i>
    <i>
      <x v="13"/>
      <x v="45"/>
    </i>
    <i>
      <x v="15"/>
      <x v="95"/>
    </i>
    <i>
      <x v="17"/>
      <x v="50"/>
    </i>
  </rowItems>
  <colItems count="1">
    <i/>
  </colItems>
  <pageFields count="1">
    <pageField fld="5" item="10" hier="-1"/>
  </pageFields>
  <dataFields count="1">
    <dataField name=" PE &quot;2010&quot;" fld="4" subtotal="average" baseField="0" baseItem="0" numFmtId="3"/>
  </dataFields>
  <formats count="4">
    <format dxfId="575">
      <pivotArea field="0" type="button" dataOnly="0" labelOnly="1" outline="0" axis="axisRow" fieldPosition="0"/>
    </format>
    <format dxfId="574">
      <pivotArea field="0" type="button" dataOnly="0" labelOnly="1" outline="0" axis="axisRow" fieldPosition="0"/>
    </format>
    <format dxfId="573">
      <pivotArea outline="0" fieldPosition="0">
        <references count="1">
          <reference field="4294967294" count="1">
            <x v="0"/>
          </reference>
        </references>
      </pivotArea>
    </format>
    <format dxfId="572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Tabla dinámica24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17:J23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x="38"/>
        <item h="1" x="39"/>
        <item h="1" x="40"/>
        <item h="1" x="41"/>
        <item h="1" x="8"/>
        <item h="1" x="9"/>
        <item h="1" x="10"/>
        <item x="42"/>
        <item x="73"/>
        <item h="1" x="74"/>
        <item x="75"/>
        <item x="76"/>
        <item h="1" x="77"/>
        <item h="1" x="78"/>
        <item h="1" x="79"/>
        <item h="1" x="80"/>
        <item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0"/>
        <item h="1"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6">
    <i>
      <x v="1"/>
      <x v="67"/>
    </i>
    <i>
      <x v="8"/>
      <x v="73"/>
    </i>
    <i>
      <x v="9"/>
      <x v="11"/>
    </i>
    <i>
      <x v="11"/>
      <x v="91"/>
    </i>
    <i>
      <x v="12"/>
      <x v="92"/>
    </i>
    <i>
      <x v="17"/>
      <x v="50"/>
    </i>
  </rowItems>
  <colItems count="1">
    <i/>
  </colItems>
  <pageFields count="1">
    <pageField fld="5" item="2" hier="-1"/>
  </pageFields>
  <dataFields count="1">
    <dataField name=" PE &quot;2010&quot;" fld="4" subtotal="average" baseField="0" baseItem="0" numFmtId="3"/>
  </dataFields>
  <formats count="4">
    <format dxfId="579">
      <pivotArea field="0" type="button" dataOnly="0" labelOnly="1" outline="0" axis="axisRow" fieldPosition="0"/>
    </format>
    <format dxfId="578">
      <pivotArea field="0" type="button" dataOnly="0" labelOnly="1" outline="0" axis="axisRow" fieldPosition="0"/>
    </format>
    <format dxfId="577">
      <pivotArea outline="0" fieldPosition="0">
        <references count="1">
          <reference field="4294967294" count="1">
            <x v="0"/>
          </reference>
        </references>
      </pivotArea>
    </format>
    <format dxfId="576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Tabla dinámica1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41:J43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x="51"/>
        <item x="93"/>
        <item h="1" x="94"/>
        <item h="1" x="95"/>
        <item h="1" x="0"/>
        <item h="1"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h="1" x="10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2">
    <i>
      <x v="21"/>
      <x v="27"/>
    </i>
    <i>
      <x v="22"/>
      <x v="22"/>
    </i>
  </rowItems>
  <colItems count="1">
    <i/>
  </colItems>
  <pageFields count="1">
    <pageField fld="5" item="16" hier="-1"/>
  </pageFields>
  <dataFields count="1">
    <dataField name=" PE &quot;2010&quot;" fld="4" subtotal="average" baseField="0" baseItem="0" numFmtId="3"/>
  </dataFields>
  <formats count="4">
    <format dxfId="583">
      <pivotArea field="0" type="button" dataOnly="0" labelOnly="1" outline="0" axis="axisRow" fieldPosition="0"/>
    </format>
    <format dxfId="582">
      <pivotArea field="0" type="button" dataOnly="0" labelOnly="1" outline="0" axis="axisRow" fieldPosition="0"/>
    </format>
    <format dxfId="581">
      <pivotArea outline="0" fieldPosition="0">
        <references count="1">
          <reference field="4294967294" count="1">
            <x v="0"/>
          </reference>
        </references>
      </pivotArea>
    </format>
    <format dxfId="580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21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A1:S99" firstHeaderRow="1" firstDataRow="3" firstDataCol="2"/>
  <pivotFields count="7">
    <pivotField axis="axisRow" outline="0" showAll="0" defaultSubtotal="0">
      <items count="96"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3"/>
        <item x="24"/>
        <item x="25"/>
        <item x="26"/>
        <item x="27"/>
        <item x="28"/>
        <item x="29"/>
        <item x="30"/>
        <item x="20"/>
        <item x="21"/>
        <item x="22"/>
        <item x="31"/>
        <item x="32"/>
        <item x="33"/>
        <item x="34"/>
        <item x="35"/>
        <item x="36"/>
        <item x="37"/>
        <item x="38"/>
        <item x="39"/>
        <item x="40"/>
        <item x="41"/>
        <item x="8"/>
        <item x="9"/>
        <item x="1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1"/>
        <item x="62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</items>
    </pivotField>
    <pivotField name="COD. RECAN " axis="axisRow" showAll="0">
      <items count="97"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3"/>
        <item x="24"/>
        <item x="25"/>
        <item x="26"/>
        <item x="27"/>
        <item x="28"/>
        <item x="29"/>
        <item x="30"/>
        <item x="20"/>
        <item x="21"/>
        <item x="22"/>
        <item x="31"/>
        <item x="32"/>
        <item x="33"/>
        <item x="34"/>
        <item x="35"/>
        <item x="36"/>
        <item x="37"/>
        <item x="38"/>
        <item x="39"/>
        <item x="40"/>
        <item x="41"/>
        <item x="8"/>
        <item x="9"/>
        <item x="1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1"/>
        <item x="62"/>
        <item x="64"/>
        <item x="67"/>
        <item x="68"/>
        <item x="69"/>
        <item x="70"/>
        <item x="71"/>
        <item t="default"/>
      </items>
    </pivotField>
    <pivotField showAll="0"/>
    <pivotField showAll="0"/>
    <pivotField axis="axisCol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dataField="1" showAll="0"/>
    <pivotField axis="axisCol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96">
    <i>
      <x/>
      <x v="24"/>
    </i>
    <i>
      <x v="1"/>
      <x v="25"/>
    </i>
    <i>
      <x v="2"/>
      <x v="26"/>
    </i>
    <i>
      <x v="3"/>
      <x v="27"/>
    </i>
    <i>
      <x v="4"/>
      <x v="28"/>
    </i>
    <i>
      <x v="5"/>
      <x v="29"/>
    </i>
    <i>
      <x v="6"/>
      <x v="30"/>
    </i>
    <i>
      <x v="7"/>
      <x v="31"/>
    </i>
    <i>
      <x v="8"/>
      <x v="32"/>
    </i>
    <i>
      <x v="9"/>
      <x v="33"/>
    </i>
    <i>
      <x v="10"/>
      <x v="34"/>
    </i>
    <i>
      <x v="11"/>
      <x v="35"/>
    </i>
    <i>
      <x v="12"/>
      <x v="36"/>
    </i>
    <i>
      <x v="13"/>
      <x v="37"/>
    </i>
    <i>
      <x v="14"/>
      <x v="38"/>
    </i>
    <i>
      <x v="15"/>
      <x v="39"/>
    </i>
    <i>
      <x v="16"/>
      <x v="40"/>
    </i>
    <i>
      <x v="17"/>
      <x v="41"/>
    </i>
    <i>
      <x v="18"/>
      <x v="42"/>
    </i>
    <i>
      <x v="19"/>
      <x v="43"/>
    </i>
    <i>
      <x v="20"/>
      <x v="44"/>
    </i>
    <i>
      <x v="21"/>
      <x v="45"/>
    </i>
    <i>
      <x v="22"/>
      <x v="46"/>
    </i>
    <i>
      <x v="23"/>
      <x v="47"/>
    </i>
    <i>
      <x v="24"/>
      <x v="48"/>
    </i>
    <i>
      <x v="25"/>
      <x v="49"/>
    </i>
    <i>
      <x v="26"/>
      <x v="50"/>
    </i>
    <i>
      <x v="27"/>
      <x v="51"/>
    </i>
    <i>
      <x v="28"/>
      <x v="52"/>
    </i>
    <i>
      <x v="29"/>
      <x v="53"/>
    </i>
    <i>
      <x v="30"/>
      <x v="54"/>
    </i>
    <i>
      <x v="31"/>
      <x v="55"/>
    </i>
    <i>
      <x v="32"/>
      <x v="56"/>
    </i>
    <i>
      <x v="33"/>
      <x v="57"/>
    </i>
    <i>
      <x v="34"/>
      <x v="58"/>
    </i>
    <i>
      <x v="35"/>
      <x v="59"/>
    </i>
    <i>
      <x v="36"/>
      <x v="60"/>
    </i>
    <i>
      <x v="37"/>
      <x v="61"/>
    </i>
    <i>
      <x v="38"/>
      <x v="62"/>
    </i>
    <i>
      <x v="39"/>
      <x v="63"/>
    </i>
    <i>
      <x v="40"/>
      <x v="64"/>
    </i>
    <i>
      <x v="41"/>
      <x v="65"/>
    </i>
    <i>
      <x v="42"/>
      <x v="66"/>
    </i>
    <i>
      <x v="43"/>
      <x v="67"/>
    </i>
    <i>
      <x v="44"/>
      <x v="68"/>
    </i>
    <i>
      <x v="45"/>
      <x v="69"/>
    </i>
    <i>
      <x v="46"/>
      <x v="70"/>
    </i>
    <i>
      <x v="47"/>
      <x v="71"/>
    </i>
    <i>
      <x v="48"/>
      <x v="72"/>
    </i>
    <i>
      <x v="49"/>
      <x v="73"/>
    </i>
    <i>
      <x v="50"/>
      <x v="74"/>
    </i>
    <i>
      <x v="51"/>
      <x v="75"/>
    </i>
    <i>
      <x v="52"/>
      <x v="76"/>
    </i>
    <i>
      <x v="53"/>
      <x v="77"/>
    </i>
    <i>
      <x v="54"/>
      <x v="78"/>
    </i>
    <i>
      <x v="55"/>
      <x v="79"/>
    </i>
    <i>
      <x v="56"/>
      <x v="80"/>
    </i>
    <i>
      <x v="57"/>
      <x v="81"/>
    </i>
    <i>
      <x v="58"/>
      <x v="82"/>
    </i>
    <i>
      <x v="59"/>
      <x v="83"/>
    </i>
    <i>
      <x v="60"/>
      <x v="84"/>
    </i>
    <i>
      <x v="61"/>
      <x v="85"/>
    </i>
    <i>
      <x v="62"/>
      <x v="86"/>
    </i>
    <i>
      <x v="63"/>
      <x v="87"/>
    </i>
    <i>
      <x v="64"/>
      <x v="88"/>
    </i>
    <i>
      <x v="65"/>
      <x v="89"/>
    </i>
    <i>
      <x v="66"/>
      <x v="90"/>
    </i>
    <i>
      <x v="67"/>
      <x v="91"/>
    </i>
    <i>
      <x v="68"/>
      <x v="92"/>
    </i>
    <i>
      <x v="69"/>
      <x v="93"/>
    </i>
    <i>
      <x v="70"/>
      <x v="94"/>
    </i>
    <i>
      <x v="71"/>
      <x v="95"/>
    </i>
    <i>
      <x v="72"/>
      <x/>
    </i>
    <i>
      <x v="73"/>
      <x v="1"/>
    </i>
    <i>
      <x v="74"/>
      <x v="2"/>
    </i>
    <i>
      <x v="75"/>
      <x v="3"/>
    </i>
    <i>
      <x v="76"/>
      <x v="4"/>
    </i>
    <i>
      <x v="77"/>
      <x v="5"/>
    </i>
    <i>
      <x v="78"/>
      <x v="6"/>
    </i>
    <i>
      <x v="79"/>
      <x v="7"/>
    </i>
    <i>
      <x v="80"/>
      <x v="8"/>
    </i>
    <i>
      <x v="81"/>
      <x v="9"/>
    </i>
    <i>
      <x v="82"/>
      <x v="10"/>
    </i>
    <i>
      <x v="83"/>
      <x v="11"/>
    </i>
    <i>
      <x v="84"/>
      <x v="12"/>
    </i>
    <i>
      <x v="85"/>
      <x v="13"/>
    </i>
    <i>
      <x v="86"/>
      <x v="14"/>
    </i>
    <i>
      <x v="87"/>
      <x v="15"/>
    </i>
    <i>
      <x v="88"/>
      <x v="16"/>
    </i>
    <i>
      <x v="89"/>
      <x v="17"/>
    </i>
    <i>
      <x v="90"/>
      <x v="18"/>
    </i>
    <i>
      <x v="91"/>
      <x v="19"/>
    </i>
    <i>
      <x v="92"/>
      <x v="20"/>
    </i>
    <i>
      <x v="93"/>
      <x v="21"/>
    </i>
    <i>
      <x v="94"/>
      <x v="22"/>
    </i>
    <i>
      <x v="95"/>
      <x v="23"/>
    </i>
  </rowItems>
  <colFields count="2">
    <field x="4"/>
    <field x="6"/>
  </colFields>
  <colItems count="17">
    <i>
      <x/>
      <x v="10"/>
    </i>
    <i>
      <x v="1"/>
      <x v="2"/>
    </i>
    <i>
      <x v="2"/>
      <x v="5"/>
    </i>
    <i>
      <x v="3"/>
      <x v="15"/>
    </i>
    <i>
      <x v="4"/>
      <x v="14"/>
    </i>
    <i>
      <x v="5"/>
      <x v="11"/>
    </i>
    <i>
      <x v="6"/>
      <x v="1"/>
    </i>
    <i>
      <x v="7"/>
      <x v="12"/>
    </i>
    <i>
      <x v="8"/>
      <x v="6"/>
    </i>
    <i>
      <x v="9"/>
      <x v="8"/>
    </i>
    <i>
      <x v="10"/>
      <x v="9"/>
    </i>
    <i>
      <x v="11"/>
      <x v="7"/>
    </i>
    <i>
      <x v="12"/>
      <x v="16"/>
    </i>
    <i>
      <x v="13"/>
      <x v="3"/>
    </i>
    <i>
      <x v="14"/>
      <x/>
    </i>
    <i>
      <x v="15"/>
      <x v="13"/>
    </i>
    <i>
      <x v="16"/>
      <x v="4"/>
    </i>
  </colItems>
  <dataFields count="1">
    <dataField name=" PE &quot;2010&quot;" fld="5" subtotal="average" baseField="0" baseItem="0" numFmtId="3"/>
  </dataFields>
  <formats count="4">
    <format dxfId="313">
      <pivotArea field="1" type="button" dataOnly="0" labelOnly="1" outline="0" axis="axisRow" fieldPosition="1"/>
    </format>
    <format dxfId="314">
      <pivotArea field="1" type="button" dataOnly="0" labelOnly="1" outline="0" axis="axisRow" fieldPosition="1"/>
    </format>
    <format dxfId="315">
      <pivotArea outline="0" fieldPosition="0">
        <references count="1">
          <reference field="4294967294" count="1">
            <x v="0"/>
          </reference>
        </references>
      </pivotArea>
    </format>
    <format dxfId="316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21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A1:T99" firstHeaderRow="1" firstDataRow="3" firstDataCol="3"/>
  <pivotFields count="7">
    <pivotField axis="axisRow" outline="0" showAll="0" defaultSubtotal="0">
      <items count="96"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3"/>
        <item x="24"/>
        <item x="25"/>
        <item x="26"/>
        <item x="27"/>
        <item x="28"/>
        <item x="29"/>
        <item x="30"/>
        <item x="20"/>
        <item x="21"/>
        <item x="22"/>
        <item x="31"/>
        <item x="32"/>
        <item x="33"/>
        <item x="34"/>
        <item x="35"/>
        <item x="36"/>
        <item x="37"/>
        <item x="38"/>
        <item x="39"/>
        <item x="40"/>
        <item x="41"/>
        <item x="8"/>
        <item x="9"/>
        <item x="1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1"/>
        <item x="62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</items>
    </pivotField>
    <pivotField name="COD. RECAN " axis="axisRow" outline="0" showAll="0" defaultSubtotal="0">
      <items count="96"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3"/>
        <item x="24"/>
        <item x="25"/>
        <item x="26"/>
        <item x="27"/>
        <item x="28"/>
        <item x="29"/>
        <item x="30"/>
        <item x="20"/>
        <item x="21"/>
        <item x="22"/>
        <item x="31"/>
        <item x="32"/>
        <item x="33"/>
        <item x="34"/>
        <item x="35"/>
        <item x="36"/>
        <item x="37"/>
        <item x="38"/>
        <item x="39"/>
        <item x="40"/>
        <item x="41"/>
        <item x="8"/>
        <item x="9"/>
        <item x="1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1"/>
        <item x="62"/>
        <item x="64"/>
        <item x="67"/>
        <item x="68"/>
        <item x="69"/>
        <item x="70"/>
        <item x="71"/>
      </items>
    </pivotField>
    <pivotField axis="axisRow" outline="0" showAll="0" defaultSubtotal="0">
      <items count="96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x="35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</items>
    </pivotField>
    <pivotField showAll="0"/>
    <pivotField axis="axisCol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dataField="1" showAll="0"/>
    <pivotField axis="axisCol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3">
    <field x="0"/>
    <field x="1"/>
    <field x="2"/>
  </rowFields>
  <rowItems count="96">
    <i>
      <x/>
      <x v="24"/>
      <x v="80"/>
    </i>
    <i>
      <x v="1"/>
      <x v="25"/>
      <x v="81"/>
    </i>
    <i>
      <x v="2"/>
      <x v="26"/>
      <x v="18"/>
    </i>
    <i>
      <x v="3"/>
      <x v="27"/>
      <x v="17"/>
    </i>
    <i>
      <x v="4"/>
      <x v="28"/>
      <x v="7"/>
    </i>
    <i>
      <x v="5"/>
      <x v="29"/>
      <x v="37"/>
    </i>
    <i>
      <x v="6"/>
      <x v="30"/>
      <x v="6"/>
    </i>
    <i>
      <x v="7"/>
      <x v="31"/>
      <x v="51"/>
    </i>
    <i>
      <x v="8"/>
      <x v="32"/>
      <x v="30"/>
    </i>
    <i>
      <x v="9"/>
      <x v="33"/>
      <x v="33"/>
    </i>
    <i>
      <x v="10"/>
      <x v="34"/>
      <x v="58"/>
    </i>
    <i>
      <x v="11"/>
      <x v="35"/>
      <x v="66"/>
    </i>
    <i>
      <x v="12"/>
      <x v="36"/>
      <x v="67"/>
    </i>
    <i>
      <x v="13"/>
      <x v="37"/>
      <x v="46"/>
    </i>
    <i>
      <x v="14"/>
      <x v="38"/>
      <x v="73"/>
    </i>
    <i>
      <x v="15"/>
      <x v="39"/>
      <x v="72"/>
    </i>
    <i>
      <x v="16"/>
      <x v="40"/>
      <x v="78"/>
    </i>
    <i>
      <x v="17"/>
      <x v="41"/>
      <x v="36"/>
    </i>
    <i>
      <x v="18"/>
      <x v="42"/>
      <x v="4"/>
    </i>
    <i>
      <x v="19"/>
      <x v="43"/>
      <x v="21"/>
    </i>
    <i>
      <x v="20"/>
      <x v="44"/>
      <x v="29"/>
    </i>
    <i>
      <x v="21"/>
      <x v="45"/>
      <x v="77"/>
    </i>
    <i>
      <x v="22"/>
      <x v="46"/>
      <x v="74"/>
    </i>
    <i>
      <x v="23"/>
      <x v="47"/>
      <x v="54"/>
    </i>
    <i>
      <x v="24"/>
      <x v="48"/>
      <x v="35"/>
    </i>
    <i>
      <x v="25"/>
      <x v="49"/>
      <x v="15"/>
    </i>
    <i>
      <x v="26"/>
      <x v="50"/>
      <x v="45"/>
    </i>
    <i>
      <x v="27"/>
      <x v="51"/>
      <x v="69"/>
    </i>
    <i>
      <x v="28"/>
      <x v="52"/>
      <x v="14"/>
    </i>
    <i>
      <x v="29"/>
      <x v="53"/>
      <x v="56"/>
    </i>
    <i>
      <x v="30"/>
      <x v="54"/>
      <x v="94"/>
    </i>
    <i>
      <x v="31"/>
      <x v="55"/>
      <x v="95"/>
    </i>
    <i>
      <x v="32"/>
      <x v="56"/>
      <x v="31"/>
    </i>
    <i>
      <x v="33"/>
      <x v="57"/>
      <x v="24"/>
    </i>
    <i>
      <x v="34"/>
      <x v="58"/>
      <x v="25"/>
    </i>
    <i>
      <x v="35"/>
      <x v="59"/>
      <x v="65"/>
    </i>
    <i>
      <x v="36"/>
      <x v="60"/>
      <x v="38"/>
    </i>
    <i>
      <x v="37"/>
      <x v="61"/>
      <x v="32"/>
    </i>
    <i>
      <x v="38"/>
      <x v="62"/>
      <x v="47"/>
    </i>
    <i>
      <x v="39"/>
      <x v="63"/>
      <x v="75"/>
    </i>
    <i>
      <x v="40"/>
      <x v="64"/>
      <x v="55"/>
    </i>
    <i>
      <x v="41"/>
      <x v="65"/>
      <x v="9"/>
    </i>
    <i>
      <x v="42"/>
      <x v="66"/>
      <x v="71"/>
    </i>
    <i>
      <x v="43"/>
      <x v="67"/>
      <x v="64"/>
    </i>
    <i>
      <x v="44"/>
      <x v="68"/>
      <x v="70"/>
    </i>
    <i>
      <x v="45"/>
      <x v="69"/>
      <x v="39"/>
    </i>
    <i>
      <x v="46"/>
      <x v="70"/>
      <x v="68"/>
    </i>
    <i>
      <x v="47"/>
      <x v="71"/>
      <x v="40"/>
    </i>
    <i>
      <x v="48"/>
      <x v="72"/>
      <x v="59"/>
    </i>
    <i>
      <x v="49"/>
      <x v="73"/>
      <x v="26"/>
    </i>
    <i>
      <x v="50"/>
      <x v="74"/>
      <x v="10"/>
    </i>
    <i>
      <x v="51"/>
      <x v="75"/>
      <x v="27"/>
    </i>
    <i>
      <x v="52"/>
      <x v="76"/>
      <x v="41"/>
    </i>
    <i>
      <x v="53"/>
      <x v="77"/>
      <x v="79"/>
    </i>
    <i>
      <x v="54"/>
      <x v="78"/>
      <x v="34"/>
    </i>
    <i>
      <x v="55"/>
      <x v="79"/>
      <x v="52"/>
    </i>
    <i>
      <x v="56"/>
      <x v="80"/>
      <x v="3"/>
    </i>
    <i>
      <x v="57"/>
      <x v="81"/>
      <x v="2"/>
    </i>
    <i>
      <x v="58"/>
      <x v="82"/>
      <x v="1"/>
    </i>
    <i>
      <x v="59"/>
      <x v="83"/>
      <x v="86"/>
    </i>
    <i>
      <x v="60"/>
      <x v="84"/>
      <x v="87"/>
    </i>
    <i>
      <x v="61"/>
      <x v="85"/>
      <x v="61"/>
    </i>
    <i>
      <x v="62"/>
      <x v="86"/>
      <x v="82"/>
    </i>
    <i>
      <x v="63"/>
      <x v="87"/>
      <x v="63"/>
    </i>
    <i>
      <x v="64"/>
      <x v="88"/>
      <x v="84"/>
    </i>
    <i>
      <x v="65"/>
      <x v="89"/>
      <x v="85"/>
    </i>
    <i>
      <x v="66"/>
      <x v="90"/>
      <x v="83"/>
    </i>
    <i>
      <x v="67"/>
      <x v="91"/>
      <x v="88"/>
    </i>
    <i>
      <x v="68"/>
      <x v="92"/>
      <x v="57"/>
    </i>
    <i>
      <x v="69"/>
      <x v="93"/>
      <x v="5"/>
    </i>
    <i>
      <x v="70"/>
      <x v="94"/>
      <x v="91"/>
    </i>
    <i>
      <x v="71"/>
      <x v="95"/>
      <x v="76"/>
    </i>
    <i>
      <x v="72"/>
      <x/>
      <x v="23"/>
    </i>
    <i>
      <x v="73"/>
      <x v="1"/>
      <x v="11"/>
    </i>
    <i>
      <x v="74"/>
      <x v="2"/>
      <x v="12"/>
    </i>
    <i>
      <x v="75"/>
      <x v="3"/>
      <x v="89"/>
    </i>
    <i>
      <x v="76"/>
      <x v="4"/>
      <x v="90"/>
    </i>
    <i>
      <x v="77"/>
      <x v="5"/>
      <x v="43"/>
    </i>
    <i>
      <x v="78"/>
      <x v="6"/>
      <x v="42"/>
    </i>
    <i>
      <x v="79"/>
      <x v="7"/>
      <x v="93"/>
    </i>
    <i>
      <x v="80"/>
      <x v="8"/>
      <x v="13"/>
    </i>
    <i>
      <x v="81"/>
      <x v="9"/>
      <x v="48"/>
    </i>
    <i>
      <x v="82"/>
      <x v="10"/>
      <x v="62"/>
    </i>
    <i>
      <x v="83"/>
      <x v="11"/>
      <x v="60"/>
    </i>
    <i>
      <x v="84"/>
      <x v="12"/>
      <x v="16"/>
    </i>
    <i>
      <x v="85"/>
      <x v="13"/>
      <x v="49"/>
    </i>
    <i>
      <x v="86"/>
      <x v="14"/>
      <x v="92"/>
    </i>
    <i>
      <x v="87"/>
      <x v="15"/>
      <x v="19"/>
    </i>
    <i>
      <x v="88"/>
      <x v="16"/>
      <x v="20"/>
    </i>
    <i>
      <x v="89"/>
      <x v="17"/>
      <x v="50"/>
    </i>
    <i>
      <x v="90"/>
      <x v="18"/>
      <x v="8"/>
    </i>
    <i>
      <x v="91"/>
      <x v="19"/>
      <x v="28"/>
    </i>
    <i>
      <x v="92"/>
      <x v="20"/>
      <x v="44"/>
    </i>
    <i>
      <x v="93"/>
      <x v="21"/>
      <x v="22"/>
    </i>
    <i>
      <x v="94"/>
      <x v="22"/>
      <x v="53"/>
    </i>
    <i>
      <x v="95"/>
      <x v="23"/>
      <x/>
    </i>
  </rowItems>
  <colFields count="2">
    <field x="4"/>
    <field x="6"/>
  </colFields>
  <colItems count="17">
    <i>
      <x/>
      <x v="10"/>
    </i>
    <i>
      <x v="1"/>
      <x v="2"/>
    </i>
    <i>
      <x v="2"/>
      <x v="5"/>
    </i>
    <i>
      <x v="3"/>
      <x v="15"/>
    </i>
    <i>
      <x v="4"/>
      <x v="14"/>
    </i>
    <i>
      <x v="5"/>
      <x v="11"/>
    </i>
    <i>
      <x v="6"/>
      <x v="1"/>
    </i>
    <i>
      <x v="7"/>
      <x v="12"/>
    </i>
    <i>
      <x v="8"/>
      <x v="6"/>
    </i>
    <i>
      <x v="9"/>
      <x v="8"/>
    </i>
    <i>
      <x v="10"/>
      <x v="9"/>
    </i>
    <i>
      <x v="11"/>
      <x v="7"/>
    </i>
    <i>
      <x v="12"/>
      <x v="16"/>
    </i>
    <i>
      <x v="13"/>
      <x v="3"/>
    </i>
    <i>
      <x v="14"/>
      <x/>
    </i>
    <i>
      <x v="15"/>
      <x v="13"/>
    </i>
    <i>
      <x v="16"/>
      <x v="4"/>
    </i>
  </colItems>
  <dataFields count="1">
    <dataField name=" PE &quot;2010&quot;" fld="5" subtotal="average" baseField="0" baseItem="0" numFmtId="3"/>
  </dataFields>
  <formats count="215">
    <format dxfId="98">
      <pivotArea field="1" type="button" dataOnly="0" labelOnly="1" outline="0" axis="axisRow" fieldPosition="1"/>
    </format>
    <format dxfId="99">
      <pivotArea field="1" type="button" dataOnly="0" labelOnly="1" outline="0" axis="axisRow" fieldPosition="1"/>
    </format>
    <format dxfId="100">
      <pivotArea outline="0" fieldPosition="0">
        <references count="1">
          <reference field="4294967294" count="1">
            <x v="0"/>
          </reference>
        </references>
      </pivotArea>
    </format>
    <format dxfId="101">
      <pivotArea field="2" type="button" dataOnly="0" labelOnly="1" outline="0" axis="axisRow" fieldPosition="2"/>
    </format>
    <format dxfId="102">
      <pivotArea dataOnly="0" labelOnly="1" fieldPosition="0">
        <references count="2">
          <reference field="4" count="1" selected="0">
            <x v="0"/>
          </reference>
          <reference field="6" count="1">
            <x v="10"/>
          </reference>
        </references>
      </pivotArea>
    </format>
    <format dxfId="103">
      <pivotArea dataOnly="0" labelOnly="1" fieldPosition="0">
        <references count="2">
          <reference field="4" count="1" selected="0">
            <x v="1"/>
          </reference>
          <reference field="6" count="1">
            <x v="2"/>
          </reference>
        </references>
      </pivotArea>
    </format>
    <format dxfId="104">
      <pivotArea dataOnly="0" labelOnly="1" fieldPosition="0">
        <references count="2">
          <reference field="4" count="1" selected="0">
            <x v="2"/>
          </reference>
          <reference field="6" count="1">
            <x v="5"/>
          </reference>
        </references>
      </pivotArea>
    </format>
    <format dxfId="105">
      <pivotArea dataOnly="0" labelOnly="1" fieldPosition="0">
        <references count="2">
          <reference field="4" count="1" selected="0">
            <x v="3"/>
          </reference>
          <reference field="6" count="1">
            <x v="15"/>
          </reference>
        </references>
      </pivotArea>
    </format>
    <format dxfId="106">
      <pivotArea dataOnly="0" labelOnly="1" fieldPosition="0">
        <references count="2">
          <reference field="4" count="1" selected="0">
            <x v="4"/>
          </reference>
          <reference field="6" count="1">
            <x v="14"/>
          </reference>
        </references>
      </pivotArea>
    </format>
    <format dxfId="107">
      <pivotArea dataOnly="0" labelOnly="1" fieldPosition="0">
        <references count="2">
          <reference field="4" count="1" selected="0">
            <x v="5"/>
          </reference>
          <reference field="6" count="1">
            <x v="11"/>
          </reference>
        </references>
      </pivotArea>
    </format>
    <format dxfId="108">
      <pivotArea dataOnly="0" labelOnly="1" fieldPosition="0">
        <references count="2">
          <reference field="4" count="1" selected="0">
            <x v="6"/>
          </reference>
          <reference field="6" count="1">
            <x v="1"/>
          </reference>
        </references>
      </pivotArea>
    </format>
    <format dxfId="109">
      <pivotArea dataOnly="0" labelOnly="1" fieldPosition="0">
        <references count="2">
          <reference field="4" count="1" selected="0">
            <x v="7"/>
          </reference>
          <reference field="6" count="1">
            <x v="12"/>
          </reference>
        </references>
      </pivotArea>
    </format>
    <format dxfId="110">
      <pivotArea dataOnly="0" labelOnly="1" fieldPosition="0">
        <references count="2">
          <reference field="4" count="1" selected="0">
            <x v="8"/>
          </reference>
          <reference field="6" count="1">
            <x v="6"/>
          </reference>
        </references>
      </pivotArea>
    </format>
    <format dxfId="111">
      <pivotArea dataOnly="0" labelOnly="1" fieldPosition="0">
        <references count="2">
          <reference field="4" count="1" selected="0">
            <x v="9"/>
          </reference>
          <reference field="6" count="1">
            <x v="8"/>
          </reference>
        </references>
      </pivotArea>
    </format>
    <format dxfId="112">
      <pivotArea dataOnly="0" labelOnly="1" fieldPosition="0">
        <references count="2">
          <reference field="4" count="1" selected="0">
            <x v="10"/>
          </reference>
          <reference field="6" count="1">
            <x v="9"/>
          </reference>
        </references>
      </pivotArea>
    </format>
    <format dxfId="113">
      <pivotArea dataOnly="0" labelOnly="1" fieldPosition="0">
        <references count="2">
          <reference field="4" count="1" selected="0">
            <x v="11"/>
          </reference>
          <reference field="6" count="1">
            <x v="7"/>
          </reference>
        </references>
      </pivotArea>
    </format>
    <format dxfId="114">
      <pivotArea dataOnly="0" labelOnly="1" fieldPosition="0">
        <references count="2">
          <reference field="4" count="1" selected="0">
            <x v="12"/>
          </reference>
          <reference field="6" count="1">
            <x v="16"/>
          </reference>
        </references>
      </pivotArea>
    </format>
    <format dxfId="115">
      <pivotArea dataOnly="0" labelOnly="1" fieldPosition="0">
        <references count="2">
          <reference field="4" count="1" selected="0">
            <x v="13"/>
          </reference>
          <reference field="6" count="1">
            <x v="3"/>
          </reference>
        </references>
      </pivotArea>
    </format>
    <format dxfId="116">
      <pivotArea dataOnly="0" labelOnly="1" fieldPosition="0">
        <references count="2">
          <reference field="4" count="1" selected="0">
            <x v="14"/>
          </reference>
          <reference field="6" count="1">
            <x v="0"/>
          </reference>
        </references>
      </pivotArea>
    </format>
    <format dxfId="117">
      <pivotArea dataOnly="0" labelOnly="1" fieldPosition="0">
        <references count="2">
          <reference field="4" count="1" selected="0">
            <x v="15"/>
          </reference>
          <reference field="6" count="1">
            <x v="13"/>
          </reference>
        </references>
      </pivotArea>
    </format>
    <format dxfId="118">
      <pivotArea dataOnly="0" labelOnly="1" fieldPosition="0">
        <references count="2">
          <reference field="4" count="1" selected="0">
            <x v="16"/>
          </reference>
          <reference field="6" count="1">
            <x v="4"/>
          </reference>
        </references>
      </pivotArea>
    </format>
    <format dxfId="119">
      <pivotArea field="1" type="button" dataOnly="0" labelOnly="1" outline="0" axis="axisRow" fieldPosition="1"/>
    </format>
    <format dxfId="120">
      <pivotArea dataOnly="0" labelOnly="1" fieldPosition="0">
        <references count="3">
          <reference field="0" count="1" selected="0">
            <x v="0"/>
          </reference>
          <reference field="1" count="1" selected="0">
            <x v="24"/>
          </reference>
          <reference field="2" count="1">
            <x v="80"/>
          </reference>
        </references>
      </pivotArea>
    </format>
    <format dxfId="121">
      <pivotArea dataOnly="0" labelOnly="1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81"/>
          </reference>
        </references>
      </pivotArea>
    </format>
    <format dxfId="122">
      <pivotArea dataOnly="0" labelOnly="1" fieldPosition="0">
        <references count="3">
          <reference field="0" count="1" selected="0">
            <x v="2"/>
          </reference>
          <reference field="1" count="1" selected="0">
            <x v="26"/>
          </reference>
          <reference field="2" count="1">
            <x v="18"/>
          </reference>
        </references>
      </pivotArea>
    </format>
    <format dxfId="123">
      <pivotArea dataOnly="0" labelOnly="1" fieldPosition="0">
        <references count="3">
          <reference field="0" count="1" selected="0">
            <x v="3"/>
          </reference>
          <reference field="1" count="1" selected="0">
            <x v="27"/>
          </reference>
          <reference field="2" count="1">
            <x v="17"/>
          </reference>
        </references>
      </pivotArea>
    </format>
    <format dxfId="124">
      <pivotArea dataOnly="0" labelOnly="1" fieldPosition="0">
        <references count="3">
          <reference field="0" count="1" selected="0">
            <x v="4"/>
          </reference>
          <reference field="1" count="1" selected="0">
            <x v="28"/>
          </reference>
          <reference field="2" count="1">
            <x v="7"/>
          </reference>
        </references>
      </pivotArea>
    </format>
    <format dxfId="125">
      <pivotArea dataOnly="0" labelOnly="1" fieldPosition="0">
        <references count="3">
          <reference field="0" count="1" selected="0">
            <x v="5"/>
          </reference>
          <reference field="1" count="1" selected="0">
            <x v="29"/>
          </reference>
          <reference field="2" count="1">
            <x v="37"/>
          </reference>
        </references>
      </pivotArea>
    </format>
    <format dxfId="126">
      <pivotArea dataOnly="0" labelOnly="1" fieldPosition="0">
        <references count="3">
          <reference field="0" count="1" selected="0">
            <x v="6"/>
          </reference>
          <reference field="1" count="1" selected="0">
            <x v="30"/>
          </reference>
          <reference field="2" count="1">
            <x v="6"/>
          </reference>
        </references>
      </pivotArea>
    </format>
    <format dxfId="127">
      <pivotArea dataOnly="0" labelOnly="1" fieldPosition="0">
        <references count="3">
          <reference field="0" count="1" selected="0">
            <x v="7"/>
          </reference>
          <reference field="1" count="1" selected="0">
            <x v="31"/>
          </reference>
          <reference field="2" count="1">
            <x v="51"/>
          </reference>
        </references>
      </pivotArea>
    </format>
    <format dxfId="128">
      <pivotArea dataOnly="0" labelOnly="1" fieldPosition="0">
        <references count="3">
          <reference field="0" count="1" selected="0">
            <x v="8"/>
          </reference>
          <reference field="1" count="1" selected="0">
            <x v="32"/>
          </reference>
          <reference field="2" count="1">
            <x v="30"/>
          </reference>
        </references>
      </pivotArea>
    </format>
    <format dxfId="129">
      <pivotArea dataOnly="0" labelOnly="1" fieldPosition="0">
        <references count="3">
          <reference field="0" count="1" selected="0">
            <x v="9"/>
          </reference>
          <reference field="1" count="1" selected="0">
            <x v="33"/>
          </reference>
          <reference field="2" count="1">
            <x v="33"/>
          </reference>
        </references>
      </pivotArea>
    </format>
    <format dxfId="130">
      <pivotArea dataOnly="0" labelOnly="1" fieldPosition="0">
        <references count="3">
          <reference field="0" count="1" selected="0">
            <x v="10"/>
          </reference>
          <reference field="1" count="1" selected="0">
            <x v="34"/>
          </reference>
          <reference field="2" count="1">
            <x v="58"/>
          </reference>
        </references>
      </pivotArea>
    </format>
    <format dxfId="131">
      <pivotArea dataOnly="0" labelOnly="1" fieldPosition="0">
        <references count="3">
          <reference field="0" count="1" selected="0">
            <x v="11"/>
          </reference>
          <reference field="1" count="1" selected="0">
            <x v="35"/>
          </reference>
          <reference field="2" count="1">
            <x v="66"/>
          </reference>
        </references>
      </pivotArea>
    </format>
    <format dxfId="132">
      <pivotArea dataOnly="0" labelOnly="1" fieldPosition="0">
        <references count="3">
          <reference field="0" count="1" selected="0">
            <x v="12"/>
          </reference>
          <reference field="1" count="1" selected="0">
            <x v="36"/>
          </reference>
          <reference field="2" count="1">
            <x v="67"/>
          </reference>
        </references>
      </pivotArea>
    </format>
    <format dxfId="133">
      <pivotArea dataOnly="0" labelOnly="1" fieldPosition="0">
        <references count="3">
          <reference field="0" count="1" selected="0">
            <x v="13"/>
          </reference>
          <reference field="1" count="1" selected="0">
            <x v="37"/>
          </reference>
          <reference field="2" count="1">
            <x v="46"/>
          </reference>
        </references>
      </pivotArea>
    </format>
    <format dxfId="134">
      <pivotArea dataOnly="0" labelOnly="1" fieldPosition="0">
        <references count="3">
          <reference field="0" count="1" selected="0">
            <x v="14"/>
          </reference>
          <reference field="1" count="1" selected="0">
            <x v="38"/>
          </reference>
          <reference field="2" count="1">
            <x v="73"/>
          </reference>
        </references>
      </pivotArea>
    </format>
    <format dxfId="135">
      <pivotArea dataOnly="0" labelOnly="1" fieldPosition="0">
        <references count="3">
          <reference field="0" count="1" selected="0">
            <x v="15"/>
          </reference>
          <reference field="1" count="1" selected="0">
            <x v="39"/>
          </reference>
          <reference field="2" count="1">
            <x v="72"/>
          </reference>
        </references>
      </pivotArea>
    </format>
    <format dxfId="136">
      <pivotArea dataOnly="0" labelOnly="1" fieldPosition="0">
        <references count="3">
          <reference field="0" count="1" selected="0">
            <x v="16"/>
          </reference>
          <reference field="1" count="1" selected="0">
            <x v="40"/>
          </reference>
          <reference field="2" count="1">
            <x v="78"/>
          </reference>
        </references>
      </pivotArea>
    </format>
    <format dxfId="137">
      <pivotArea dataOnly="0" labelOnly="1" fieldPosition="0">
        <references count="3">
          <reference field="0" count="1" selected="0">
            <x v="17"/>
          </reference>
          <reference field="1" count="1" selected="0">
            <x v="41"/>
          </reference>
          <reference field="2" count="1">
            <x v="36"/>
          </reference>
        </references>
      </pivotArea>
    </format>
    <format dxfId="138">
      <pivotArea dataOnly="0" labelOnly="1" fieldPosition="0">
        <references count="3">
          <reference field="0" count="1" selected="0">
            <x v="18"/>
          </reference>
          <reference field="1" count="1" selected="0">
            <x v="42"/>
          </reference>
          <reference field="2" count="1">
            <x v="4"/>
          </reference>
        </references>
      </pivotArea>
    </format>
    <format dxfId="139">
      <pivotArea dataOnly="0" labelOnly="1" fieldPosition="0">
        <references count="3">
          <reference field="0" count="1" selected="0">
            <x v="19"/>
          </reference>
          <reference field="1" count="1" selected="0">
            <x v="43"/>
          </reference>
          <reference field="2" count="1">
            <x v="21"/>
          </reference>
        </references>
      </pivotArea>
    </format>
    <format dxfId="140">
      <pivotArea dataOnly="0" labelOnly="1" fieldPosition="0">
        <references count="3">
          <reference field="0" count="1" selected="0">
            <x v="20"/>
          </reference>
          <reference field="1" count="1" selected="0">
            <x v="44"/>
          </reference>
          <reference field="2" count="1">
            <x v="29"/>
          </reference>
        </references>
      </pivotArea>
    </format>
    <format dxfId="141">
      <pivotArea dataOnly="0" labelOnly="1" fieldPosition="0">
        <references count="3">
          <reference field="0" count="1" selected="0">
            <x v="21"/>
          </reference>
          <reference field="1" count="1" selected="0">
            <x v="45"/>
          </reference>
          <reference field="2" count="1">
            <x v="77"/>
          </reference>
        </references>
      </pivotArea>
    </format>
    <format dxfId="142">
      <pivotArea dataOnly="0" labelOnly="1" fieldPosition="0">
        <references count="3">
          <reference field="0" count="1" selected="0">
            <x v="22"/>
          </reference>
          <reference field="1" count="1" selected="0">
            <x v="46"/>
          </reference>
          <reference field="2" count="1">
            <x v="74"/>
          </reference>
        </references>
      </pivotArea>
    </format>
    <format dxfId="143">
      <pivotArea dataOnly="0" labelOnly="1" fieldPosition="0">
        <references count="3">
          <reference field="0" count="1" selected="0">
            <x v="23"/>
          </reference>
          <reference field="1" count="1" selected="0">
            <x v="47"/>
          </reference>
          <reference field="2" count="1">
            <x v="54"/>
          </reference>
        </references>
      </pivotArea>
    </format>
    <format dxfId="144">
      <pivotArea dataOnly="0" labelOnly="1" fieldPosition="0">
        <references count="3">
          <reference field="0" count="1" selected="0">
            <x v="24"/>
          </reference>
          <reference field="1" count="1" selected="0">
            <x v="48"/>
          </reference>
          <reference field="2" count="1">
            <x v="35"/>
          </reference>
        </references>
      </pivotArea>
    </format>
    <format dxfId="145">
      <pivotArea dataOnly="0" labelOnly="1" fieldPosition="0">
        <references count="3">
          <reference field="0" count="1" selected="0">
            <x v="25"/>
          </reference>
          <reference field="1" count="1" selected="0">
            <x v="49"/>
          </reference>
          <reference field="2" count="1">
            <x v="15"/>
          </reference>
        </references>
      </pivotArea>
    </format>
    <format dxfId="146">
      <pivotArea dataOnly="0" labelOnly="1" fieldPosition="0">
        <references count="3">
          <reference field="0" count="1" selected="0">
            <x v="26"/>
          </reference>
          <reference field="1" count="1" selected="0">
            <x v="50"/>
          </reference>
          <reference field="2" count="1">
            <x v="45"/>
          </reference>
        </references>
      </pivotArea>
    </format>
    <format dxfId="147">
      <pivotArea dataOnly="0" labelOnly="1" fieldPosition="0">
        <references count="3">
          <reference field="0" count="1" selected="0">
            <x v="27"/>
          </reference>
          <reference field="1" count="1" selected="0">
            <x v="51"/>
          </reference>
          <reference field="2" count="1">
            <x v="69"/>
          </reference>
        </references>
      </pivotArea>
    </format>
    <format dxfId="148">
      <pivotArea dataOnly="0" labelOnly="1" fieldPosition="0">
        <references count="3">
          <reference field="0" count="1" selected="0">
            <x v="28"/>
          </reference>
          <reference field="1" count="1" selected="0">
            <x v="52"/>
          </reference>
          <reference field="2" count="1">
            <x v="14"/>
          </reference>
        </references>
      </pivotArea>
    </format>
    <format dxfId="149">
      <pivotArea dataOnly="0" labelOnly="1" fieldPosition="0">
        <references count="3">
          <reference field="0" count="1" selected="0">
            <x v="29"/>
          </reference>
          <reference field="1" count="1" selected="0">
            <x v="53"/>
          </reference>
          <reference field="2" count="1">
            <x v="56"/>
          </reference>
        </references>
      </pivotArea>
    </format>
    <format dxfId="150">
      <pivotArea dataOnly="0" labelOnly="1" fieldPosition="0">
        <references count="3">
          <reference field="0" count="1" selected="0">
            <x v="30"/>
          </reference>
          <reference field="1" count="1" selected="0">
            <x v="54"/>
          </reference>
          <reference field="2" count="1">
            <x v="94"/>
          </reference>
        </references>
      </pivotArea>
    </format>
    <format dxfId="151">
      <pivotArea dataOnly="0" labelOnly="1" fieldPosition="0">
        <references count="3">
          <reference field="0" count="1" selected="0">
            <x v="31"/>
          </reference>
          <reference field="1" count="1" selected="0">
            <x v="55"/>
          </reference>
          <reference field="2" count="1">
            <x v="95"/>
          </reference>
        </references>
      </pivotArea>
    </format>
    <format dxfId="152">
      <pivotArea dataOnly="0" labelOnly="1" fieldPosition="0">
        <references count="3">
          <reference field="0" count="1" selected="0">
            <x v="32"/>
          </reference>
          <reference field="1" count="1" selected="0">
            <x v="56"/>
          </reference>
          <reference field="2" count="1">
            <x v="31"/>
          </reference>
        </references>
      </pivotArea>
    </format>
    <format dxfId="153">
      <pivotArea dataOnly="0" labelOnly="1" fieldPosition="0">
        <references count="3">
          <reference field="0" count="1" selected="0">
            <x v="33"/>
          </reference>
          <reference field="1" count="1" selected="0">
            <x v="57"/>
          </reference>
          <reference field="2" count="1">
            <x v="24"/>
          </reference>
        </references>
      </pivotArea>
    </format>
    <format dxfId="154">
      <pivotArea dataOnly="0" labelOnly="1" fieldPosition="0">
        <references count="3">
          <reference field="0" count="1" selected="0">
            <x v="34"/>
          </reference>
          <reference field="1" count="1" selected="0">
            <x v="58"/>
          </reference>
          <reference field="2" count="1">
            <x v="25"/>
          </reference>
        </references>
      </pivotArea>
    </format>
    <format dxfId="155">
      <pivotArea dataOnly="0" labelOnly="1" fieldPosition="0">
        <references count="3">
          <reference field="0" count="1" selected="0">
            <x v="35"/>
          </reference>
          <reference field="1" count="1" selected="0">
            <x v="59"/>
          </reference>
          <reference field="2" count="1">
            <x v="65"/>
          </reference>
        </references>
      </pivotArea>
    </format>
    <format dxfId="156">
      <pivotArea dataOnly="0" labelOnly="1" fieldPosition="0">
        <references count="3">
          <reference field="0" count="1" selected="0">
            <x v="36"/>
          </reference>
          <reference field="1" count="1" selected="0">
            <x v="60"/>
          </reference>
          <reference field="2" count="1">
            <x v="38"/>
          </reference>
        </references>
      </pivotArea>
    </format>
    <format dxfId="157">
      <pivotArea dataOnly="0" labelOnly="1" fieldPosition="0">
        <references count="3">
          <reference field="0" count="1" selected="0">
            <x v="37"/>
          </reference>
          <reference field="1" count="1" selected="0">
            <x v="61"/>
          </reference>
          <reference field="2" count="1">
            <x v="32"/>
          </reference>
        </references>
      </pivotArea>
    </format>
    <format dxfId="158">
      <pivotArea dataOnly="0" labelOnly="1" fieldPosition="0">
        <references count="3">
          <reference field="0" count="1" selected="0">
            <x v="38"/>
          </reference>
          <reference field="1" count="1" selected="0">
            <x v="62"/>
          </reference>
          <reference field="2" count="1">
            <x v="47"/>
          </reference>
        </references>
      </pivotArea>
    </format>
    <format dxfId="159">
      <pivotArea dataOnly="0" labelOnly="1" fieldPosition="0">
        <references count="3">
          <reference field="0" count="1" selected="0">
            <x v="39"/>
          </reference>
          <reference field="1" count="1" selected="0">
            <x v="63"/>
          </reference>
          <reference field="2" count="1">
            <x v="75"/>
          </reference>
        </references>
      </pivotArea>
    </format>
    <format dxfId="160">
      <pivotArea dataOnly="0" labelOnly="1" fieldPosition="0">
        <references count="3">
          <reference field="0" count="1" selected="0">
            <x v="40"/>
          </reference>
          <reference field="1" count="1" selected="0">
            <x v="64"/>
          </reference>
          <reference field="2" count="1">
            <x v="55"/>
          </reference>
        </references>
      </pivotArea>
    </format>
    <format dxfId="161">
      <pivotArea dataOnly="0" labelOnly="1" fieldPosition="0">
        <references count="3">
          <reference field="0" count="1" selected="0">
            <x v="41"/>
          </reference>
          <reference field="1" count="1" selected="0">
            <x v="65"/>
          </reference>
          <reference field="2" count="1">
            <x v="9"/>
          </reference>
        </references>
      </pivotArea>
    </format>
    <format dxfId="162">
      <pivotArea dataOnly="0" labelOnly="1" fieldPosition="0">
        <references count="3">
          <reference field="0" count="1" selected="0">
            <x v="42"/>
          </reference>
          <reference field="1" count="1" selected="0">
            <x v="66"/>
          </reference>
          <reference field="2" count="1">
            <x v="71"/>
          </reference>
        </references>
      </pivotArea>
    </format>
    <format dxfId="163">
      <pivotArea dataOnly="0" labelOnly="1" fieldPosition="0">
        <references count="3">
          <reference field="0" count="1" selected="0">
            <x v="43"/>
          </reference>
          <reference field="1" count="1" selected="0">
            <x v="67"/>
          </reference>
          <reference field="2" count="1">
            <x v="64"/>
          </reference>
        </references>
      </pivotArea>
    </format>
    <format dxfId="164">
      <pivotArea dataOnly="0" labelOnly="1" fieldPosition="0">
        <references count="3">
          <reference field="0" count="1" selected="0">
            <x v="44"/>
          </reference>
          <reference field="1" count="1" selected="0">
            <x v="68"/>
          </reference>
          <reference field="2" count="1">
            <x v="70"/>
          </reference>
        </references>
      </pivotArea>
    </format>
    <format dxfId="165">
      <pivotArea dataOnly="0" labelOnly="1" fieldPosition="0">
        <references count="3">
          <reference field="0" count="1" selected="0">
            <x v="45"/>
          </reference>
          <reference field="1" count="1" selected="0">
            <x v="69"/>
          </reference>
          <reference field="2" count="1">
            <x v="39"/>
          </reference>
        </references>
      </pivotArea>
    </format>
    <format dxfId="166">
      <pivotArea dataOnly="0" labelOnly="1" fieldPosition="0">
        <references count="3">
          <reference field="0" count="1" selected="0">
            <x v="46"/>
          </reference>
          <reference field="1" count="1" selected="0">
            <x v="70"/>
          </reference>
          <reference field="2" count="1">
            <x v="68"/>
          </reference>
        </references>
      </pivotArea>
    </format>
    <format dxfId="167">
      <pivotArea dataOnly="0" labelOnly="1" fieldPosition="0">
        <references count="3">
          <reference field="0" count="1" selected="0">
            <x v="47"/>
          </reference>
          <reference field="1" count="1" selected="0">
            <x v="71"/>
          </reference>
          <reference field="2" count="1">
            <x v="40"/>
          </reference>
        </references>
      </pivotArea>
    </format>
    <format dxfId="168">
      <pivotArea dataOnly="0" labelOnly="1" fieldPosition="0">
        <references count="3">
          <reference field="0" count="1" selected="0">
            <x v="48"/>
          </reference>
          <reference field="1" count="1" selected="0">
            <x v="72"/>
          </reference>
          <reference field="2" count="1">
            <x v="59"/>
          </reference>
        </references>
      </pivotArea>
    </format>
    <format dxfId="169">
      <pivotArea dataOnly="0" labelOnly="1" fieldPosition="0">
        <references count="3">
          <reference field="0" count="1" selected="0">
            <x v="49"/>
          </reference>
          <reference field="1" count="1" selected="0">
            <x v="73"/>
          </reference>
          <reference field="2" count="1">
            <x v="26"/>
          </reference>
        </references>
      </pivotArea>
    </format>
    <format dxfId="170">
      <pivotArea dataOnly="0" labelOnly="1" fieldPosition="0">
        <references count="3">
          <reference field="0" count="1" selected="0">
            <x v="50"/>
          </reference>
          <reference field="1" count="1" selected="0">
            <x v="74"/>
          </reference>
          <reference field="2" count="1">
            <x v="10"/>
          </reference>
        </references>
      </pivotArea>
    </format>
    <format dxfId="171">
      <pivotArea dataOnly="0" labelOnly="1" fieldPosition="0">
        <references count="3">
          <reference field="0" count="1" selected="0">
            <x v="51"/>
          </reference>
          <reference field="1" count="1" selected="0">
            <x v="75"/>
          </reference>
          <reference field="2" count="1">
            <x v="27"/>
          </reference>
        </references>
      </pivotArea>
    </format>
    <format dxfId="172">
      <pivotArea dataOnly="0" labelOnly="1" fieldPosition="0">
        <references count="3">
          <reference field="0" count="1" selected="0">
            <x v="52"/>
          </reference>
          <reference field="1" count="1" selected="0">
            <x v="76"/>
          </reference>
          <reference field="2" count="1">
            <x v="41"/>
          </reference>
        </references>
      </pivotArea>
    </format>
    <format dxfId="173">
      <pivotArea dataOnly="0" labelOnly="1" fieldPosition="0">
        <references count="3">
          <reference field="0" count="1" selected="0">
            <x v="53"/>
          </reference>
          <reference field="1" count="1" selected="0">
            <x v="77"/>
          </reference>
          <reference field="2" count="1">
            <x v="79"/>
          </reference>
        </references>
      </pivotArea>
    </format>
    <format dxfId="174">
      <pivotArea dataOnly="0" labelOnly="1" fieldPosition="0">
        <references count="3">
          <reference field="0" count="1" selected="0">
            <x v="54"/>
          </reference>
          <reference field="1" count="1" selected="0">
            <x v="78"/>
          </reference>
          <reference field="2" count="1">
            <x v="34"/>
          </reference>
        </references>
      </pivotArea>
    </format>
    <format dxfId="175">
      <pivotArea dataOnly="0" labelOnly="1" fieldPosition="0">
        <references count="3">
          <reference field="0" count="1" selected="0">
            <x v="55"/>
          </reference>
          <reference field="1" count="1" selected="0">
            <x v="79"/>
          </reference>
          <reference field="2" count="1">
            <x v="52"/>
          </reference>
        </references>
      </pivotArea>
    </format>
    <format dxfId="176">
      <pivotArea dataOnly="0" labelOnly="1" fieldPosition="0">
        <references count="3">
          <reference field="0" count="1" selected="0">
            <x v="56"/>
          </reference>
          <reference field="1" count="1" selected="0">
            <x v="80"/>
          </reference>
          <reference field="2" count="1">
            <x v="3"/>
          </reference>
        </references>
      </pivotArea>
    </format>
    <format dxfId="177">
      <pivotArea dataOnly="0" labelOnly="1" fieldPosition="0">
        <references count="3">
          <reference field="0" count="1" selected="0">
            <x v="57"/>
          </reference>
          <reference field="1" count="1" selected="0">
            <x v="81"/>
          </reference>
          <reference field="2" count="1">
            <x v="2"/>
          </reference>
        </references>
      </pivotArea>
    </format>
    <format dxfId="178">
      <pivotArea dataOnly="0" labelOnly="1" fieldPosition="0">
        <references count="3">
          <reference field="0" count="1" selected="0">
            <x v="58"/>
          </reference>
          <reference field="1" count="1" selected="0">
            <x v="82"/>
          </reference>
          <reference field="2" count="1">
            <x v="1"/>
          </reference>
        </references>
      </pivotArea>
    </format>
    <format dxfId="179">
      <pivotArea dataOnly="0" labelOnly="1" fieldPosition="0">
        <references count="3">
          <reference field="0" count="1" selected="0">
            <x v="59"/>
          </reference>
          <reference field="1" count="1" selected="0">
            <x v="83"/>
          </reference>
          <reference field="2" count="1">
            <x v="86"/>
          </reference>
        </references>
      </pivotArea>
    </format>
    <format dxfId="180">
      <pivotArea dataOnly="0" labelOnly="1" fieldPosition="0">
        <references count="3">
          <reference field="0" count="1" selected="0">
            <x v="60"/>
          </reference>
          <reference field="1" count="1" selected="0">
            <x v="84"/>
          </reference>
          <reference field="2" count="1">
            <x v="87"/>
          </reference>
        </references>
      </pivotArea>
    </format>
    <format dxfId="181">
      <pivotArea dataOnly="0" labelOnly="1" fieldPosition="0">
        <references count="3">
          <reference field="0" count="1" selected="0">
            <x v="61"/>
          </reference>
          <reference field="1" count="1" selected="0">
            <x v="85"/>
          </reference>
          <reference field="2" count="1">
            <x v="61"/>
          </reference>
        </references>
      </pivotArea>
    </format>
    <format dxfId="182">
      <pivotArea dataOnly="0" labelOnly="1" fieldPosition="0">
        <references count="3">
          <reference field="0" count="1" selected="0">
            <x v="62"/>
          </reference>
          <reference field="1" count="1" selected="0">
            <x v="86"/>
          </reference>
          <reference field="2" count="1">
            <x v="82"/>
          </reference>
        </references>
      </pivotArea>
    </format>
    <format dxfId="183">
      <pivotArea dataOnly="0" labelOnly="1" fieldPosition="0">
        <references count="3">
          <reference field="0" count="1" selected="0">
            <x v="63"/>
          </reference>
          <reference field="1" count="1" selected="0">
            <x v="87"/>
          </reference>
          <reference field="2" count="1">
            <x v="63"/>
          </reference>
        </references>
      </pivotArea>
    </format>
    <format dxfId="184">
      <pivotArea dataOnly="0" labelOnly="1" fieldPosition="0">
        <references count="3">
          <reference field="0" count="1" selected="0">
            <x v="64"/>
          </reference>
          <reference field="1" count="1" selected="0">
            <x v="88"/>
          </reference>
          <reference field="2" count="1">
            <x v="84"/>
          </reference>
        </references>
      </pivotArea>
    </format>
    <format dxfId="185">
      <pivotArea dataOnly="0" labelOnly="1" fieldPosition="0">
        <references count="3">
          <reference field="0" count="1" selected="0">
            <x v="65"/>
          </reference>
          <reference field="1" count="1" selected="0">
            <x v="89"/>
          </reference>
          <reference field="2" count="1">
            <x v="85"/>
          </reference>
        </references>
      </pivotArea>
    </format>
    <format dxfId="186">
      <pivotArea dataOnly="0" labelOnly="1" fieldPosition="0">
        <references count="3">
          <reference field="0" count="1" selected="0">
            <x v="66"/>
          </reference>
          <reference field="1" count="1" selected="0">
            <x v="90"/>
          </reference>
          <reference field="2" count="1">
            <x v="83"/>
          </reference>
        </references>
      </pivotArea>
    </format>
    <format dxfId="187">
      <pivotArea dataOnly="0" labelOnly="1" fieldPosition="0">
        <references count="3">
          <reference field="0" count="1" selected="0">
            <x v="67"/>
          </reference>
          <reference field="1" count="1" selected="0">
            <x v="91"/>
          </reference>
          <reference field="2" count="1">
            <x v="88"/>
          </reference>
        </references>
      </pivotArea>
    </format>
    <format dxfId="188">
      <pivotArea dataOnly="0" labelOnly="1" fieldPosition="0">
        <references count="3">
          <reference field="0" count="1" selected="0">
            <x v="68"/>
          </reference>
          <reference field="1" count="1" selected="0">
            <x v="92"/>
          </reference>
          <reference field="2" count="1">
            <x v="57"/>
          </reference>
        </references>
      </pivotArea>
    </format>
    <format dxfId="189">
      <pivotArea dataOnly="0" labelOnly="1" fieldPosition="0">
        <references count="3">
          <reference field="0" count="1" selected="0">
            <x v="69"/>
          </reference>
          <reference field="1" count="1" selected="0">
            <x v="93"/>
          </reference>
          <reference field="2" count="1">
            <x v="5"/>
          </reference>
        </references>
      </pivotArea>
    </format>
    <format dxfId="190">
      <pivotArea dataOnly="0" labelOnly="1" fieldPosition="0">
        <references count="3">
          <reference field="0" count="1" selected="0">
            <x v="70"/>
          </reference>
          <reference field="1" count="1" selected="0">
            <x v="94"/>
          </reference>
          <reference field="2" count="1">
            <x v="91"/>
          </reference>
        </references>
      </pivotArea>
    </format>
    <format dxfId="191">
      <pivotArea dataOnly="0" labelOnly="1" fieldPosition="0">
        <references count="3">
          <reference field="0" count="1" selected="0">
            <x v="71"/>
          </reference>
          <reference field="1" count="1" selected="0">
            <x v="95"/>
          </reference>
          <reference field="2" count="1">
            <x v="76"/>
          </reference>
        </references>
      </pivotArea>
    </format>
    <format dxfId="192">
      <pivotArea dataOnly="0" labelOnly="1" fieldPosition="0">
        <references count="3">
          <reference field="0" count="1" selected="0">
            <x v="72"/>
          </reference>
          <reference field="1" count="1" selected="0">
            <x v="0"/>
          </reference>
          <reference field="2" count="1">
            <x v="23"/>
          </reference>
        </references>
      </pivotArea>
    </format>
    <format dxfId="193">
      <pivotArea dataOnly="0" labelOnly="1" fieldPosition="0">
        <references count="3">
          <reference field="0" count="1" selected="0">
            <x v="73"/>
          </reference>
          <reference field="1" count="1" selected="0">
            <x v="1"/>
          </reference>
          <reference field="2" count="1">
            <x v="11"/>
          </reference>
        </references>
      </pivotArea>
    </format>
    <format dxfId="194">
      <pivotArea dataOnly="0" labelOnly="1" fieldPosition="0">
        <references count="3">
          <reference field="0" count="1" selected="0">
            <x v="74"/>
          </reference>
          <reference field="1" count="1" selected="0">
            <x v="2"/>
          </reference>
          <reference field="2" count="1">
            <x v="12"/>
          </reference>
        </references>
      </pivotArea>
    </format>
    <format dxfId="195">
      <pivotArea dataOnly="0" labelOnly="1" fieldPosition="0">
        <references count="3">
          <reference field="0" count="1" selected="0">
            <x v="75"/>
          </reference>
          <reference field="1" count="1" selected="0">
            <x v="3"/>
          </reference>
          <reference field="2" count="1">
            <x v="89"/>
          </reference>
        </references>
      </pivotArea>
    </format>
    <format dxfId="196">
      <pivotArea dataOnly="0" labelOnly="1" fieldPosition="0">
        <references count="3">
          <reference field="0" count="1" selected="0">
            <x v="76"/>
          </reference>
          <reference field="1" count="1" selected="0">
            <x v="4"/>
          </reference>
          <reference field="2" count="1">
            <x v="90"/>
          </reference>
        </references>
      </pivotArea>
    </format>
    <format dxfId="197">
      <pivotArea dataOnly="0" labelOnly="1" fieldPosition="0">
        <references count="3">
          <reference field="0" count="1" selected="0">
            <x v="77"/>
          </reference>
          <reference field="1" count="1" selected="0">
            <x v="5"/>
          </reference>
          <reference field="2" count="1">
            <x v="43"/>
          </reference>
        </references>
      </pivotArea>
    </format>
    <format dxfId="198">
      <pivotArea dataOnly="0" labelOnly="1" fieldPosition="0">
        <references count="3">
          <reference field="0" count="1" selected="0">
            <x v="78"/>
          </reference>
          <reference field="1" count="1" selected="0">
            <x v="6"/>
          </reference>
          <reference field="2" count="1">
            <x v="42"/>
          </reference>
        </references>
      </pivotArea>
    </format>
    <format dxfId="199">
      <pivotArea dataOnly="0" labelOnly="1" fieldPosition="0">
        <references count="3">
          <reference field="0" count="1" selected="0">
            <x v="79"/>
          </reference>
          <reference field="1" count="1" selected="0">
            <x v="7"/>
          </reference>
          <reference field="2" count="1">
            <x v="93"/>
          </reference>
        </references>
      </pivotArea>
    </format>
    <format dxfId="200">
      <pivotArea dataOnly="0" labelOnly="1" fieldPosition="0">
        <references count="3">
          <reference field="0" count="1" selected="0">
            <x v="80"/>
          </reference>
          <reference field="1" count="1" selected="0">
            <x v="8"/>
          </reference>
          <reference field="2" count="1">
            <x v="13"/>
          </reference>
        </references>
      </pivotArea>
    </format>
    <format dxfId="201">
      <pivotArea dataOnly="0" labelOnly="1" fieldPosition="0">
        <references count="3">
          <reference field="0" count="1" selected="0">
            <x v="81"/>
          </reference>
          <reference field="1" count="1" selected="0">
            <x v="9"/>
          </reference>
          <reference field="2" count="1">
            <x v="48"/>
          </reference>
        </references>
      </pivotArea>
    </format>
    <format dxfId="202">
      <pivotArea dataOnly="0" labelOnly="1" fieldPosition="0">
        <references count="3">
          <reference field="0" count="1" selected="0">
            <x v="82"/>
          </reference>
          <reference field="1" count="1" selected="0">
            <x v="10"/>
          </reference>
          <reference field="2" count="1">
            <x v="62"/>
          </reference>
        </references>
      </pivotArea>
    </format>
    <format dxfId="203">
      <pivotArea dataOnly="0" labelOnly="1" fieldPosition="0">
        <references count="3">
          <reference field="0" count="1" selected="0">
            <x v="83"/>
          </reference>
          <reference field="1" count="1" selected="0">
            <x v="11"/>
          </reference>
          <reference field="2" count="1">
            <x v="60"/>
          </reference>
        </references>
      </pivotArea>
    </format>
    <format dxfId="204">
      <pivotArea dataOnly="0" labelOnly="1" fieldPosition="0">
        <references count="3">
          <reference field="0" count="1" selected="0">
            <x v="84"/>
          </reference>
          <reference field="1" count="1" selected="0">
            <x v="12"/>
          </reference>
          <reference field="2" count="1">
            <x v="16"/>
          </reference>
        </references>
      </pivotArea>
    </format>
    <format dxfId="205">
      <pivotArea dataOnly="0" labelOnly="1" fieldPosition="0">
        <references count="3">
          <reference field="0" count="1" selected="0">
            <x v="85"/>
          </reference>
          <reference field="1" count="1" selected="0">
            <x v="13"/>
          </reference>
          <reference field="2" count="1">
            <x v="49"/>
          </reference>
        </references>
      </pivotArea>
    </format>
    <format dxfId="206">
      <pivotArea dataOnly="0" labelOnly="1" fieldPosition="0">
        <references count="3">
          <reference field="0" count="1" selected="0">
            <x v="86"/>
          </reference>
          <reference field="1" count="1" selected="0">
            <x v="14"/>
          </reference>
          <reference field="2" count="1">
            <x v="92"/>
          </reference>
        </references>
      </pivotArea>
    </format>
    <format dxfId="207">
      <pivotArea dataOnly="0" labelOnly="1" fieldPosition="0">
        <references count="3">
          <reference field="0" count="1" selected="0">
            <x v="87"/>
          </reference>
          <reference field="1" count="1" selected="0">
            <x v="15"/>
          </reference>
          <reference field="2" count="1">
            <x v="19"/>
          </reference>
        </references>
      </pivotArea>
    </format>
    <format dxfId="208">
      <pivotArea dataOnly="0" labelOnly="1" fieldPosition="0">
        <references count="3">
          <reference field="0" count="1" selected="0">
            <x v="88"/>
          </reference>
          <reference field="1" count="1" selected="0">
            <x v="16"/>
          </reference>
          <reference field="2" count="1">
            <x v="20"/>
          </reference>
        </references>
      </pivotArea>
    </format>
    <format dxfId="209">
      <pivotArea dataOnly="0" labelOnly="1" fieldPosition="0">
        <references count="3">
          <reference field="0" count="1" selected="0">
            <x v="89"/>
          </reference>
          <reference field="1" count="1" selected="0">
            <x v="17"/>
          </reference>
          <reference field="2" count="1">
            <x v="50"/>
          </reference>
        </references>
      </pivotArea>
    </format>
    <format dxfId="210">
      <pivotArea dataOnly="0" labelOnly="1" fieldPosition="0">
        <references count="3">
          <reference field="0" count="1" selected="0">
            <x v="90"/>
          </reference>
          <reference field="1" count="1" selected="0">
            <x v="18"/>
          </reference>
          <reference field="2" count="1">
            <x v="8"/>
          </reference>
        </references>
      </pivotArea>
    </format>
    <format dxfId="211">
      <pivotArea dataOnly="0" labelOnly="1" fieldPosition="0">
        <references count="3">
          <reference field="0" count="1" selected="0">
            <x v="91"/>
          </reference>
          <reference field="1" count="1" selected="0">
            <x v="19"/>
          </reference>
          <reference field="2" count="1">
            <x v="28"/>
          </reference>
        </references>
      </pivotArea>
    </format>
    <format dxfId="212">
      <pivotArea dataOnly="0" labelOnly="1" fieldPosition="0">
        <references count="3">
          <reference field="0" count="1" selected="0">
            <x v="92"/>
          </reference>
          <reference field="1" count="1" selected="0">
            <x v="20"/>
          </reference>
          <reference field="2" count="1">
            <x v="44"/>
          </reference>
        </references>
      </pivotArea>
    </format>
    <format dxfId="213">
      <pivotArea dataOnly="0" labelOnly="1" fieldPosition="0">
        <references count="3">
          <reference field="0" count="1" selected="0">
            <x v="93"/>
          </reference>
          <reference field="1" count="1" selected="0">
            <x v="21"/>
          </reference>
          <reference field="2" count="1">
            <x v="22"/>
          </reference>
        </references>
      </pivotArea>
    </format>
    <format dxfId="214">
      <pivotArea dataOnly="0" labelOnly="1" fieldPosition="0">
        <references count="3">
          <reference field="0" count="1" selected="0">
            <x v="94"/>
          </reference>
          <reference field="1" count="1" selected="0">
            <x v="22"/>
          </reference>
          <reference field="2" count="1">
            <x v="53"/>
          </reference>
        </references>
      </pivotArea>
    </format>
    <format dxfId="215">
      <pivotArea dataOnly="0" labelOnly="1" fieldPosition="0">
        <references count="3">
          <reference field="0" count="1" selected="0">
            <x v="95"/>
          </reference>
          <reference field="1" count="1" selected="0">
            <x v="23"/>
          </reference>
          <reference field="2" count="1">
            <x v="0"/>
          </reference>
        </references>
      </pivotArea>
    </format>
    <format dxfId="216">
      <pivotArea dataOnly="0" labelOnly="1" fieldPosition="0">
        <references count="2">
          <reference field="0" count="1" selected="0">
            <x v="0"/>
          </reference>
          <reference field="1" count="1">
            <x v="24"/>
          </reference>
        </references>
      </pivotArea>
    </format>
    <format dxfId="217">
      <pivotArea dataOnly="0" labelOnly="1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218">
      <pivotArea dataOnly="0" labelOnly="1" fieldPosition="0">
        <references count="2">
          <reference field="0" count="1" selected="0">
            <x v="2"/>
          </reference>
          <reference field="1" count="1">
            <x v="26"/>
          </reference>
        </references>
      </pivotArea>
    </format>
    <format dxfId="219">
      <pivotArea dataOnly="0" labelOnly="1" fieldPosition="0">
        <references count="2">
          <reference field="0" count="1" selected="0">
            <x v="3"/>
          </reference>
          <reference field="1" count="1">
            <x v="27"/>
          </reference>
        </references>
      </pivotArea>
    </format>
    <format dxfId="220">
      <pivotArea dataOnly="0" labelOnly="1" fieldPosition="0">
        <references count="2">
          <reference field="0" count="1" selected="0">
            <x v="4"/>
          </reference>
          <reference field="1" count="1">
            <x v="28"/>
          </reference>
        </references>
      </pivotArea>
    </format>
    <format dxfId="221">
      <pivotArea dataOnly="0" labelOnly="1" fieldPosition="0">
        <references count="2">
          <reference field="0" count="1" selected="0">
            <x v="5"/>
          </reference>
          <reference field="1" count="1">
            <x v="29"/>
          </reference>
        </references>
      </pivotArea>
    </format>
    <format dxfId="222">
      <pivotArea dataOnly="0" labelOnly="1" fieldPosition="0">
        <references count="2">
          <reference field="0" count="1" selected="0">
            <x v="6"/>
          </reference>
          <reference field="1" count="1">
            <x v="30"/>
          </reference>
        </references>
      </pivotArea>
    </format>
    <format dxfId="223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224">
      <pivotArea dataOnly="0" labelOnly="1" fieldPosition="0">
        <references count="2">
          <reference field="0" count="1" selected="0">
            <x v="8"/>
          </reference>
          <reference field="1" count="1">
            <x v="32"/>
          </reference>
        </references>
      </pivotArea>
    </format>
    <format dxfId="225">
      <pivotArea dataOnly="0" labelOnly="1" fieldPosition="0">
        <references count="2">
          <reference field="0" count="1" selected="0">
            <x v="9"/>
          </reference>
          <reference field="1" count="1">
            <x v="33"/>
          </reference>
        </references>
      </pivotArea>
    </format>
    <format dxfId="226">
      <pivotArea dataOnly="0" labelOnly="1" fieldPosition="0">
        <references count="2">
          <reference field="0" count="1" selected="0">
            <x v="10"/>
          </reference>
          <reference field="1" count="1">
            <x v="34"/>
          </reference>
        </references>
      </pivotArea>
    </format>
    <format dxfId="227">
      <pivotArea dataOnly="0" labelOnly="1" fieldPosition="0">
        <references count="2">
          <reference field="0" count="1" selected="0">
            <x v="11"/>
          </reference>
          <reference field="1" count="1">
            <x v="35"/>
          </reference>
        </references>
      </pivotArea>
    </format>
    <format dxfId="228">
      <pivotArea dataOnly="0" labelOnly="1" fieldPosition="0">
        <references count="2">
          <reference field="0" count="1" selected="0">
            <x v="12"/>
          </reference>
          <reference field="1" count="1">
            <x v="36"/>
          </reference>
        </references>
      </pivotArea>
    </format>
    <format dxfId="229">
      <pivotArea dataOnly="0" labelOnly="1" fieldPosition="0">
        <references count="2">
          <reference field="0" count="1" selected="0">
            <x v="13"/>
          </reference>
          <reference field="1" count="1">
            <x v="37"/>
          </reference>
        </references>
      </pivotArea>
    </format>
    <format dxfId="230">
      <pivotArea dataOnly="0" labelOnly="1" fieldPosition="0">
        <references count="2">
          <reference field="0" count="1" selected="0">
            <x v="14"/>
          </reference>
          <reference field="1" count="1">
            <x v="38"/>
          </reference>
        </references>
      </pivotArea>
    </format>
    <format dxfId="231">
      <pivotArea dataOnly="0" labelOnly="1" fieldPosition="0">
        <references count="2">
          <reference field="0" count="1" selected="0">
            <x v="15"/>
          </reference>
          <reference field="1" count="1">
            <x v="39"/>
          </reference>
        </references>
      </pivotArea>
    </format>
    <format dxfId="232">
      <pivotArea dataOnly="0" labelOnly="1" fieldPosition="0">
        <references count="2">
          <reference field="0" count="1" selected="0">
            <x v="16"/>
          </reference>
          <reference field="1" count="1">
            <x v="40"/>
          </reference>
        </references>
      </pivotArea>
    </format>
    <format dxfId="233">
      <pivotArea dataOnly="0" labelOnly="1" fieldPosition="0">
        <references count="2">
          <reference field="0" count="1" selected="0">
            <x v="17"/>
          </reference>
          <reference field="1" count="1">
            <x v="41"/>
          </reference>
        </references>
      </pivotArea>
    </format>
    <format dxfId="234">
      <pivotArea dataOnly="0" labelOnly="1" fieldPosition="0">
        <references count="2">
          <reference field="0" count="1" selected="0">
            <x v="18"/>
          </reference>
          <reference field="1" count="1">
            <x v="42"/>
          </reference>
        </references>
      </pivotArea>
    </format>
    <format dxfId="235">
      <pivotArea dataOnly="0" labelOnly="1" fieldPosition="0">
        <references count="2">
          <reference field="0" count="1" selected="0">
            <x v="19"/>
          </reference>
          <reference field="1" count="1">
            <x v="43"/>
          </reference>
        </references>
      </pivotArea>
    </format>
    <format dxfId="236">
      <pivotArea dataOnly="0" labelOnly="1" fieldPosition="0">
        <references count="2">
          <reference field="0" count="1" selected="0">
            <x v="20"/>
          </reference>
          <reference field="1" count="1">
            <x v="44"/>
          </reference>
        </references>
      </pivotArea>
    </format>
    <format dxfId="237">
      <pivotArea dataOnly="0" labelOnly="1" fieldPosition="0">
        <references count="2">
          <reference field="0" count="1" selected="0">
            <x v="21"/>
          </reference>
          <reference field="1" count="1">
            <x v="45"/>
          </reference>
        </references>
      </pivotArea>
    </format>
    <format dxfId="238">
      <pivotArea dataOnly="0" labelOnly="1" fieldPosition="0">
        <references count="2">
          <reference field="0" count="1" selected="0">
            <x v="22"/>
          </reference>
          <reference field="1" count="1">
            <x v="46"/>
          </reference>
        </references>
      </pivotArea>
    </format>
    <format dxfId="239">
      <pivotArea dataOnly="0" labelOnly="1" fieldPosition="0">
        <references count="2">
          <reference field="0" count="1" selected="0">
            <x v="23"/>
          </reference>
          <reference field="1" count="1">
            <x v="47"/>
          </reference>
        </references>
      </pivotArea>
    </format>
    <format dxfId="240">
      <pivotArea dataOnly="0" labelOnly="1" fieldPosition="0">
        <references count="2">
          <reference field="0" count="1" selected="0">
            <x v="24"/>
          </reference>
          <reference field="1" count="1">
            <x v="48"/>
          </reference>
        </references>
      </pivotArea>
    </format>
    <format dxfId="241">
      <pivotArea dataOnly="0" labelOnly="1" fieldPosition="0">
        <references count="2">
          <reference field="0" count="1" selected="0">
            <x v="25"/>
          </reference>
          <reference field="1" count="1">
            <x v="49"/>
          </reference>
        </references>
      </pivotArea>
    </format>
    <format dxfId="242">
      <pivotArea dataOnly="0" labelOnly="1" fieldPosition="0">
        <references count="2">
          <reference field="0" count="1" selected="0">
            <x v="26"/>
          </reference>
          <reference field="1" count="1">
            <x v="50"/>
          </reference>
        </references>
      </pivotArea>
    </format>
    <format dxfId="243">
      <pivotArea dataOnly="0" labelOnly="1" fieldPosition="0">
        <references count="2">
          <reference field="0" count="1" selected="0">
            <x v="27"/>
          </reference>
          <reference field="1" count="1">
            <x v="51"/>
          </reference>
        </references>
      </pivotArea>
    </format>
    <format dxfId="244">
      <pivotArea dataOnly="0" labelOnly="1" fieldPosition="0">
        <references count="2">
          <reference field="0" count="1" selected="0">
            <x v="28"/>
          </reference>
          <reference field="1" count="1">
            <x v="52"/>
          </reference>
        </references>
      </pivotArea>
    </format>
    <format dxfId="245">
      <pivotArea dataOnly="0" labelOnly="1" fieldPosition="0">
        <references count="2">
          <reference field="0" count="1" selected="0">
            <x v="29"/>
          </reference>
          <reference field="1" count="1">
            <x v="53"/>
          </reference>
        </references>
      </pivotArea>
    </format>
    <format dxfId="246">
      <pivotArea dataOnly="0" labelOnly="1" fieldPosition="0">
        <references count="2">
          <reference field="0" count="1" selected="0">
            <x v="30"/>
          </reference>
          <reference field="1" count="1">
            <x v="54"/>
          </reference>
        </references>
      </pivotArea>
    </format>
    <format dxfId="247">
      <pivotArea dataOnly="0" labelOnly="1" fieldPosition="0">
        <references count="2">
          <reference field="0" count="1" selected="0">
            <x v="31"/>
          </reference>
          <reference field="1" count="1">
            <x v="55"/>
          </reference>
        </references>
      </pivotArea>
    </format>
    <format dxfId="248">
      <pivotArea dataOnly="0" labelOnly="1" fieldPosition="0">
        <references count="2">
          <reference field="0" count="1" selected="0">
            <x v="32"/>
          </reference>
          <reference field="1" count="1">
            <x v="56"/>
          </reference>
        </references>
      </pivotArea>
    </format>
    <format dxfId="249">
      <pivotArea dataOnly="0" labelOnly="1" fieldPosition="0">
        <references count="2">
          <reference field="0" count="1" selected="0">
            <x v="33"/>
          </reference>
          <reference field="1" count="1">
            <x v="57"/>
          </reference>
        </references>
      </pivotArea>
    </format>
    <format dxfId="250">
      <pivotArea dataOnly="0" labelOnly="1" fieldPosition="0">
        <references count="2">
          <reference field="0" count="1" selected="0">
            <x v="34"/>
          </reference>
          <reference field="1" count="1">
            <x v="58"/>
          </reference>
        </references>
      </pivotArea>
    </format>
    <format dxfId="251">
      <pivotArea dataOnly="0" labelOnly="1" fieldPosition="0">
        <references count="2">
          <reference field="0" count="1" selected="0">
            <x v="35"/>
          </reference>
          <reference field="1" count="1">
            <x v="59"/>
          </reference>
        </references>
      </pivotArea>
    </format>
    <format dxfId="252">
      <pivotArea dataOnly="0" labelOnly="1" fieldPosition="0">
        <references count="2">
          <reference field="0" count="1" selected="0">
            <x v="36"/>
          </reference>
          <reference field="1" count="1">
            <x v="60"/>
          </reference>
        </references>
      </pivotArea>
    </format>
    <format dxfId="253">
      <pivotArea dataOnly="0" labelOnly="1" fieldPosition="0">
        <references count="2">
          <reference field="0" count="1" selected="0">
            <x v="37"/>
          </reference>
          <reference field="1" count="1">
            <x v="61"/>
          </reference>
        </references>
      </pivotArea>
    </format>
    <format dxfId="254">
      <pivotArea dataOnly="0" labelOnly="1" fieldPosition="0">
        <references count="2">
          <reference field="0" count="1" selected="0">
            <x v="38"/>
          </reference>
          <reference field="1" count="1">
            <x v="62"/>
          </reference>
        </references>
      </pivotArea>
    </format>
    <format dxfId="255">
      <pivotArea dataOnly="0" labelOnly="1" fieldPosition="0">
        <references count="2">
          <reference field="0" count="1" selected="0">
            <x v="39"/>
          </reference>
          <reference field="1" count="1">
            <x v="63"/>
          </reference>
        </references>
      </pivotArea>
    </format>
    <format dxfId="256">
      <pivotArea dataOnly="0" labelOnly="1" fieldPosition="0">
        <references count="2">
          <reference field="0" count="1" selected="0">
            <x v="40"/>
          </reference>
          <reference field="1" count="1">
            <x v="64"/>
          </reference>
        </references>
      </pivotArea>
    </format>
    <format dxfId="257">
      <pivotArea dataOnly="0" labelOnly="1" fieldPosition="0">
        <references count="2">
          <reference field="0" count="1" selected="0">
            <x v="41"/>
          </reference>
          <reference field="1" count="1">
            <x v="65"/>
          </reference>
        </references>
      </pivotArea>
    </format>
    <format dxfId="258">
      <pivotArea dataOnly="0" labelOnly="1" fieldPosition="0">
        <references count="2">
          <reference field="0" count="1" selected="0">
            <x v="42"/>
          </reference>
          <reference field="1" count="1">
            <x v="66"/>
          </reference>
        </references>
      </pivotArea>
    </format>
    <format dxfId="259">
      <pivotArea dataOnly="0" labelOnly="1" fieldPosition="0">
        <references count="2">
          <reference field="0" count="1" selected="0">
            <x v="43"/>
          </reference>
          <reference field="1" count="1">
            <x v="67"/>
          </reference>
        </references>
      </pivotArea>
    </format>
    <format dxfId="260">
      <pivotArea dataOnly="0" labelOnly="1" fieldPosition="0">
        <references count="2">
          <reference field="0" count="1" selected="0">
            <x v="44"/>
          </reference>
          <reference field="1" count="1">
            <x v="68"/>
          </reference>
        </references>
      </pivotArea>
    </format>
    <format dxfId="261">
      <pivotArea dataOnly="0" labelOnly="1" fieldPosition="0">
        <references count="2">
          <reference field="0" count="1" selected="0">
            <x v="45"/>
          </reference>
          <reference field="1" count="1">
            <x v="69"/>
          </reference>
        </references>
      </pivotArea>
    </format>
    <format dxfId="262">
      <pivotArea dataOnly="0" labelOnly="1" fieldPosition="0">
        <references count="2">
          <reference field="0" count="1" selected="0">
            <x v="46"/>
          </reference>
          <reference field="1" count="1">
            <x v="70"/>
          </reference>
        </references>
      </pivotArea>
    </format>
    <format dxfId="263">
      <pivotArea dataOnly="0" labelOnly="1" fieldPosition="0">
        <references count="2">
          <reference field="0" count="1" selected="0">
            <x v="47"/>
          </reference>
          <reference field="1" count="1">
            <x v="71"/>
          </reference>
        </references>
      </pivotArea>
    </format>
    <format dxfId="264">
      <pivotArea dataOnly="0" labelOnly="1" fieldPosition="0">
        <references count="2">
          <reference field="0" count="1" selected="0">
            <x v="48"/>
          </reference>
          <reference field="1" count="1">
            <x v="72"/>
          </reference>
        </references>
      </pivotArea>
    </format>
    <format dxfId="265">
      <pivotArea dataOnly="0" labelOnly="1" fieldPosition="0">
        <references count="2">
          <reference field="0" count="1" selected="0">
            <x v="49"/>
          </reference>
          <reference field="1" count="1">
            <x v="73"/>
          </reference>
        </references>
      </pivotArea>
    </format>
    <format dxfId="266">
      <pivotArea dataOnly="0" labelOnly="1" fieldPosition="0">
        <references count="2">
          <reference field="0" count="1" selected="0">
            <x v="50"/>
          </reference>
          <reference field="1" count="1">
            <x v="74"/>
          </reference>
        </references>
      </pivotArea>
    </format>
    <format dxfId="267">
      <pivotArea dataOnly="0" labelOnly="1" fieldPosition="0">
        <references count="2">
          <reference field="0" count="1" selected="0">
            <x v="51"/>
          </reference>
          <reference field="1" count="1">
            <x v="75"/>
          </reference>
        </references>
      </pivotArea>
    </format>
    <format dxfId="268">
      <pivotArea dataOnly="0" labelOnly="1" fieldPosition="0">
        <references count="2">
          <reference field="0" count="1" selected="0">
            <x v="52"/>
          </reference>
          <reference field="1" count="1">
            <x v="76"/>
          </reference>
        </references>
      </pivotArea>
    </format>
    <format dxfId="269">
      <pivotArea dataOnly="0" labelOnly="1" fieldPosition="0">
        <references count="2">
          <reference field="0" count="1" selected="0">
            <x v="53"/>
          </reference>
          <reference field="1" count="1">
            <x v="77"/>
          </reference>
        </references>
      </pivotArea>
    </format>
    <format dxfId="270">
      <pivotArea dataOnly="0" labelOnly="1" fieldPosition="0">
        <references count="2">
          <reference field="0" count="1" selected="0">
            <x v="54"/>
          </reference>
          <reference field="1" count="1">
            <x v="78"/>
          </reference>
        </references>
      </pivotArea>
    </format>
    <format dxfId="271">
      <pivotArea dataOnly="0" labelOnly="1" fieldPosition="0">
        <references count="2">
          <reference field="0" count="1" selected="0">
            <x v="55"/>
          </reference>
          <reference field="1" count="1">
            <x v="79"/>
          </reference>
        </references>
      </pivotArea>
    </format>
    <format dxfId="272">
      <pivotArea dataOnly="0" labelOnly="1" fieldPosition="0">
        <references count="2">
          <reference field="0" count="1" selected="0">
            <x v="56"/>
          </reference>
          <reference field="1" count="1">
            <x v="80"/>
          </reference>
        </references>
      </pivotArea>
    </format>
    <format dxfId="273">
      <pivotArea dataOnly="0" labelOnly="1" fieldPosition="0">
        <references count="2">
          <reference field="0" count="1" selected="0">
            <x v="57"/>
          </reference>
          <reference field="1" count="1">
            <x v="81"/>
          </reference>
        </references>
      </pivotArea>
    </format>
    <format dxfId="274">
      <pivotArea dataOnly="0" labelOnly="1" fieldPosition="0">
        <references count="2">
          <reference field="0" count="1" selected="0">
            <x v="58"/>
          </reference>
          <reference field="1" count="1">
            <x v="82"/>
          </reference>
        </references>
      </pivotArea>
    </format>
    <format dxfId="275">
      <pivotArea dataOnly="0" labelOnly="1" fieldPosition="0">
        <references count="2">
          <reference field="0" count="1" selected="0">
            <x v="59"/>
          </reference>
          <reference field="1" count="1">
            <x v="83"/>
          </reference>
        </references>
      </pivotArea>
    </format>
    <format dxfId="276">
      <pivotArea dataOnly="0" labelOnly="1" fieldPosition="0">
        <references count="2">
          <reference field="0" count="1" selected="0">
            <x v="60"/>
          </reference>
          <reference field="1" count="1">
            <x v="84"/>
          </reference>
        </references>
      </pivotArea>
    </format>
    <format dxfId="277">
      <pivotArea dataOnly="0" labelOnly="1" fieldPosition="0">
        <references count="2">
          <reference field="0" count="1" selected="0">
            <x v="61"/>
          </reference>
          <reference field="1" count="1">
            <x v="85"/>
          </reference>
        </references>
      </pivotArea>
    </format>
    <format dxfId="278">
      <pivotArea dataOnly="0" labelOnly="1" fieldPosition="0">
        <references count="2">
          <reference field="0" count="1" selected="0">
            <x v="62"/>
          </reference>
          <reference field="1" count="1">
            <x v="86"/>
          </reference>
        </references>
      </pivotArea>
    </format>
    <format dxfId="279">
      <pivotArea dataOnly="0" labelOnly="1" fieldPosition="0">
        <references count="2">
          <reference field="0" count="1" selected="0">
            <x v="63"/>
          </reference>
          <reference field="1" count="1">
            <x v="87"/>
          </reference>
        </references>
      </pivotArea>
    </format>
    <format dxfId="280">
      <pivotArea dataOnly="0" labelOnly="1" fieldPosition="0">
        <references count="2">
          <reference field="0" count="1" selected="0">
            <x v="64"/>
          </reference>
          <reference field="1" count="1">
            <x v="88"/>
          </reference>
        </references>
      </pivotArea>
    </format>
    <format dxfId="281">
      <pivotArea dataOnly="0" labelOnly="1" fieldPosition="0">
        <references count="2">
          <reference field="0" count="1" selected="0">
            <x v="65"/>
          </reference>
          <reference field="1" count="1">
            <x v="89"/>
          </reference>
        </references>
      </pivotArea>
    </format>
    <format dxfId="282">
      <pivotArea dataOnly="0" labelOnly="1" fieldPosition="0">
        <references count="2">
          <reference field="0" count="1" selected="0">
            <x v="66"/>
          </reference>
          <reference field="1" count="1">
            <x v="90"/>
          </reference>
        </references>
      </pivotArea>
    </format>
    <format dxfId="283">
      <pivotArea dataOnly="0" labelOnly="1" fieldPosition="0">
        <references count="2">
          <reference field="0" count="1" selected="0">
            <x v="67"/>
          </reference>
          <reference field="1" count="1">
            <x v="91"/>
          </reference>
        </references>
      </pivotArea>
    </format>
    <format dxfId="284">
      <pivotArea dataOnly="0" labelOnly="1" fieldPosition="0">
        <references count="2">
          <reference field="0" count="1" selected="0">
            <x v="68"/>
          </reference>
          <reference field="1" count="1">
            <x v="92"/>
          </reference>
        </references>
      </pivotArea>
    </format>
    <format dxfId="285">
      <pivotArea dataOnly="0" labelOnly="1" fieldPosition="0">
        <references count="2">
          <reference field="0" count="1" selected="0">
            <x v="69"/>
          </reference>
          <reference field="1" count="1">
            <x v="93"/>
          </reference>
        </references>
      </pivotArea>
    </format>
    <format dxfId="286">
      <pivotArea dataOnly="0" labelOnly="1" fieldPosition="0">
        <references count="2">
          <reference field="0" count="1" selected="0">
            <x v="70"/>
          </reference>
          <reference field="1" count="1">
            <x v="94"/>
          </reference>
        </references>
      </pivotArea>
    </format>
    <format dxfId="287">
      <pivotArea dataOnly="0" labelOnly="1" fieldPosition="0">
        <references count="2">
          <reference field="0" count="1" selected="0">
            <x v="71"/>
          </reference>
          <reference field="1" count="1">
            <x v="95"/>
          </reference>
        </references>
      </pivotArea>
    </format>
    <format dxfId="288">
      <pivotArea dataOnly="0" labelOnly="1" fieldPosition="0">
        <references count="2">
          <reference field="0" count="1" selected="0">
            <x v="72"/>
          </reference>
          <reference field="1" count="1">
            <x v="0"/>
          </reference>
        </references>
      </pivotArea>
    </format>
    <format dxfId="289">
      <pivotArea dataOnly="0" labelOnly="1" fieldPosition="0">
        <references count="2">
          <reference field="0" count="1" selected="0">
            <x v="73"/>
          </reference>
          <reference field="1" count="1">
            <x v="1"/>
          </reference>
        </references>
      </pivotArea>
    </format>
    <format dxfId="290">
      <pivotArea dataOnly="0" labelOnly="1" fieldPosition="0">
        <references count="2">
          <reference field="0" count="1" selected="0">
            <x v="74"/>
          </reference>
          <reference field="1" count="1">
            <x v="2"/>
          </reference>
        </references>
      </pivotArea>
    </format>
    <format dxfId="291">
      <pivotArea dataOnly="0" labelOnly="1" fieldPosition="0">
        <references count="2">
          <reference field="0" count="1" selected="0">
            <x v="75"/>
          </reference>
          <reference field="1" count="1">
            <x v="3"/>
          </reference>
        </references>
      </pivotArea>
    </format>
    <format dxfId="292">
      <pivotArea dataOnly="0" labelOnly="1" fieldPosition="0">
        <references count="2">
          <reference field="0" count="1" selected="0">
            <x v="76"/>
          </reference>
          <reference field="1" count="1">
            <x v="4"/>
          </reference>
        </references>
      </pivotArea>
    </format>
    <format dxfId="293">
      <pivotArea dataOnly="0" labelOnly="1" fieldPosition="0">
        <references count="2">
          <reference field="0" count="1" selected="0">
            <x v="77"/>
          </reference>
          <reference field="1" count="1">
            <x v="5"/>
          </reference>
        </references>
      </pivotArea>
    </format>
    <format dxfId="294">
      <pivotArea dataOnly="0" labelOnly="1" fieldPosition="0">
        <references count="2">
          <reference field="0" count="1" selected="0">
            <x v="78"/>
          </reference>
          <reference field="1" count="1">
            <x v="6"/>
          </reference>
        </references>
      </pivotArea>
    </format>
    <format dxfId="295">
      <pivotArea dataOnly="0" labelOnly="1" fieldPosition="0">
        <references count="2">
          <reference field="0" count="1" selected="0">
            <x v="79"/>
          </reference>
          <reference field="1" count="1">
            <x v="7"/>
          </reference>
        </references>
      </pivotArea>
    </format>
    <format dxfId="296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297">
      <pivotArea dataOnly="0" labelOnly="1" fieldPosition="0">
        <references count="2">
          <reference field="0" count="1" selected="0">
            <x v="81"/>
          </reference>
          <reference field="1" count="1">
            <x v="9"/>
          </reference>
        </references>
      </pivotArea>
    </format>
    <format dxfId="298">
      <pivotArea dataOnly="0" labelOnly="1" fieldPosition="0">
        <references count="2">
          <reference field="0" count="1" selected="0">
            <x v="82"/>
          </reference>
          <reference field="1" count="1">
            <x v="10"/>
          </reference>
        </references>
      </pivotArea>
    </format>
    <format dxfId="299">
      <pivotArea dataOnly="0" labelOnly="1" fieldPosition="0">
        <references count="2">
          <reference field="0" count="1" selected="0">
            <x v="83"/>
          </reference>
          <reference field="1" count="1">
            <x v="11"/>
          </reference>
        </references>
      </pivotArea>
    </format>
    <format dxfId="300">
      <pivotArea dataOnly="0" labelOnly="1" fieldPosition="0">
        <references count="2">
          <reference field="0" count="1" selected="0">
            <x v="84"/>
          </reference>
          <reference field="1" count="1">
            <x v="12"/>
          </reference>
        </references>
      </pivotArea>
    </format>
    <format dxfId="301">
      <pivotArea dataOnly="0" labelOnly="1" fieldPosition="0">
        <references count="2">
          <reference field="0" count="1" selected="0">
            <x v="85"/>
          </reference>
          <reference field="1" count="1">
            <x v="13"/>
          </reference>
        </references>
      </pivotArea>
    </format>
    <format dxfId="302">
      <pivotArea dataOnly="0" labelOnly="1" fieldPosition="0">
        <references count="2">
          <reference field="0" count="1" selected="0">
            <x v="86"/>
          </reference>
          <reference field="1" count="1">
            <x v="14"/>
          </reference>
        </references>
      </pivotArea>
    </format>
    <format dxfId="303">
      <pivotArea dataOnly="0" labelOnly="1" fieldPosition="0">
        <references count="2">
          <reference field="0" count="1" selected="0">
            <x v="87"/>
          </reference>
          <reference field="1" count="1">
            <x v="15"/>
          </reference>
        </references>
      </pivotArea>
    </format>
    <format dxfId="304">
      <pivotArea dataOnly="0" labelOnly="1" fieldPosition="0">
        <references count="2">
          <reference field="0" count="1" selected="0">
            <x v="88"/>
          </reference>
          <reference field="1" count="1">
            <x v="16"/>
          </reference>
        </references>
      </pivotArea>
    </format>
    <format dxfId="305">
      <pivotArea dataOnly="0" labelOnly="1" fieldPosition="0">
        <references count="2">
          <reference field="0" count="1" selected="0">
            <x v="89"/>
          </reference>
          <reference field="1" count="1">
            <x v="17"/>
          </reference>
        </references>
      </pivotArea>
    </format>
    <format dxfId="306">
      <pivotArea dataOnly="0" labelOnly="1" fieldPosition="0">
        <references count="2">
          <reference field="0" count="1" selected="0">
            <x v="90"/>
          </reference>
          <reference field="1" count="1">
            <x v="18"/>
          </reference>
        </references>
      </pivotArea>
    </format>
    <format dxfId="307">
      <pivotArea dataOnly="0" labelOnly="1" fieldPosition="0">
        <references count="2">
          <reference field="0" count="1" selected="0">
            <x v="91"/>
          </reference>
          <reference field="1" count="1">
            <x v="19"/>
          </reference>
        </references>
      </pivotArea>
    </format>
    <format dxfId="308">
      <pivotArea dataOnly="0" labelOnly="1" fieldPosition="0">
        <references count="2">
          <reference field="0" count="1" selected="0">
            <x v="92"/>
          </reference>
          <reference field="1" count="1">
            <x v="20"/>
          </reference>
        </references>
      </pivotArea>
    </format>
    <format dxfId="309">
      <pivotArea dataOnly="0" labelOnly="1" fieldPosition="0">
        <references count="2">
          <reference field="0" count="1" selected="0">
            <x v="93"/>
          </reference>
          <reference field="1" count="1">
            <x v="21"/>
          </reference>
        </references>
      </pivotArea>
    </format>
    <format dxfId="310">
      <pivotArea dataOnly="0" labelOnly="1" fieldPosition="0">
        <references count="2">
          <reference field="0" count="1" selected="0">
            <x v="94"/>
          </reference>
          <reference field="1" count="1">
            <x v="22"/>
          </reference>
        </references>
      </pivotArea>
    </format>
    <format dxfId="311">
      <pivotArea dataOnly="0" labelOnly="1" fieldPosition="0">
        <references count="2">
          <reference field="0" count="1" selected="0">
            <x v="95"/>
          </reference>
          <reference field="1" count="1">
            <x v="23"/>
          </reference>
        </references>
      </pivotArea>
    </format>
    <format dxfId="312">
      <pivotArea type="origin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29" cacheId="21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16:J20" firstHeaderRow="1" firstDataRow="1" firstDataCol="2" rowPageCount="1" colPageCount="1"/>
  <pivotFields count="7">
    <pivotField outline="0" showAll="0" defaultSubtotal="0">
      <items count="96"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3"/>
        <item x="24"/>
        <item x="25"/>
        <item x="26"/>
        <item x="27"/>
        <item x="28"/>
        <item x="29"/>
        <item x="30"/>
        <item x="20"/>
        <item x="21"/>
        <item x="22"/>
        <item x="31"/>
        <item x="32"/>
        <item x="33"/>
        <item x="34"/>
        <item x="35"/>
        <item x="36"/>
        <item x="37"/>
        <item x="38"/>
        <item x="39"/>
        <item x="40"/>
        <item x="41"/>
        <item x="8"/>
        <item x="9"/>
        <item x="1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1"/>
        <item x="62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</items>
    </pivotField>
    <pivotField name=" RECAN 2014" axis="axisRow" outline="0" showAll="0" defaultSubtotal="0">
      <items count="96"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0"/>
        <item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x="10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7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x="35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1"/>
    <field x="2"/>
  </rowFields>
  <rowItems count="4">
    <i>
      <x v="25"/>
      <x v="81"/>
    </i>
    <i>
      <x v="54"/>
      <x v="94"/>
    </i>
    <i>
      <x v="65"/>
      <x v="9"/>
    </i>
    <i>
      <x v="85"/>
      <x v="61"/>
    </i>
  </rowItems>
  <colItems count="1">
    <i/>
  </colItems>
  <pageFields count="1">
    <pageField fld="6" item="8" hier="-1"/>
  </pageFields>
  <dataFields count="1">
    <dataField name=" PE &quot;2010&quot;" fld="5" subtotal="average" baseField="0" baseItem="0" numFmtId="3"/>
  </dataFields>
  <formats count="5">
    <format dxfId="93">
      <pivotArea field="1" type="button" dataOnly="0" labelOnly="1" outline="0" axis="axisRow" fieldPosition="0"/>
    </format>
    <format dxfId="94">
      <pivotArea field="1" type="button" dataOnly="0" labelOnly="1" outline="0" axis="axisRow" fieldPosition="0"/>
    </format>
    <format dxfId="95">
      <pivotArea outline="0" fieldPosition="0">
        <references count="1">
          <reference field="4294967294" count="1">
            <x v="0"/>
          </reference>
        </references>
      </pivotArea>
    </format>
    <format dxfId="96">
      <pivotArea field="1" type="button" dataOnly="0" labelOnly="1" outline="0" axis="axisRow" fieldPosition="0"/>
    </format>
    <format dxfId="97">
      <pivotArea dataOnly="0" labelOnly="1" fieldPosition="0">
        <references count="2">
          <reference field="1" count="1" selected="0">
            <x v="54"/>
          </reference>
          <reference field="2" count="1">
            <x v="9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4" cacheId="21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43:J49" firstHeaderRow="1" firstDataRow="1" firstDataCol="2" rowPageCount="1" colPageCount="1"/>
  <pivotFields count="7">
    <pivotField outline="0" showAll="0" defaultSubtotal="0">
      <items count="96"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3"/>
        <item x="24"/>
        <item x="25"/>
        <item x="26"/>
        <item x="27"/>
        <item x="28"/>
        <item x="29"/>
        <item x="30"/>
        <item x="20"/>
        <item x="21"/>
        <item x="22"/>
        <item x="31"/>
        <item x="32"/>
        <item x="33"/>
        <item x="34"/>
        <item x="35"/>
        <item x="36"/>
        <item x="37"/>
        <item x="38"/>
        <item x="39"/>
        <item x="40"/>
        <item x="41"/>
        <item x="8"/>
        <item x="9"/>
        <item x="1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1"/>
        <item x="62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</items>
    </pivotField>
    <pivotField name=" RECAN 2014" axis="axisRow" outline="0" showAll="0" defaultSubtotal="0">
      <items count="96"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0"/>
        <item h="1" x="1"/>
        <item x="2"/>
        <item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x="10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x="57"/>
        <item h="1" x="58"/>
        <item h="1" x="59"/>
        <item h="1" x="60"/>
        <item h="1" x="63"/>
        <item h="1" x="65"/>
        <item h="1" x="66"/>
        <item x="61"/>
        <item h="1" x="62"/>
        <item h="1" x="64"/>
        <item h="1" x="67"/>
        <item h="1" x="68"/>
        <item h="1" x="69"/>
        <item h="1" x="70"/>
        <item h="1" x="71"/>
        <item h="1" x="82"/>
        <item h="1" x="83"/>
      </items>
    </pivotField>
    <pivotField name="Cultivos y Ganados - RECAN " axis="axisRow" showAll="0">
      <items count="97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x="35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1"/>
    <field x="2"/>
  </rowFields>
  <rowItems count="6">
    <i>
      <x v="24"/>
      <x v="18"/>
    </i>
    <i>
      <x v="25"/>
      <x v="17"/>
    </i>
    <i>
      <x v="36"/>
      <x v="73"/>
    </i>
    <i>
      <x v="63"/>
      <x v="9"/>
    </i>
    <i>
      <x v="79"/>
      <x v="2"/>
    </i>
    <i>
      <x v="86"/>
      <x v="84"/>
    </i>
  </rowItems>
  <colItems count="1">
    <i/>
  </colItems>
  <pageFields count="1">
    <pageField fld="6" item="6" hier="-1"/>
  </pageFields>
  <dataFields count="1">
    <dataField name=" PE &quot;2010&quot;" fld="5" subtotal="average" baseField="0" baseItem="0" numFmtId="3"/>
  </dataFields>
  <formats count="6">
    <format dxfId="87">
      <pivotArea field="1" type="button" dataOnly="0" labelOnly="1" outline="0" axis="axisRow" fieldPosition="0"/>
    </format>
    <format dxfId="88">
      <pivotArea field="1" type="button" dataOnly="0" labelOnly="1" outline="0" axis="axisRow" fieldPosition="0"/>
    </format>
    <format dxfId="89">
      <pivotArea outline="0" fieldPosition="0">
        <references count="1">
          <reference field="4294967294" count="1">
            <x v="0"/>
          </reference>
        </references>
      </pivotArea>
    </format>
    <format dxfId="90">
      <pivotArea field="1" type="button" dataOnly="0" labelOnly="1" outline="0" axis="axisRow" fieldPosition="0"/>
    </format>
    <format dxfId="91">
      <pivotArea dataOnly="0" labelOnly="1" fieldPosition="0">
        <references count="2">
          <reference field="1" count="1" selected="0">
            <x v="86"/>
          </reference>
          <reference field="2" count="1">
            <x v="84"/>
          </reference>
        </references>
      </pivotArea>
    </format>
    <format dxfId="92">
      <pivotArea dataOnly="0" labelOnly="1" fieldPosition="0">
        <references count="2">
          <reference field="1" count="1" selected="0">
            <x v="79"/>
          </reference>
          <reference field="2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3" cacheId="21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36:J38" firstHeaderRow="1" firstDataRow="1" firstDataCol="2" rowPageCount="1" colPageCount="1"/>
  <pivotFields count="7">
    <pivotField outline="0" showAll="0" defaultSubtotal="0">
      <items count="96"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3"/>
        <item x="24"/>
        <item x="25"/>
        <item x="26"/>
        <item x="27"/>
        <item x="28"/>
        <item x="29"/>
        <item x="30"/>
        <item x="20"/>
        <item x="21"/>
        <item x="22"/>
        <item x="31"/>
        <item x="32"/>
        <item x="33"/>
        <item x="34"/>
        <item x="35"/>
        <item x="36"/>
        <item x="37"/>
        <item x="38"/>
        <item x="39"/>
        <item x="40"/>
        <item x="41"/>
        <item x="8"/>
        <item x="9"/>
        <item x="1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1"/>
        <item x="62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</items>
    </pivotField>
    <pivotField name=" RECAN 2014" axis="axisRow" outline="0" showAll="0" defaultSubtotal="0">
      <items count="96"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0"/>
        <item h="1" x="1"/>
        <item h="1" x="2"/>
        <item h="1" x="3"/>
        <item h="1" x="4"/>
        <item h="1"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x="34"/>
        <item x="35"/>
        <item h="1" x="36"/>
        <item h="1" x="37"/>
        <item h="1" x="38"/>
        <item h="1" x="39"/>
        <item h="1" x="40"/>
        <item h="1" x="41"/>
        <item h="1" x="8"/>
        <item h="1" x="9"/>
        <item h="1" x="10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  <item h="1" x="82"/>
        <item h="1" x="83"/>
      </items>
    </pivotField>
    <pivotField name="Cultivos y Ganados - RECAN " axis="axisRow" showAll="0">
      <items count="97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x="35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1"/>
    <field x="2"/>
  </rowFields>
  <rowItems count="2">
    <i>
      <x v="53"/>
      <x v="95"/>
    </i>
    <i>
      <x v="54"/>
      <x v="31"/>
    </i>
  </rowItems>
  <colItems count="1">
    <i/>
  </colItems>
  <pageFields count="1">
    <pageField fld="6" item="4" hier="-1"/>
  </pageFields>
  <dataFields count="1">
    <dataField name=" PE &quot;2010&quot;" fld="5" subtotal="average" baseField="0" baseItem="0" numFmtId="3"/>
  </dataFields>
  <formats count="6">
    <format dxfId="81">
      <pivotArea field="1" type="button" dataOnly="0" labelOnly="1" outline="0" axis="axisRow" fieldPosition="0"/>
    </format>
    <format dxfId="82">
      <pivotArea field="1" type="button" dataOnly="0" labelOnly="1" outline="0" axis="axisRow" fieldPosition="0"/>
    </format>
    <format dxfId="83">
      <pivotArea outline="0" fieldPosition="0">
        <references count="1">
          <reference field="4294967294" count="1">
            <x v="0"/>
          </reference>
        </references>
      </pivotArea>
    </format>
    <format dxfId="84">
      <pivotArea field="1" type="button" dataOnly="0" labelOnly="1" outline="0" axis="axisRow" fieldPosition="0"/>
    </format>
    <format dxfId="85">
      <pivotArea dataOnly="0" labelOnly="1" fieldPosition="0">
        <references count="2">
          <reference field="1" count="1" selected="0">
            <x v="53"/>
          </reference>
          <reference field="2" count="1">
            <x v="95"/>
          </reference>
        </references>
      </pivotArea>
    </format>
    <format dxfId="86">
      <pivotArea dataOnly="0" labelOnly="1" fieldPosition="0">
        <references count="2">
          <reference field="1" count="1" selected="0">
            <x v="54"/>
          </reference>
          <reference field="2" count="1">
            <x v="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34" cacheId="21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5:J11" firstHeaderRow="1" firstDataRow="1" firstDataCol="2" rowPageCount="1" colPageCount="1"/>
  <pivotFields count="7">
    <pivotField outline="0" showAll="0" defaultSubtotal="0">
      <items count="96"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3"/>
        <item x="24"/>
        <item x="25"/>
        <item x="26"/>
        <item x="27"/>
        <item x="28"/>
        <item x="29"/>
        <item x="30"/>
        <item x="20"/>
        <item x="21"/>
        <item x="22"/>
        <item x="31"/>
        <item x="32"/>
        <item x="33"/>
        <item x="34"/>
        <item x="35"/>
        <item x="36"/>
        <item x="37"/>
        <item x="38"/>
        <item x="39"/>
        <item x="40"/>
        <item x="41"/>
        <item x="8"/>
        <item x="9"/>
        <item x="1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1"/>
        <item x="62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</items>
    </pivotField>
    <pivotField name=" RECAN 2014" axis="axisRow" outline="0" showAll="0" defaultSubtotal="0">
      <items count="96"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x="0"/>
        <item h="1" x="1"/>
        <item h="1" x="2"/>
        <item x="3"/>
        <item h="1" x="4"/>
        <item x="5"/>
        <item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x="10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</items>
    </pivotField>
    <pivotField name="Cultivos y Ganados - RECAN " axis="axisRow" showAll="0">
      <items count="97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x="35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1"/>
    <field x="2"/>
  </rowFields>
  <rowItems count="6">
    <i>
      <x v="24"/>
      <x v="80"/>
    </i>
    <i>
      <x v="27"/>
      <x v="17"/>
    </i>
    <i>
      <x v="29"/>
      <x v="37"/>
    </i>
    <i>
      <x v="30"/>
      <x v="6"/>
    </i>
    <i>
      <x v="65"/>
      <x v="9"/>
    </i>
    <i>
      <x v="81"/>
      <x v="2"/>
    </i>
  </rowItems>
  <colItems count="1">
    <i/>
  </colItems>
  <pageFields count="1">
    <pageField fld="6" item="9" hier="-1"/>
  </pageFields>
  <dataFields count="1">
    <dataField name=" PE &quot;2010&quot;" fld="5" subtotal="average" baseField="0" baseItem="0" numFmtId="3"/>
  </dataFields>
  <formats count="5">
    <format dxfId="76">
      <pivotArea field="1" type="button" dataOnly="0" labelOnly="1" outline="0" axis="axisRow" fieldPosition="0"/>
    </format>
    <format dxfId="77">
      <pivotArea field="1" type="button" dataOnly="0" labelOnly="1" outline="0" axis="axisRow" fieldPosition="0"/>
    </format>
    <format dxfId="78">
      <pivotArea outline="0" fieldPosition="0">
        <references count="1">
          <reference field="4294967294" count="1">
            <x v="0"/>
          </reference>
        </references>
      </pivotArea>
    </format>
    <format dxfId="79">
      <pivotArea field="1" type="button" dataOnly="0" labelOnly="1" outline="0" axis="axisRow" fieldPosition="0"/>
    </format>
    <format dxfId="80">
      <pivotArea dataOnly="0" labelOnly="1" fieldPosition="0">
        <references count="2">
          <reference field="1" count="1" selected="0">
            <x v="81"/>
          </reference>
          <reference field="2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32" cacheId="21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25:J31" firstHeaderRow="1" firstDataRow="1" firstDataCol="2" rowPageCount="1" colPageCount="1"/>
  <pivotFields count="7">
    <pivotField outline="0" showAll="0" defaultSubtotal="0">
      <items count="96">
        <item x="0"/>
        <item x="1"/>
        <item x="2"/>
        <item x="3"/>
        <item x="4"/>
        <item x="5"/>
        <item x="6"/>
        <item x="7"/>
        <item x="11"/>
        <item x="12"/>
        <item x="13"/>
        <item x="14"/>
        <item x="15"/>
        <item x="16"/>
        <item x="17"/>
        <item x="18"/>
        <item x="19"/>
        <item x="23"/>
        <item x="24"/>
        <item x="25"/>
        <item x="26"/>
        <item x="27"/>
        <item x="28"/>
        <item x="29"/>
        <item x="30"/>
        <item x="20"/>
        <item x="21"/>
        <item x="22"/>
        <item x="31"/>
        <item x="32"/>
        <item x="33"/>
        <item x="34"/>
        <item x="35"/>
        <item x="36"/>
        <item x="37"/>
        <item x="38"/>
        <item x="39"/>
        <item x="40"/>
        <item x="41"/>
        <item x="8"/>
        <item x="9"/>
        <item x="1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3"/>
        <item x="65"/>
        <item x="66"/>
        <item x="61"/>
        <item x="62"/>
        <item x="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</items>
    </pivotField>
    <pivotField name=" RECAN 2014" axis="axisRow" outline="0" showAll="0" defaultSubtotal="0">
      <items count="96"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x="0"/>
        <item h="1" x="1"/>
        <item h="1" x="2"/>
        <item h="1" x="3"/>
        <item h="1" x="4"/>
        <item x="5"/>
        <item h="1" x="6"/>
        <item h="1" x="7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h="1" x="10"/>
        <item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  <item x="82"/>
        <item x="83"/>
      </items>
    </pivotField>
    <pivotField name="Cultivos y Ganados - RECAN " axis="axisRow" showAll="0">
      <items count="97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x="35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1"/>
    <field x="2"/>
  </rowFields>
  <rowItems count="6">
    <i>
      <x v="22"/>
      <x v="80"/>
    </i>
    <i>
      <x v="27"/>
      <x v="37"/>
    </i>
    <i>
      <x v="36"/>
      <x v="73"/>
    </i>
    <i>
      <x v="64"/>
      <x v="71"/>
    </i>
    <i>
      <x v="94"/>
      <x v="62"/>
    </i>
    <i>
      <x v="95"/>
      <x v="60"/>
    </i>
  </rowItems>
  <colItems count="1">
    <i/>
  </colItems>
  <pageFields count="1">
    <pageField fld="6" item="6" hier="-1"/>
  </pageFields>
  <dataFields count="1">
    <dataField name=" PE &quot;2010&quot;" fld="5" subtotal="average" baseField="0" baseItem="0" numFmtId="3"/>
  </dataFields>
  <formats count="5">
    <format dxfId="71">
      <pivotArea field="1" type="button" dataOnly="0" labelOnly="1" outline="0" axis="axisRow" fieldPosition="0"/>
    </format>
    <format dxfId="72">
      <pivotArea field="1" type="button" dataOnly="0" labelOnly="1" outline="0" axis="axisRow" fieldPosition="0"/>
    </format>
    <format dxfId="73">
      <pivotArea outline="0" fieldPosition="0">
        <references count="1">
          <reference field="4294967294" count="1">
            <x v="0"/>
          </reference>
        </references>
      </pivotArea>
    </format>
    <format dxfId="74">
      <pivotArea field="1" type="button" dataOnly="0" labelOnly="1" outline="0" axis="axisRow" fieldPosition="0"/>
    </format>
    <format dxfId="75">
      <pivotArea dataOnly="0" labelOnly="1" fieldPosition="0">
        <references count="2">
          <reference field="1" count="1" selected="0">
            <x v="64"/>
          </reference>
          <reference field="2" count="1">
            <x v="7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19" cacheId="20" applyNumberFormats="0" applyBorderFormats="0" applyFontFormats="0" applyPatternFormats="0" applyAlignmentFormats="0" applyWidthHeightFormats="1" dataCaption="Valores" updatedVersion="3" minRefreshableVersion="3" showCalcMbrs="0" useAutoFormatting="1" rowGrandTotals="0" colGrandTotals="0" itemPrintTitles="1" createdVersion="3" indent="0" outline="1" outlineData="1" multipleFieldFilters="0" rowHeaderCaption="Orden" colHeaderCaption="CCAA">
  <location ref="H107:J114" firstHeaderRow="1" firstDataRow="1" firstDataCol="2" rowPageCount="1" colPageCount="1"/>
  <pivotFields count="6">
    <pivotField name=" RECAN 2014" axis="axisRow" outline="0" showAll="0" defaultSubtotal="0">
      <items count="96">
        <item h="1" x="72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x="0"/>
        <item h="1" x="1"/>
        <item h="1" x="2"/>
        <item x="3"/>
        <item h="1" x="4"/>
        <item x="5"/>
        <item h="1" x="6"/>
        <item h="1" x="7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3"/>
        <item h="1" x="24"/>
        <item h="1" x="25"/>
        <item h="1" x="26"/>
        <item h="1" x="27"/>
        <item h="1" x="28"/>
        <item h="1" x="29"/>
        <item h="1" x="30"/>
        <item h="1" x="20"/>
        <item h="1" x="21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8"/>
        <item h="1" x="9"/>
        <item x="10"/>
        <item h="1" x="42"/>
        <item x="43"/>
        <item h="1" x="44"/>
        <item h="1" x="45"/>
        <item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3"/>
        <item h="1" x="65"/>
        <item h="1" x="66"/>
        <item h="1" x="61"/>
        <item h="1" x="62"/>
        <item h="1" x="64"/>
        <item h="1" x="67"/>
        <item h="1" x="68"/>
        <item h="1" x="69"/>
        <item h="1" x="70"/>
        <item h="1" x="71"/>
        <item x="73"/>
      </items>
    </pivotField>
    <pivotField name="Cultivos y Ganados - RECAN " axis="axisRow" showAll="0">
      <items count="99">
        <item x="95"/>
        <item x="58"/>
        <item x="57"/>
        <item x="56"/>
        <item x="24"/>
        <item x="69"/>
        <item x="6"/>
        <item x="4"/>
        <item x="90"/>
        <item x="10"/>
        <item x="50"/>
        <item x="73"/>
        <item x="74"/>
        <item x="80"/>
        <item x="31"/>
        <item x="20"/>
        <item x="84"/>
        <item x="3"/>
        <item x="2"/>
        <item x="87"/>
        <item x="88"/>
        <item x="25"/>
        <item x="93"/>
        <item x="72"/>
        <item x="36"/>
        <item x="37"/>
        <item x="49"/>
        <item x="51"/>
        <item x="91"/>
        <item x="26"/>
        <item x="11"/>
        <item m="1" x="96"/>
        <item x="35"/>
        <item m="1" x="97"/>
        <item x="40"/>
        <item x="12"/>
        <item x="54"/>
        <item x="30"/>
        <item x="23"/>
        <item x="5"/>
        <item x="39"/>
        <item x="45"/>
        <item x="47"/>
        <item x="52"/>
        <item x="78"/>
        <item x="77"/>
        <item x="92"/>
        <item x="21"/>
        <item x="16"/>
        <item x="41"/>
        <item x="81"/>
        <item x="85"/>
        <item x="89"/>
        <item x="7"/>
        <item x="55"/>
        <item x="94"/>
        <item x="29"/>
        <item x="9"/>
        <item x="32"/>
        <item x="68"/>
        <item x="13"/>
        <item x="48"/>
        <item x="83"/>
        <item x="63"/>
        <item x="82"/>
        <item x="66"/>
        <item x="43"/>
        <item x="38"/>
        <item x="14"/>
        <item x="15"/>
        <item x="46"/>
        <item x="22"/>
        <item x="44"/>
        <item x="42"/>
        <item x="18"/>
        <item x="17"/>
        <item x="28"/>
        <item x="8"/>
        <item x="71"/>
        <item x="27"/>
        <item x="19"/>
        <item x="53"/>
        <item x="0"/>
        <item x="1"/>
        <item x="65"/>
        <item x="64"/>
        <item x="61"/>
        <item x="62"/>
        <item x="59"/>
        <item x="60"/>
        <item x="67"/>
        <item x="75"/>
        <item x="76"/>
        <item x="70"/>
        <item x="86"/>
        <item x="79"/>
        <item x="33"/>
        <item x="34"/>
        <item t="default"/>
      </items>
    </pivotField>
    <pivotField showAll="0"/>
    <pivotField showAll="0" defaultSubtotal="0"/>
    <pivotField dataField="1" showAll="0"/>
    <pivotField axis="axisPage" showAll="0" defaultSubtotal="0">
      <items count="17">
        <item x="14"/>
        <item x="6"/>
        <item x="1"/>
        <item x="13"/>
        <item x="16"/>
        <item x="2"/>
        <item x="8"/>
        <item x="11"/>
        <item x="9"/>
        <item x="10"/>
        <item x="0"/>
        <item x="5"/>
        <item x="7"/>
        <item x="15"/>
        <item x="4"/>
        <item x="3"/>
        <item x="12"/>
      </items>
    </pivotField>
  </pivotFields>
  <rowFields count="2">
    <field x="0"/>
    <field x="1"/>
  </rowFields>
  <rowItems count="7">
    <i>
      <x v="23"/>
      <x v="82"/>
    </i>
    <i>
      <x v="26"/>
      <x v="17"/>
    </i>
    <i>
      <x v="28"/>
      <x v="39"/>
    </i>
    <i>
      <x v="64"/>
      <x v="9"/>
    </i>
    <i>
      <x v="66"/>
      <x v="66"/>
    </i>
    <i>
      <x v="69"/>
      <x v="70"/>
    </i>
    <i>
      <x v="95"/>
      <x v="11"/>
    </i>
  </rowItems>
  <colItems count="1">
    <i/>
  </colItems>
  <pageFields count="1">
    <pageField fld="5" item="1" hier="-1"/>
  </pageFields>
  <dataFields count="1">
    <dataField name=" PE &quot;2010&quot;" fld="4" subtotal="average" baseField="0" baseItem="0" numFmtId="3"/>
  </dataFields>
  <formats count="4">
    <format dxfId="543">
      <pivotArea field="0" type="button" dataOnly="0" labelOnly="1" outline="0" axis="axisRow" fieldPosition="0"/>
    </format>
    <format dxfId="542">
      <pivotArea field="0" type="button" dataOnly="0" labelOnly="1" outline="0" axis="axisRow" fieldPosition="0"/>
    </format>
    <format dxfId="541">
      <pivotArea outline="0" fieldPosition="0">
        <references count="1">
          <reference field="4294967294" count="1">
            <x v="0"/>
          </reference>
        </references>
      </pivotArea>
    </format>
    <format dxfId="540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printerSettings" Target="../printerSettings/printerSettings5.bin"/><Relationship Id="rId5" Type="http://schemas.openxmlformats.org/officeDocument/2006/relationships/pivotTable" Target="../pivotTables/pivotTable8.xml"/><Relationship Id="rId4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6.xml"/><Relationship Id="rId3" Type="http://schemas.openxmlformats.org/officeDocument/2006/relationships/pivotTable" Target="../pivotTables/pivotTable11.xml"/><Relationship Id="rId7" Type="http://schemas.openxmlformats.org/officeDocument/2006/relationships/pivotTable" Target="../pivotTables/pivotTable15.xml"/><Relationship Id="rId12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6" Type="http://schemas.openxmlformats.org/officeDocument/2006/relationships/pivotTable" Target="../pivotTables/pivotTable14.xml"/><Relationship Id="rId11" Type="http://schemas.openxmlformats.org/officeDocument/2006/relationships/pivotTable" Target="../pivotTables/pivotTable19.xml"/><Relationship Id="rId5" Type="http://schemas.openxmlformats.org/officeDocument/2006/relationships/pivotTable" Target="../pivotTables/pivotTable13.xml"/><Relationship Id="rId10" Type="http://schemas.openxmlformats.org/officeDocument/2006/relationships/pivotTable" Target="../pivotTables/pivotTable18.xml"/><Relationship Id="rId4" Type="http://schemas.openxmlformats.org/officeDocument/2006/relationships/pivotTable" Target="../pivotTables/pivotTable12.xml"/><Relationship Id="rId9" Type="http://schemas.openxmlformats.org/officeDocument/2006/relationships/pivotTable" Target="../pivotTables/pivotTable1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opLeftCell="A58" workbookViewId="0">
      <selection activeCell="B82" sqref="B82"/>
    </sheetView>
  </sheetViews>
  <sheetFormatPr baseColWidth="10" defaultRowHeight="12.75"/>
  <cols>
    <col min="1" max="1" width="13.28515625" bestFit="1" customWidth="1"/>
    <col min="2" max="2" width="14.85546875" bestFit="1" customWidth="1"/>
    <col min="3" max="3" width="8.28515625" bestFit="1" customWidth="1"/>
    <col min="4" max="4" width="8.42578125" customWidth="1"/>
    <col min="5" max="5" width="8.140625" customWidth="1"/>
    <col min="6" max="6" width="9.85546875" bestFit="1" customWidth="1"/>
    <col min="7" max="7" width="8.28515625" customWidth="1"/>
    <col min="8" max="8" width="8.140625" customWidth="1"/>
    <col min="9" max="9" width="8.5703125" bestFit="1" customWidth="1"/>
    <col min="10" max="10" width="7.5703125" customWidth="1"/>
    <col min="11" max="11" width="7.42578125" customWidth="1"/>
    <col min="12" max="12" width="10" bestFit="1" customWidth="1"/>
    <col min="13" max="13" width="10" customWidth="1"/>
    <col min="14" max="14" width="8" customWidth="1"/>
    <col min="15" max="15" width="9.140625" customWidth="1"/>
    <col min="16" max="17" width="9" customWidth="1"/>
    <col min="18" max="18" width="10.140625" customWidth="1"/>
    <col min="19" max="19" width="7.5703125" customWidth="1"/>
    <col min="20" max="20" width="9" customWidth="1"/>
    <col min="21" max="21" width="10" customWidth="1"/>
    <col min="22" max="22" width="10.5703125" customWidth="1"/>
    <col min="23" max="23" width="8" customWidth="1"/>
    <col min="24" max="24" width="10.5703125" customWidth="1"/>
    <col min="25" max="25" width="9.140625" customWidth="1"/>
    <col min="26" max="26" width="10.5703125" customWidth="1"/>
    <col min="27" max="27" width="9" customWidth="1"/>
    <col min="28" max="28" width="10.5703125" customWidth="1"/>
    <col min="29" max="29" width="9" customWidth="1"/>
    <col min="30" max="30" width="10.5703125" customWidth="1"/>
    <col min="31" max="31" width="10.140625" customWidth="1"/>
    <col min="32" max="32" width="10.5703125" customWidth="1"/>
    <col min="33" max="33" width="7.5703125" customWidth="1"/>
    <col min="34" max="34" width="10.5703125" customWidth="1"/>
    <col min="35" max="35" width="9" customWidth="1"/>
    <col min="36" max="36" width="10.5703125" customWidth="1"/>
    <col min="37" max="37" width="13.140625" bestFit="1" customWidth="1"/>
  </cols>
  <sheetData>
    <row r="1" spans="1:20">
      <c r="A1" s="7" t="s">
        <v>278</v>
      </c>
      <c r="D1" s="7" t="s">
        <v>97</v>
      </c>
    </row>
    <row r="2" spans="1:20"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93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94</v>
      </c>
      <c r="S2" t="s">
        <v>91</v>
      </c>
      <c r="T2" t="s">
        <v>95</v>
      </c>
    </row>
    <row r="3" spans="1:20" ht="25.5">
      <c r="A3" s="7" t="s">
        <v>281</v>
      </c>
      <c r="B3" s="7" t="s">
        <v>279</v>
      </c>
      <c r="C3" s="10" t="s">
        <v>110</v>
      </c>
      <c r="D3" t="s">
        <v>92</v>
      </c>
      <c r="E3" t="s">
        <v>98</v>
      </c>
      <c r="F3" t="s">
        <v>73</v>
      </c>
      <c r="G3" t="s">
        <v>108</v>
      </c>
      <c r="H3" t="s">
        <v>99</v>
      </c>
      <c r="I3" t="s">
        <v>74</v>
      </c>
      <c r="J3" t="s">
        <v>75</v>
      </c>
      <c r="K3" t="s">
        <v>100</v>
      </c>
      <c r="L3" t="s">
        <v>102</v>
      </c>
      <c r="M3" t="s">
        <v>103</v>
      </c>
      <c r="N3" t="s">
        <v>104</v>
      </c>
      <c r="O3" t="s">
        <v>76</v>
      </c>
      <c r="P3" t="s">
        <v>105</v>
      </c>
      <c r="Q3" t="s">
        <v>106</v>
      </c>
      <c r="R3" t="s">
        <v>107</v>
      </c>
      <c r="S3" t="s">
        <v>101</v>
      </c>
      <c r="T3" t="s">
        <v>77</v>
      </c>
    </row>
    <row r="4" spans="1:20">
      <c r="A4" t="s">
        <v>0</v>
      </c>
      <c r="B4" t="s">
        <v>138</v>
      </c>
      <c r="C4">
        <v>120</v>
      </c>
      <c r="D4" s="8">
        <v>776.96206193598232</v>
      </c>
      <c r="E4" s="8">
        <v>574.82406277726477</v>
      </c>
      <c r="F4" s="8">
        <v>529.08385862976763</v>
      </c>
      <c r="G4" s="8">
        <v>1113.2574480670703</v>
      </c>
      <c r="H4" s="8">
        <v>884</v>
      </c>
      <c r="I4" s="8">
        <v>834</v>
      </c>
      <c r="J4" s="8">
        <v>647</v>
      </c>
      <c r="K4" s="8">
        <v>611.48285904174486</v>
      </c>
      <c r="L4" s="8">
        <v>675.29006430626259</v>
      </c>
      <c r="M4" s="8">
        <v>512.75770306616926</v>
      </c>
      <c r="N4" s="8">
        <v>462.32026492865327</v>
      </c>
      <c r="O4" s="8">
        <v>741.23617909933012</v>
      </c>
      <c r="P4" s="8">
        <v>460.59206315687106</v>
      </c>
      <c r="Q4" s="8">
        <v>692.81965939249426</v>
      </c>
      <c r="R4" s="8">
        <v>542.39882636462244</v>
      </c>
      <c r="S4" s="8">
        <v>555.36664436517117</v>
      </c>
      <c r="T4" s="8">
        <v>181.99001785714285</v>
      </c>
    </row>
    <row r="5" spans="1:20">
      <c r="A5" t="s">
        <v>1</v>
      </c>
      <c r="B5" t="s">
        <v>140</v>
      </c>
      <c r="C5">
        <v>121</v>
      </c>
      <c r="D5" s="8">
        <v>517.25677373430142</v>
      </c>
      <c r="E5" s="8">
        <v>517.25677373430142</v>
      </c>
      <c r="F5" s="8">
        <v>517.25677373430142</v>
      </c>
      <c r="G5" s="8">
        <v>517.25677373430142</v>
      </c>
      <c r="H5" s="8">
        <v>224.53443942214241</v>
      </c>
      <c r="I5" s="8">
        <v>803.4546923076922</v>
      </c>
      <c r="J5" s="8">
        <v>356.79016154988204</v>
      </c>
      <c r="K5" s="8">
        <v>517.25677373430142</v>
      </c>
      <c r="L5" s="8">
        <v>615.22995558875198</v>
      </c>
      <c r="M5" s="8">
        <v>424.91147068622155</v>
      </c>
      <c r="N5" s="8">
        <v>533.49768378513431</v>
      </c>
      <c r="O5" s="8">
        <v>752.49982195870666</v>
      </c>
      <c r="P5" s="8">
        <v>732.976531680162</v>
      </c>
      <c r="Q5" s="8">
        <v>517.25677373430142</v>
      </c>
      <c r="R5" s="8">
        <v>621.80815787977212</v>
      </c>
      <c r="S5" s="8">
        <v>765.77211333917205</v>
      </c>
      <c r="T5" s="8">
        <v>517.25677373430142</v>
      </c>
    </row>
    <row r="6" spans="1:20">
      <c r="A6" t="s">
        <v>2</v>
      </c>
      <c r="B6" t="s">
        <v>142</v>
      </c>
      <c r="C6">
        <v>122</v>
      </c>
      <c r="D6" s="8">
        <v>417.32447599820017</v>
      </c>
      <c r="E6" s="8">
        <v>353.49625631475692</v>
      </c>
      <c r="F6" s="8">
        <v>279.16734412665392</v>
      </c>
      <c r="G6" s="8">
        <v>723.89572145573823</v>
      </c>
      <c r="H6" s="8">
        <v>417.75495642763036</v>
      </c>
      <c r="I6" s="8">
        <v>578.63764359239781</v>
      </c>
      <c r="J6" s="8">
        <v>300.25488629981152</v>
      </c>
      <c r="K6" s="8">
        <v>341.02404641892156</v>
      </c>
      <c r="L6" s="8">
        <v>382.39055320900758</v>
      </c>
      <c r="M6" s="8">
        <v>253.54367878157592</v>
      </c>
      <c r="N6" s="8">
        <v>204.92025319864476</v>
      </c>
      <c r="O6" s="8">
        <v>426.92823792938742</v>
      </c>
      <c r="P6" s="8">
        <v>211.59411546677407</v>
      </c>
      <c r="Q6" s="8">
        <v>353.49625631475692</v>
      </c>
      <c r="R6" s="8">
        <v>219.1846936858509</v>
      </c>
      <c r="S6" s="8">
        <v>121.51708024358132</v>
      </c>
      <c r="T6" s="8">
        <v>111.33607079853702</v>
      </c>
    </row>
    <row r="7" spans="1:20">
      <c r="A7" t="s">
        <v>3</v>
      </c>
      <c r="B7" t="s">
        <v>144</v>
      </c>
      <c r="C7">
        <v>123</v>
      </c>
      <c r="D7" s="8">
        <v>464.14075252100849</v>
      </c>
      <c r="E7" s="8">
        <v>502.25831188344864</v>
      </c>
      <c r="F7" s="8">
        <v>333.353432933585</v>
      </c>
      <c r="G7" s="8">
        <v>761.26769296004602</v>
      </c>
      <c r="H7" s="8">
        <v>654.23060116328554</v>
      </c>
      <c r="I7" s="8">
        <v>658.55415314355446</v>
      </c>
      <c r="J7" s="8">
        <v>501.0266766135291</v>
      </c>
      <c r="K7" s="8">
        <v>475.39389888021628</v>
      </c>
      <c r="L7" s="8">
        <v>554.01255087486959</v>
      </c>
      <c r="M7" s="8">
        <v>438.21863671459067</v>
      </c>
      <c r="N7" s="8">
        <v>335.95968798597966</v>
      </c>
      <c r="O7" s="8">
        <v>574.2913389179231</v>
      </c>
      <c r="P7" s="8">
        <v>377.68822553530299</v>
      </c>
      <c r="Q7" s="8">
        <v>528.68688888846134</v>
      </c>
      <c r="R7" s="8">
        <v>367.51125249890066</v>
      </c>
      <c r="S7" s="8">
        <v>209.96769296004598</v>
      </c>
      <c r="T7" s="8">
        <v>160.19832417582398</v>
      </c>
    </row>
    <row r="8" spans="1:20">
      <c r="A8" t="s">
        <v>4</v>
      </c>
      <c r="B8" t="s">
        <v>146</v>
      </c>
      <c r="C8">
        <v>124</v>
      </c>
      <c r="D8" s="8">
        <v>307.16089749461236</v>
      </c>
      <c r="E8" s="8">
        <v>357.57840770595334</v>
      </c>
      <c r="F8" s="8">
        <v>241.86363132382016</v>
      </c>
      <c r="G8" s="8">
        <v>930.33972812035495</v>
      </c>
      <c r="H8" s="8">
        <v>744.4144511133635</v>
      </c>
      <c r="I8" s="8">
        <v>672.79915886084291</v>
      </c>
      <c r="J8" s="8">
        <v>265.67395745793203</v>
      </c>
      <c r="K8" s="8">
        <v>339.5151619154675</v>
      </c>
      <c r="L8" s="8">
        <v>426.39841914304088</v>
      </c>
      <c r="M8" s="8">
        <v>306.34836613287325</v>
      </c>
      <c r="N8" s="8">
        <v>289.242056219956</v>
      </c>
      <c r="O8" s="8">
        <v>389.17498299267999</v>
      </c>
      <c r="P8" s="8">
        <v>294.26297463963596</v>
      </c>
      <c r="Q8" s="8">
        <v>385</v>
      </c>
      <c r="R8" s="8">
        <v>370.83098132830804</v>
      </c>
      <c r="S8" s="8">
        <v>158.70183236440303</v>
      </c>
      <c r="T8" s="8">
        <v>114.00000000000001</v>
      </c>
    </row>
    <row r="9" spans="1:20">
      <c r="C9">
        <v>125</v>
      </c>
      <c r="D9" s="8">
        <v>307.16089749461236</v>
      </c>
      <c r="E9" s="8">
        <v>357.57840770595334</v>
      </c>
      <c r="F9" s="8">
        <v>241.86363132382016</v>
      </c>
      <c r="G9" s="8">
        <v>930.33972812035495</v>
      </c>
      <c r="H9" s="8">
        <v>744.4144511133635</v>
      </c>
      <c r="I9" s="8">
        <v>672.79915886084291</v>
      </c>
      <c r="J9" s="8">
        <v>265.67395745793203</v>
      </c>
      <c r="K9" s="8">
        <v>339.5151619154675</v>
      </c>
      <c r="L9" s="8">
        <v>426.39841914304088</v>
      </c>
      <c r="M9" s="8">
        <v>306.34836613287325</v>
      </c>
      <c r="N9" s="8">
        <v>289.242056219956</v>
      </c>
      <c r="O9" s="8">
        <v>389.17498299267999</v>
      </c>
      <c r="P9" s="8">
        <v>294.26297463963596</v>
      </c>
      <c r="Q9" s="8">
        <v>385</v>
      </c>
      <c r="R9" s="8">
        <v>370.83098132830804</v>
      </c>
      <c r="S9" s="8">
        <v>158.70183236440303</v>
      </c>
      <c r="T9" s="8">
        <v>114.00000000000001</v>
      </c>
    </row>
    <row r="10" spans="1:20">
      <c r="A10" t="s">
        <v>5</v>
      </c>
      <c r="B10" t="s">
        <v>148</v>
      </c>
      <c r="C10">
        <v>126</v>
      </c>
      <c r="D10" s="8">
        <v>1401.2647831394654</v>
      </c>
      <c r="E10" s="8">
        <v>443.40332086118377</v>
      </c>
      <c r="F10" s="8">
        <v>2039.9552984286941</v>
      </c>
      <c r="G10" s="8">
        <v>627.44373836213117</v>
      </c>
      <c r="H10" s="8">
        <v>2026.0733303976219</v>
      </c>
      <c r="I10" s="8">
        <v>1781.0684849463262</v>
      </c>
      <c r="J10" s="8">
        <v>2133.5065911661522</v>
      </c>
      <c r="K10" s="8">
        <v>2427.7206121393842</v>
      </c>
      <c r="L10" s="8">
        <v>1944.2050300437381</v>
      </c>
      <c r="M10" s="8">
        <v>2361</v>
      </c>
      <c r="N10" s="8">
        <v>2166.3367621729335</v>
      </c>
      <c r="O10" s="8">
        <v>1889.0722869806268</v>
      </c>
      <c r="P10" s="8">
        <v>1767.7050101012414</v>
      </c>
      <c r="Q10" s="8">
        <v>1126.6016480818121</v>
      </c>
      <c r="R10" s="8">
        <v>2233.212668383469</v>
      </c>
      <c r="S10" s="8">
        <v>1815.8810655737702</v>
      </c>
      <c r="T10" s="8">
        <v>473.30288457395801</v>
      </c>
    </row>
    <row r="11" spans="1:20">
      <c r="A11" t="s">
        <v>6</v>
      </c>
      <c r="B11" t="s">
        <v>150</v>
      </c>
      <c r="C11">
        <v>127</v>
      </c>
      <c r="D11" s="8">
        <v>2191.8121487647227</v>
      </c>
      <c r="E11" s="8">
        <v>2191.8121487647227</v>
      </c>
      <c r="F11" s="8">
        <v>2191.8121487647227</v>
      </c>
      <c r="G11" s="8">
        <v>2191.8121487647227</v>
      </c>
      <c r="H11" s="8">
        <v>2487.7477888619587</v>
      </c>
      <c r="I11" s="8">
        <v>2191.8121487647227</v>
      </c>
      <c r="J11" s="8">
        <v>1752.5753885796755</v>
      </c>
      <c r="K11" s="8">
        <v>2191.8121487647227</v>
      </c>
      <c r="L11" s="8">
        <v>2191.8121487647227</v>
      </c>
      <c r="M11" s="8">
        <v>1882.6802204237479</v>
      </c>
      <c r="N11" s="8">
        <v>2057.3196540587423</v>
      </c>
      <c r="O11" s="8">
        <v>1991.5562143969885</v>
      </c>
      <c r="P11" s="8">
        <v>2583.391088557014</v>
      </c>
      <c r="Q11" s="8">
        <v>765.92426716141006</v>
      </c>
      <c r="R11" s="8">
        <v>2369.6878244626059</v>
      </c>
      <c r="S11" s="8">
        <v>1311.8650755605354</v>
      </c>
      <c r="T11" s="8">
        <v>2191.8121487647227</v>
      </c>
    </row>
    <row r="12" spans="1:20">
      <c r="A12" t="s">
        <v>7</v>
      </c>
      <c r="B12" t="s">
        <v>152</v>
      </c>
      <c r="C12">
        <v>128</v>
      </c>
      <c r="D12" s="8">
        <v>807.15036155886776</v>
      </c>
      <c r="E12" s="8">
        <v>807.15036155886776</v>
      </c>
      <c r="F12" s="8">
        <v>807.15036155886776</v>
      </c>
      <c r="G12" s="8">
        <v>807.15036155886776</v>
      </c>
      <c r="H12" s="8">
        <v>807.15036155886776</v>
      </c>
      <c r="I12" s="8">
        <v>807.15036155886776</v>
      </c>
      <c r="J12" s="8">
        <v>751.9074223684986</v>
      </c>
      <c r="K12" s="8">
        <v>807.15036155886776</v>
      </c>
      <c r="L12" s="8">
        <v>766.98242657641288</v>
      </c>
      <c r="M12" s="8">
        <v>807.15036155886776</v>
      </c>
      <c r="N12" s="8">
        <v>807.15036155886776</v>
      </c>
      <c r="O12" s="8">
        <v>585.74080050100656</v>
      </c>
      <c r="P12" s="8">
        <v>725.56237199901</v>
      </c>
      <c r="Q12" s="8">
        <v>753.24199999999996</v>
      </c>
      <c r="R12" s="8">
        <v>939.77026640261522</v>
      </c>
      <c r="S12" s="8">
        <v>807.15036155886776</v>
      </c>
      <c r="T12" s="8">
        <v>807.15036155886798</v>
      </c>
    </row>
    <row r="13" spans="1:20">
      <c r="A13" t="s">
        <v>34</v>
      </c>
      <c r="B13" t="s">
        <v>200</v>
      </c>
      <c r="C13">
        <v>142</v>
      </c>
      <c r="D13" s="8">
        <v>2389.9790888470502</v>
      </c>
      <c r="E13" s="8">
        <v>1014.9774447298262</v>
      </c>
      <c r="F13" s="8">
        <v>3202.8554495279577</v>
      </c>
      <c r="G13" s="8">
        <v>1589</v>
      </c>
      <c r="H13" s="8">
        <v>3358.6335564464034</v>
      </c>
      <c r="I13" s="8">
        <v>3106.0270831550483</v>
      </c>
      <c r="J13" s="8">
        <v>3363.742904336244</v>
      </c>
      <c r="K13" s="8">
        <v>3813.804941111774</v>
      </c>
      <c r="L13" s="8">
        <v>3196.7254184434123</v>
      </c>
      <c r="M13" s="8">
        <v>3666.6296118833061</v>
      </c>
      <c r="N13" s="8">
        <v>3380.9924634163654</v>
      </c>
      <c r="O13" s="8">
        <v>3156.3953870879423</v>
      </c>
      <c r="P13" s="8">
        <v>2867.42507235108</v>
      </c>
      <c r="Q13" s="8">
        <v>2013.4192153218257</v>
      </c>
      <c r="R13" s="8">
        <v>3531.7500632016031</v>
      </c>
      <c r="S13" s="8">
        <v>2901.439278908741</v>
      </c>
      <c r="T13" s="8">
        <v>862.7089061707602</v>
      </c>
    </row>
    <row r="14" spans="1:20">
      <c r="C14">
        <v>143</v>
      </c>
      <c r="D14" s="8">
        <v>2389.9790888470502</v>
      </c>
      <c r="E14" s="8">
        <v>1014.9774447298262</v>
      </c>
      <c r="F14" s="8">
        <v>3202.8554495279577</v>
      </c>
      <c r="G14" s="8">
        <v>1589</v>
      </c>
      <c r="H14" s="8">
        <v>3358.6335564464034</v>
      </c>
      <c r="I14" s="8">
        <v>3106.0270831550483</v>
      </c>
      <c r="J14" s="8">
        <v>3363.742904336244</v>
      </c>
      <c r="K14" s="8">
        <v>3813.804941111774</v>
      </c>
      <c r="L14" s="8">
        <v>3196.7254184434123</v>
      </c>
      <c r="M14" s="8">
        <v>3666.6296118833061</v>
      </c>
      <c r="N14" s="8">
        <v>3380.9924634163654</v>
      </c>
      <c r="O14" s="8">
        <v>3156.3953870879423</v>
      </c>
      <c r="P14" s="8">
        <v>2867.42507235108</v>
      </c>
      <c r="Q14" s="8">
        <v>2013.4192153218257</v>
      </c>
      <c r="R14" s="8">
        <v>3531.7500632016031</v>
      </c>
      <c r="S14" s="8">
        <v>2901.439278908741</v>
      </c>
      <c r="T14" s="8">
        <v>862.7089061707602</v>
      </c>
    </row>
    <row r="15" spans="1:20">
      <c r="A15" t="s">
        <v>35</v>
      </c>
      <c r="B15" t="s">
        <v>201</v>
      </c>
      <c r="C15">
        <v>148</v>
      </c>
      <c r="D15" s="8">
        <v>281.20092</v>
      </c>
      <c r="E15" s="8">
        <v>281.20092</v>
      </c>
      <c r="F15" s="8">
        <v>281.20092</v>
      </c>
      <c r="G15" s="8">
        <v>281.20092</v>
      </c>
      <c r="H15" s="8">
        <v>281.20092</v>
      </c>
      <c r="I15" s="8">
        <v>281.20092</v>
      </c>
      <c r="J15" s="8">
        <v>281.20092</v>
      </c>
      <c r="K15" s="8">
        <v>281.20092</v>
      </c>
      <c r="L15" s="8">
        <v>281.20092</v>
      </c>
      <c r="M15" s="8">
        <v>281.20092</v>
      </c>
      <c r="N15" s="8">
        <v>281.20092</v>
      </c>
      <c r="O15" s="8">
        <v>281.20092</v>
      </c>
      <c r="P15" s="8">
        <v>281.20092</v>
      </c>
      <c r="Q15" s="8">
        <v>281.20092</v>
      </c>
      <c r="R15" s="8">
        <v>281.20092</v>
      </c>
      <c r="S15" s="8">
        <v>281.20092</v>
      </c>
      <c r="T15" s="8">
        <v>281.20092</v>
      </c>
    </row>
    <row r="16" spans="1:20">
      <c r="C16">
        <v>149</v>
      </c>
      <c r="D16" s="8">
        <v>281.20092</v>
      </c>
      <c r="E16" s="8">
        <v>281.20092</v>
      </c>
      <c r="F16" s="8">
        <v>281.20092</v>
      </c>
      <c r="G16" s="8">
        <v>281.20092</v>
      </c>
      <c r="H16" s="8">
        <v>281.20092</v>
      </c>
      <c r="I16" s="8">
        <v>281.20092</v>
      </c>
      <c r="J16" s="8">
        <v>281.20092</v>
      </c>
      <c r="K16" s="8">
        <v>281.20092</v>
      </c>
      <c r="L16" s="8">
        <v>281.20092</v>
      </c>
      <c r="M16" s="8">
        <v>281.20092</v>
      </c>
      <c r="N16" s="8">
        <v>281.20092</v>
      </c>
      <c r="O16" s="8">
        <v>281.20092</v>
      </c>
      <c r="P16" s="8">
        <v>281.20092</v>
      </c>
      <c r="Q16" s="8">
        <v>281.20092</v>
      </c>
      <c r="R16" s="8">
        <v>281.20092</v>
      </c>
      <c r="S16" s="8">
        <v>281.20092</v>
      </c>
      <c r="T16" s="8">
        <v>281.20092</v>
      </c>
    </row>
    <row r="17" spans="1:20">
      <c r="A17" t="s">
        <v>36</v>
      </c>
      <c r="B17" t="s">
        <v>202</v>
      </c>
      <c r="C17">
        <v>146</v>
      </c>
      <c r="D17" s="8">
        <v>4.4669233957819197</v>
      </c>
      <c r="E17" s="8">
        <v>4.4679706521739133</v>
      </c>
      <c r="F17" s="8">
        <v>4.4679706521739133</v>
      </c>
      <c r="G17" s="8">
        <v>4.4679706521739133</v>
      </c>
      <c r="H17" s="8">
        <v>4.4679706521739133</v>
      </c>
      <c r="I17" s="8">
        <v>2.5588851333246363</v>
      </c>
      <c r="J17" s="8">
        <v>3.413701109022214</v>
      </c>
      <c r="K17" s="8">
        <v>5.4960402428798707</v>
      </c>
      <c r="L17" s="8">
        <v>3.1707924478153098</v>
      </c>
      <c r="M17" s="8">
        <v>7.8894322616036199</v>
      </c>
      <c r="N17" s="8">
        <v>5.5453798049969052</v>
      </c>
      <c r="O17" s="8">
        <v>3.5852205835385389</v>
      </c>
      <c r="P17" s="8">
        <v>4.4679706521739133</v>
      </c>
      <c r="Q17" s="8">
        <v>5.7703899757044583</v>
      </c>
      <c r="R17" s="8">
        <v>4.3099999999999996</v>
      </c>
      <c r="S17" s="8">
        <v>4.4679706521739133</v>
      </c>
      <c r="T17" s="8">
        <v>4.4679706521739133</v>
      </c>
    </row>
    <row r="18" spans="1:20">
      <c r="A18" t="s">
        <v>8</v>
      </c>
      <c r="B18" t="s">
        <v>154</v>
      </c>
      <c r="C18">
        <v>360</v>
      </c>
      <c r="D18" s="8">
        <v>300.27331357587184</v>
      </c>
      <c r="E18" s="8">
        <v>139.18782245721195</v>
      </c>
      <c r="F18" s="8">
        <v>236</v>
      </c>
      <c r="G18" s="8">
        <v>462.72199999999998</v>
      </c>
      <c r="H18" s="8">
        <v>417.55697285303557</v>
      </c>
      <c r="I18" s="8">
        <v>398.35832984671276</v>
      </c>
      <c r="J18" s="8">
        <v>341.46508453390487</v>
      </c>
      <c r="K18" s="8">
        <v>348.75791226769854</v>
      </c>
      <c r="L18" s="8">
        <v>221.49486693269668</v>
      </c>
      <c r="M18" s="8">
        <v>201.82776412803918</v>
      </c>
      <c r="N18" s="8">
        <v>264.4054528119741</v>
      </c>
      <c r="O18" s="8">
        <v>336.87450946009437</v>
      </c>
      <c r="P18" s="8">
        <v>268.50685555285634</v>
      </c>
      <c r="Q18" s="8">
        <v>202.98859141004181</v>
      </c>
      <c r="R18" s="8">
        <v>292.51092764023963</v>
      </c>
      <c r="S18" s="8">
        <v>182.08015989218546</v>
      </c>
      <c r="T18" s="8">
        <v>201.66705874772879</v>
      </c>
    </row>
    <row r="19" spans="1:20">
      <c r="A19" t="s">
        <v>9</v>
      </c>
      <c r="B19" t="s">
        <v>280</v>
      </c>
      <c r="C19">
        <v>330</v>
      </c>
      <c r="D19" s="8">
        <v>242.08014112745099</v>
      </c>
      <c r="E19" s="8">
        <v>614.81832864488592</v>
      </c>
      <c r="F19" s="8">
        <v>614.81832864488592</v>
      </c>
      <c r="G19" s="8">
        <v>3014.415</v>
      </c>
      <c r="H19" s="8">
        <v>9301.1</v>
      </c>
      <c r="I19" s="8">
        <v>905.34475806483704</v>
      </c>
      <c r="J19" s="8">
        <v>714.97254985131428</v>
      </c>
      <c r="K19" s="8">
        <v>710.32631234353062</v>
      </c>
      <c r="L19" s="8">
        <v>837.12040155044212</v>
      </c>
      <c r="M19" s="8">
        <v>514.95358887168618</v>
      </c>
      <c r="N19" s="8">
        <v>516.84794782927952</v>
      </c>
      <c r="O19" s="8">
        <v>734.349215366301</v>
      </c>
      <c r="P19" s="8">
        <v>454.89745052357392</v>
      </c>
      <c r="Q19" s="8">
        <v>549.33770775478888</v>
      </c>
      <c r="R19" s="8">
        <v>474.91900979336981</v>
      </c>
      <c r="S19" s="8">
        <v>236.8024259550082</v>
      </c>
      <c r="T19" s="8">
        <v>436.26924340132035</v>
      </c>
    </row>
    <row r="20" spans="1:20">
      <c r="C20">
        <v>361</v>
      </c>
      <c r="D20" s="8">
        <v>242.08014112745099</v>
      </c>
      <c r="E20" s="8">
        <v>614.81832864488592</v>
      </c>
      <c r="F20" s="8">
        <v>614.81832864488592</v>
      </c>
      <c r="G20" s="8">
        <v>3014.415</v>
      </c>
      <c r="H20" s="8">
        <v>9301.1</v>
      </c>
      <c r="I20" s="8">
        <v>905.34475806483704</v>
      </c>
      <c r="J20" s="8">
        <v>714.97254985131428</v>
      </c>
      <c r="K20" s="8">
        <v>710.32631234353062</v>
      </c>
      <c r="L20" s="8">
        <v>837.12040155044212</v>
      </c>
      <c r="M20" s="8">
        <v>514.95358887168618</v>
      </c>
      <c r="N20" s="8">
        <v>516.84794782927952</v>
      </c>
      <c r="O20" s="8">
        <v>734.349215366301</v>
      </c>
      <c r="P20" s="8">
        <v>454.89745052357392</v>
      </c>
      <c r="Q20" s="8">
        <v>549.33770775478888</v>
      </c>
      <c r="R20" s="8">
        <v>474.91900979336981</v>
      </c>
      <c r="S20" s="8">
        <v>236.8024259550082</v>
      </c>
      <c r="T20" s="8">
        <v>436.26924340132035</v>
      </c>
    </row>
    <row r="21" spans="1:20">
      <c r="A21" t="s">
        <v>10</v>
      </c>
      <c r="B21" t="s">
        <v>156</v>
      </c>
      <c r="C21">
        <v>130</v>
      </c>
      <c r="D21" s="8">
        <v>8061.9427916093146</v>
      </c>
      <c r="E21" s="8">
        <v>4480.8233333333337</v>
      </c>
      <c r="F21" s="8">
        <v>3824.8211943508954</v>
      </c>
      <c r="G21" s="8">
        <v>4809.8853955986006</v>
      </c>
      <c r="H21" s="8">
        <v>6003</v>
      </c>
      <c r="I21" s="8">
        <v>5442.5975939453429</v>
      </c>
      <c r="J21" s="8">
        <v>5386.5964716087092</v>
      </c>
      <c r="K21" s="8">
        <v>7934.864396710208</v>
      </c>
      <c r="L21" s="8">
        <v>5251.4336586768377</v>
      </c>
      <c r="M21" s="8">
        <v>4330.4176234878742</v>
      </c>
      <c r="N21" s="8">
        <v>6190.2995932658378</v>
      </c>
      <c r="O21" s="8">
        <v>5580.0575878404861</v>
      </c>
      <c r="P21" s="8">
        <v>6244.2973384971247</v>
      </c>
      <c r="Q21" s="8">
        <v>15461.954473114043</v>
      </c>
      <c r="R21" s="8">
        <v>6941.4659179754763</v>
      </c>
      <c r="S21" s="8">
        <v>8215.2942796515454</v>
      </c>
      <c r="T21" s="8">
        <v>7265.6031352775153</v>
      </c>
    </row>
    <row r="22" spans="1:20">
      <c r="A22" t="s">
        <v>11</v>
      </c>
      <c r="B22" t="s">
        <v>158</v>
      </c>
      <c r="C22">
        <v>131</v>
      </c>
      <c r="D22" s="8">
        <v>2998.3983644734499</v>
      </c>
      <c r="E22" s="8">
        <v>2998.3983644734499</v>
      </c>
      <c r="F22" s="8">
        <v>2998.3983644734499</v>
      </c>
      <c r="G22" s="8">
        <v>2882.1097790502158</v>
      </c>
      <c r="H22" s="8">
        <v>3113.088209696677</v>
      </c>
      <c r="I22" s="8">
        <v>2703.8592540365162</v>
      </c>
      <c r="J22" s="8">
        <v>2998.3983644734499</v>
      </c>
      <c r="K22" s="8">
        <v>2998.3983644734499</v>
      </c>
      <c r="L22" s="8">
        <v>3037.5414122975685</v>
      </c>
      <c r="M22" s="8">
        <v>2998.3983644734499</v>
      </c>
      <c r="N22" s="8">
        <v>2998.3983644734499</v>
      </c>
      <c r="O22" s="8">
        <v>2998.3983644734499</v>
      </c>
      <c r="P22" s="8">
        <v>2998.3983644734499</v>
      </c>
      <c r="Q22" s="8">
        <v>2998.3983644734499</v>
      </c>
      <c r="R22" s="8">
        <v>2487.2038238014457</v>
      </c>
      <c r="S22" s="8">
        <v>2998.3983644734499</v>
      </c>
      <c r="T22" s="8">
        <v>2998.3983644734499</v>
      </c>
    </row>
    <row r="23" spans="1:20">
      <c r="A23" t="s">
        <v>12</v>
      </c>
      <c r="B23" t="s">
        <v>160</v>
      </c>
      <c r="C23">
        <v>144</v>
      </c>
      <c r="D23" s="8">
        <v>1113.6662813400203</v>
      </c>
      <c r="E23" s="8">
        <v>762.62670764719871</v>
      </c>
      <c r="F23" s="8">
        <v>908</v>
      </c>
      <c r="G23" s="8">
        <v>683.26816450669889</v>
      </c>
      <c r="H23" s="8">
        <v>908.33066786573124</v>
      </c>
      <c r="I23" s="8">
        <v>1142.479618080029</v>
      </c>
      <c r="J23" s="8">
        <v>908.33066786573124</v>
      </c>
      <c r="K23" s="8">
        <v>908.33066786573124</v>
      </c>
      <c r="L23" s="8">
        <v>1452.5053021453243</v>
      </c>
      <c r="M23" s="8">
        <v>908.33066786573124</v>
      </c>
      <c r="N23" s="8">
        <v>908.33066786573102</v>
      </c>
      <c r="O23" s="8">
        <v>908.33066786573124</v>
      </c>
      <c r="P23" s="8">
        <v>1029.9599143091057</v>
      </c>
      <c r="Q23" s="8">
        <v>908.33066786573124</v>
      </c>
      <c r="R23" s="8">
        <v>789.11066786573099</v>
      </c>
      <c r="S23" s="8">
        <v>908.33066786573124</v>
      </c>
      <c r="T23" s="8">
        <v>489.41541623688244</v>
      </c>
    </row>
    <row r="24" spans="1:20">
      <c r="A24" t="s">
        <v>13</v>
      </c>
      <c r="B24" t="s">
        <v>162</v>
      </c>
      <c r="C24">
        <v>134</v>
      </c>
      <c r="D24" s="8">
        <v>4861.1679683675147</v>
      </c>
      <c r="E24" s="8">
        <v>4861.1679683675147</v>
      </c>
      <c r="F24" s="8">
        <v>4861.1679683675147</v>
      </c>
      <c r="G24" s="8">
        <v>3780.9031903761534</v>
      </c>
      <c r="H24" s="8">
        <v>1680.4129758893237</v>
      </c>
      <c r="I24" s="8">
        <v>4861.1679683675147</v>
      </c>
      <c r="J24" s="8">
        <v>4861.1679683675147</v>
      </c>
      <c r="K24" s="8">
        <v>4861.1679683675147</v>
      </c>
      <c r="L24" s="8">
        <v>4861.1679683675147</v>
      </c>
      <c r="M24" s="8">
        <v>3211.8464331224327</v>
      </c>
      <c r="N24" s="8">
        <v>5263.7282070281062</v>
      </c>
      <c r="O24" s="8">
        <v>3078.7020474129044</v>
      </c>
      <c r="P24" s="8">
        <v>1721.1450552632232</v>
      </c>
      <c r="Q24" s="8">
        <v>4861.1679683675147</v>
      </c>
      <c r="R24" s="8">
        <v>1882.2248720807777</v>
      </c>
      <c r="S24" s="8">
        <v>4861.1679683675147</v>
      </c>
      <c r="T24" s="8">
        <v>1748.9112265512263</v>
      </c>
    </row>
    <row r="25" spans="1:20">
      <c r="A25" t="s">
        <v>22</v>
      </c>
      <c r="B25" t="s">
        <v>180</v>
      </c>
      <c r="C25">
        <v>374</v>
      </c>
      <c r="D25" s="8">
        <v>224.2088196721312</v>
      </c>
      <c r="E25" s="8">
        <v>224.2088196721312</v>
      </c>
      <c r="F25" s="8">
        <v>224.2088196721312</v>
      </c>
      <c r="G25" s="8">
        <v>224.2088196721312</v>
      </c>
      <c r="H25" s="8">
        <v>224.2088196721312</v>
      </c>
      <c r="I25" s="8">
        <v>312.58911764705886</v>
      </c>
      <c r="J25" s="8">
        <v>224.2088196721312</v>
      </c>
      <c r="K25" s="8">
        <v>224.2088196721312</v>
      </c>
      <c r="L25" s="8">
        <v>224.2088196721312</v>
      </c>
      <c r="M25" s="8">
        <v>224.2088196721312</v>
      </c>
      <c r="N25" s="8">
        <v>224.2088196721312</v>
      </c>
      <c r="O25" s="8">
        <v>224.2088196721312</v>
      </c>
      <c r="P25" s="8">
        <v>224.2088196721312</v>
      </c>
      <c r="Q25" s="8">
        <v>224.2088196721312</v>
      </c>
      <c r="R25" s="8">
        <v>224.2088196721312</v>
      </c>
      <c r="S25" s="8">
        <v>224.2088196721312</v>
      </c>
      <c r="T25" s="8">
        <v>224.2088196721312</v>
      </c>
    </row>
    <row r="26" spans="1:20">
      <c r="A26" t="s">
        <v>23</v>
      </c>
      <c r="B26" t="s">
        <v>181</v>
      </c>
      <c r="C26">
        <v>345</v>
      </c>
      <c r="D26" s="8">
        <v>10158.128881348643</v>
      </c>
      <c r="E26" s="8">
        <v>10158.128881348643</v>
      </c>
      <c r="F26" s="8">
        <v>10158.128881348643</v>
      </c>
      <c r="G26" s="8">
        <v>10158.128881348643</v>
      </c>
      <c r="H26" s="8">
        <v>10158.128881348643</v>
      </c>
      <c r="I26" s="8">
        <v>10158.128881348643</v>
      </c>
      <c r="J26" s="8">
        <v>10158.128881348643</v>
      </c>
      <c r="K26" s="8">
        <v>10158.128881348643</v>
      </c>
      <c r="L26" s="8">
        <v>10158.128881348643</v>
      </c>
      <c r="M26" s="8">
        <v>9191.8911666666663</v>
      </c>
      <c r="N26" s="8">
        <v>10124.903816727572</v>
      </c>
      <c r="O26" s="8">
        <v>10158.128881348643</v>
      </c>
      <c r="P26" s="8">
        <v>6852.6149999999998</v>
      </c>
      <c r="Q26" s="8">
        <v>10158.128881348643</v>
      </c>
      <c r="R26" s="8">
        <v>9281.8062465479543</v>
      </c>
      <c r="S26" s="8">
        <v>10647.780505918947</v>
      </c>
      <c r="T26" s="8">
        <v>10158.128881348643</v>
      </c>
    </row>
    <row r="27" spans="1:20">
      <c r="A27" t="s">
        <v>14</v>
      </c>
      <c r="B27" t="s">
        <v>164</v>
      </c>
      <c r="C27">
        <v>133</v>
      </c>
      <c r="D27" s="8">
        <v>8214.6206491856119</v>
      </c>
      <c r="E27" s="8">
        <v>8214.6206491856119</v>
      </c>
      <c r="F27" s="8">
        <v>8214.6206491856119</v>
      </c>
      <c r="G27" s="8">
        <v>8214.6206491856119</v>
      </c>
      <c r="H27" s="8">
        <v>8214.6206491856119</v>
      </c>
      <c r="I27" s="8">
        <v>7425.4217391304355</v>
      </c>
      <c r="J27" s="8">
        <v>8214.6206491856119</v>
      </c>
      <c r="K27" s="8">
        <v>8214.6206491856119</v>
      </c>
      <c r="L27" s="8">
        <v>8224.3851248192113</v>
      </c>
      <c r="M27" s="8">
        <v>8214.6206491856119</v>
      </c>
      <c r="N27" s="8">
        <v>8214.6206491856119</v>
      </c>
      <c r="O27" s="8">
        <v>8214.6206491856119</v>
      </c>
      <c r="P27" s="8">
        <v>8214.6206491856119</v>
      </c>
      <c r="Q27" s="8">
        <v>8214.6206491856119</v>
      </c>
      <c r="R27" s="8">
        <v>8214.6206491856119</v>
      </c>
      <c r="S27" s="8">
        <v>8214.6206491856119</v>
      </c>
      <c r="T27" s="8">
        <v>8214.6206491856119</v>
      </c>
    </row>
    <row r="28" spans="1:20">
      <c r="A28" t="s">
        <v>15</v>
      </c>
      <c r="B28" t="s">
        <v>166</v>
      </c>
      <c r="C28">
        <v>347</v>
      </c>
      <c r="D28" s="8">
        <v>795.95601972531244</v>
      </c>
      <c r="E28" s="8">
        <v>795.95601972531244</v>
      </c>
      <c r="F28" s="8">
        <v>795.95601972531244</v>
      </c>
      <c r="G28" s="8">
        <v>795.95601972531244</v>
      </c>
      <c r="H28" s="8">
        <v>795.95601972531244</v>
      </c>
      <c r="I28" s="8">
        <v>795.95601972531244</v>
      </c>
      <c r="J28" s="8">
        <v>795.95601972531244</v>
      </c>
      <c r="K28" s="8">
        <v>795.95601972531244</v>
      </c>
      <c r="L28" s="8">
        <v>795.95601972531244</v>
      </c>
      <c r="M28" s="8">
        <v>795.95601972531244</v>
      </c>
      <c r="N28" s="8">
        <v>795.95601972531244</v>
      </c>
      <c r="O28" s="8">
        <v>795.95601972531244</v>
      </c>
      <c r="P28" s="8">
        <v>795.95601972531244</v>
      </c>
      <c r="Q28" s="8">
        <v>795.95601972531244</v>
      </c>
      <c r="R28" s="8">
        <v>796.6235175675049</v>
      </c>
      <c r="S28" s="8">
        <v>1424.7909995171417</v>
      </c>
      <c r="T28" s="8">
        <v>795.95601972531244</v>
      </c>
    </row>
    <row r="29" spans="1:20">
      <c r="A29" t="s">
        <v>16</v>
      </c>
      <c r="B29" t="s">
        <v>168</v>
      </c>
      <c r="C29">
        <v>331</v>
      </c>
      <c r="D29" s="8">
        <v>516.05581485322239</v>
      </c>
      <c r="E29" s="8">
        <v>516.05581485322239</v>
      </c>
      <c r="F29" s="8">
        <v>470.75055826610367</v>
      </c>
      <c r="G29" s="8">
        <v>694.62189612393797</v>
      </c>
      <c r="H29" s="8">
        <v>1096.7572401696846</v>
      </c>
      <c r="I29" s="8">
        <v>733.46672698696136</v>
      </c>
      <c r="J29" s="8">
        <v>595.48418205493044</v>
      </c>
      <c r="K29" s="8">
        <v>516.05581485322239</v>
      </c>
      <c r="L29" s="8">
        <v>575.4600606914421</v>
      </c>
      <c r="M29" s="8">
        <v>501.46241761092341</v>
      </c>
      <c r="N29" s="8">
        <v>409.68320115843761</v>
      </c>
      <c r="O29" s="8">
        <v>362.34699377312302</v>
      </c>
      <c r="P29" s="8">
        <v>516.05581485322239</v>
      </c>
      <c r="Q29" s="8">
        <v>516.05581485322239</v>
      </c>
      <c r="R29" s="8">
        <v>363.31880262279196</v>
      </c>
      <c r="S29" s="8">
        <v>516.05581485322239</v>
      </c>
      <c r="T29" s="8">
        <v>516.05581485322239</v>
      </c>
    </row>
    <row r="30" spans="1:20">
      <c r="A30" t="s">
        <v>17</v>
      </c>
      <c r="B30" t="s">
        <v>170</v>
      </c>
      <c r="C30">
        <v>332</v>
      </c>
      <c r="D30" s="8">
        <v>404.78395932833894</v>
      </c>
      <c r="E30" s="8">
        <v>404.78395932833894</v>
      </c>
      <c r="F30" s="8">
        <v>514.59280000000001</v>
      </c>
      <c r="G30" s="8">
        <v>565.24410892667379</v>
      </c>
      <c r="H30" s="8">
        <v>773.97788541467889</v>
      </c>
      <c r="I30" s="8">
        <v>708.22443042496229</v>
      </c>
      <c r="J30" s="8">
        <v>386.22223975913681</v>
      </c>
      <c r="K30" s="8">
        <v>299.55391467798694</v>
      </c>
      <c r="L30" s="8">
        <v>383.50125044131556</v>
      </c>
      <c r="M30" s="8">
        <v>291.40101451906941</v>
      </c>
      <c r="N30" s="8">
        <v>427.80876185125999</v>
      </c>
      <c r="O30" s="8">
        <v>574.12191015846474</v>
      </c>
      <c r="P30" s="8">
        <v>342.00957532729291</v>
      </c>
      <c r="Q30" s="8">
        <v>404.78395932833894</v>
      </c>
      <c r="R30" s="8">
        <v>482.27122197549272</v>
      </c>
      <c r="S30" s="8">
        <v>377.87064168649221</v>
      </c>
      <c r="T30" s="8">
        <v>404.78395932833894</v>
      </c>
    </row>
    <row r="31" spans="1:20">
      <c r="A31" t="s">
        <v>18</v>
      </c>
      <c r="B31" t="s">
        <v>172</v>
      </c>
      <c r="C31">
        <v>333</v>
      </c>
      <c r="D31" s="8">
        <v>874.26366706354997</v>
      </c>
      <c r="E31" s="8">
        <v>874.26366706354997</v>
      </c>
      <c r="F31" s="8">
        <v>874.26366706354997</v>
      </c>
      <c r="G31" s="8">
        <v>874.26366706354997</v>
      </c>
      <c r="H31" s="8">
        <v>756.86899043878543</v>
      </c>
      <c r="I31" s="8">
        <v>874.26366706354997</v>
      </c>
      <c r="J31" s="8">
        <v>874.26366706354997</v>
      </c>
      <c r="K31" s="8">
        <v>874.26366706354997</v>
      </c>
      <c r="L31" s="8">
        <v>984.34144139755085</v>
      </c>
      <c r="M31" s="8">
        <v>874.26366706354997</v>
      </c>
      <c r="N31" s="8">
        <v>849.07772028065642</v>
      </c>
      <c r="O31" s="8">
        <v>663.1383746595335</v>
      </c>
      <c r="P31" s="8">
        <v>874.26366706354997</v>
      </c>
      <c r="Q31" s="8">
        <v>874.26366706354997</v>
      </c>
      <c r="R31" s="8">
        <v>1013.6191320824885</v>
      </c>
      <c r="S31" s="8">
        <v>874.26366706354997</v>
      </c>
      <c r="T31" s="8">
        <v>874.26366706354997</v>
      </c>
    </row>
    <row r="32" spans="1:20">
      <c r="A32" t="s">
        <v>19</v>
      </c>
      <c r="B32" t="s">
        <v>174</v>
      </c>
      <c r="C32">
        <v>364</v>
      </c>
      <c r="D32" s="8">
        <v>190.27063754982254</v>
      </c>
      <c r="E32" s="8">
        <v>190.27063754982254</v>
      </c>
      <c r="F32" s="8">
        <v>190.27063754982254</v>
      </c>
      <c r="G32" s="8">
        <v>190.27063754982254</v>
      </c>
      <c r="H32" s="8">
        <v>190.27063754982254</v>
      </c>
      <c r="I32" s="8">
        <v>190.27063754982254</v>
      </c>
      <c r="J32" s="8">
        <v>190.27063754982254</v>
      </c>
      <c r="K32" s="8">
        <v>190.27063754982254</v>
      </c>
      <c r="L32" s="8">
        <v>154.79937765786701</v>
      </c>
      <c r="M32" s="8">
        <v>190.27063754982254</v>
      </c>
      <c r="N32" s="8">
        <v>190.27063754982254</v>
      </c>
      <c r="O32" s="8">
        <v>190.27063754982254</v>
      </c>
      <c r="P32" s="8">
        <v>190.27063754982254</v>
      </c>
      <c r="Q32" s="8">
        <v>190.27063754982254</v>
      </c>
      <c r="R32" s="8">
        <v>190.27063754982254</v>
      </c>
      <c r="S32" s="8">
        <v>190.27063754982254</v>
      </c>
      <c r="T32" s="8">
        <v>190.27063754982254</v>
      </c>
    </row>
    <row r="33" spans="1:20">
      <c r="A33" t="s">
        <v>20</v>
      </c>
      <c r="B33" t="s">
        <v>176</v>
      </c>
      <c r="C33">
        <v>334</v>
      </c>
      <c r="D33" s="8">
        <v>339.84989614067069</v>
      </c>
      <c r="E33" s="8">
        <v>339.84989614067069</v>
      </c>
      <c r="F33" s="8">
        <v>339.84989614067069</v>
      </c>
      <c r="G33" s="8">
        <v>339.84989614067069</v>
      </c>
      <c r="H33" s="8">
        <v>339.84989614067069</v>
      </c>
      <c r="I33" s="8">
        <v>339.84989614067069</v>
      </c>
      <c r="J33" s="8">
        <v>339.84989614067098</v>
      </c>
      <c r="K33" s="8">
        <v>339.84989614067069</v>
      </c>
      <c r="L33" s="8">
        <v>287.86640899754451</v>
      </c>
      <c r="M33" s="8">
        <v>339.84989614067069</v>
      </c>
      <c r="N33" s="8">
        <v>339.84989614067069</v>
      </c>
      <c r="O33" s="8">
        <v>340</v>
      </c>
      <c r="P33" s="8">
        <v>340</v>
      </c>
      <c r="Q33" s="8">
        <v>339.84989614067069</v>
      </c>
      <c r="R33" s="8">
        <v>302.13122105995325</v>
      </c>
      <c r="S33" s="8">
        <v>596.69576396946184</v>
      </c>
      <c r="T33" s="8">
        <v>339.84989614067069</v>
      </c>
    </row>
    <row r="34" spans="1:20">
      <c r="A34" t="s">
        <v>21</v>
      </c>
      <c r="B34" t="s">
        <v>178</v>
      </c>
      <c r="C34">
        <v>373</v>
      </c>
      <c r="D34" s="8">
        <v>219.458041341632</v>
      </c>
      <c r="E34" s="8">
        <v>219.458041341632</v>
      </c>
      <c r="F34" s="8">
        <v>219.458041341632</v>
      </c>
      <c r="G34" s="8">
        <v>219.458041341632</v>
      </c>
      <c r="H34" s="8">
        <v>219.458041341632</v>
      </c>
      <c r="I34" s="8">
        <v>219.458041341632</v>
      </c>
      <c r="J34" s="8">
        <v>219.458041341632</v>
      </c>
      <c r="K34" s="8">
        <v>219.458041341632</v>
      </c>
      <c r="L34" s="8">
        <v>219.458041341632</v>
      </c>
      <c r="M34" s="8">
        <v>219.458041341632</v>
      </c>
      <c r="N34" s="8">
        <v>219.458041341632</v>
      </c>
      <c r="O34" s="8">
        <v>219.458041341632</v>
      </c>
      <c r="P34" s="8">
        <v>219.458041341632</v>
      </c>
      <c r="Q34" s="8">
        <v>219.458041341632</v>
      </c>
      <c r="R34" s="8">
        <v>219.458041341632</v>
      </c>
      <c r="S34" s="8">
        <v>219.458041341632</v>
      </c>
      <c r="T34" s="8">
        <v>219.458041341632</v>
      </c>
    </row>
    <row r="35" spans="1:20">
      <c r="A35" t="s">
        <v>24</v>
      </c>
      <c r="B35" t="s">
        <v>182</v>
      </c>
      <c r="C35">
        <v>346</v>
      </c>
      <c r="D35" s="8">
        <v>501.85059700636901</v>
      </c>
      <c r="E35" s="8">
        <v>501.85059700636901</v>
      </c>
      <c r="F35" s="8">
        <v>501.85059700636901</v>
      </c>
      <c r="G35" s="8">
        <v>501.85059700636901</v>
      </c>
      <c r="H35" s="8">
        <v>501.85059700636901</v>
      </c>
      <c r="I35" s="8">
        <v>501.85059700636901</v>
      </c>
      <c r="J35" s="8">
        <v>501.85059700636901</v>
      </c>
      <c r="K35" s="8">
        <v>501.85059700636901</v>
      </c>
      <c r="L35" s="8">
        <v>501.85059700636901</v>
      </c>
      <c r="M35" s="8">
        <v>501.85059700636901</v>
      </c>
      <c r="N35" s="8">
        <v>501.85059700636901</v>
      </c>
      <c r="O35" s="8">
        <v>501.85059700636901</v>
      </c>
      <c r="P35" s="8">
        <v>501.85059700636901</v>
      </c>
      <c r="Q35" s="8">
        <v>501.85059700636901</v>
      </c>
      <c r="R35" s="8">
        <v>939.42674697131304</v>
      </c>
      <c r="S35" s="8">
        <v>501.85059700636901</v>
      </c>
      <c r="T35" s="8">
        <v>1355.4025528704001</v>
      </c>
    </row>
    <row r="36" spans="1:20">
      <c r="C36">
        <v>348</v>
      </c>
      <c r="D36" s="8">
        <v>501.85059700636901</v>
      </c>
      <c r="E36" s="8">
        <v>501.85059700636901</v>
      </c>
      <c r="F36" s="8">
        <v>501.85059700636901</v>
      </c>
      <c r="G36" s="8">
        <v>501.85059700636901</v>
      </c>
      <c r="H36" s="8">
        <v>501.85059700636901</v>
      </c>
      <c r="I36" s="8">
        <v>501.85059700636901</v>
      </c>
      <c r="J36" s="8">
        <v>501.85059700636901</v>
      </c>
      <c r="K36" s="8">
        <v>501.85059700636901</v>
      </c>
      <c r="L36" s="8">
        <v>501.85059700636901</v>
      </c>
      <c r="M36" s="8">
        <v>501.85059700636901</v>
      </c>
      <c r="N36" s="8">
        <v>501.85059700636901</v>
      </c>
      <c r="O36" s="8">
        <v>501.85059700636901</v>
      </c>
      <c r="P36" s="8">
        <v>501.85059700636901</v>
      </c>
      <c r="Q36" s="8">
        <v>501.85059700636901</v>
      </c>
      <c r="R36" s="8">
        <v>939.42674697131304</v>
      </c>
      <c r="S36" s="8">
        <v>501.85059700636901</v>
      </c>
      <c r="T36" s="8">
        <v>1355.4025528704001</v>
      </c>
    </row>
    <row r="37" spans="1:20">
      <c r="A37" t="s">
        <v>25</v>
      </c>
      <c r="B37" t="s">
        <v>184</v>
      </c>
      <c r="C37">
        <v>136</v>
      </c>
      <c r="D37" s="8">
        <v>3841.2274726717037</v>
      </c>
      <c r="E37" s="8">
        <v>8164.2733167082279</v>
      </c>
      <c r="F37" s="8">
        <v>7961.0061912886958</v>
      </c>
      <c r="G37" s="8">
        <v>3847</v>
      </c>
      <c r="H37" s="8">
        <v>13177</v>
      </c>
      <c r="I37" s="8">
        <v>8060.9024281401762</v>
      </c>
      <c r="J37" s="8">
        <v>5472.7694898093105</v>
      </c>
      <c r="K37" s="8">
        <v>11167.434098963116</v>
      </c>
      <c r="L37" s="8">
        <v>12446.202448765303</v>
      </c>
      <c r="M37" s="8">
        <v>11302.945515909474</v>
      </c>
      <c r="N37" s="8">
        <v>6951.4268314176952</v>
      </c>
      <c r="O37" s="8">
        <v>10264.700279376744</v>
      </c>
      <c r="P37" s="8">
        <v>13562.434312714453</v>
      </c>
      <c r="Q37" s="8">
        <v>18286.319839498996</v>
      </c>
      <c r="R37" s="8">
        <v>18931.639877749232</v>
      </c>
      <c r="S37" s="8">
        <v>8822.7198169988551</v>
      </c>
      <c r="T37" s="8">
        <v>14935.307813173831</v>
      </c>
    </row>
    <row r="38" spans="1:20">
      <c r="A38" t="s">
        <v>26</v>
      </c>
      <c r="B38" t="s">
        <v>185</v>
      </c>
      <c r="C38">
        <v>137</v>
      </c>
      <c r="D38" s="8">
        <v>19327.691198994835</v>
      </c>
      <c r="E38" s="8">
        <v>16900.75259877984</v>
      </c>
      <c r="F38" s="8">
        <v>16900.75259877984</v>
      </c>
      <c r="G38" s="8">
        <v>23499</v>
      </c>
      <c r="H38" s="8">
        <v>16901</v>
      </c>
      <c r="I38" s="8">
        <v>15010.124596884838</v>
      </c>
      <c r="J38" s="8">
        <v>9821.5206887774239</v>
      </c>
      <c r="K38" s="8">
        <v>10539.245457372146</v>
      </c>
      <c r="L38" s="8">
        <v>10667.175874761386</v>
      </c>
      <c r="M38" s="8">
        <v>8877.1698486340047</v>
      </c>
      <c r="N38" s="8">
        <v>10453.127550183643</v>
      </c>
      <c r="O38" s="8">
        <v>9630.1349713545496</v>
      </c>
      <c r="P38" s="8">
        <v>16328.635081155157</v>
      </c>
      <c r="Q38" s="8">
        <v>12386.587879601349</v>
      </c>
      <c r="R38" s="8">
        <v>28720.095421294802</v>
      </c>
      <c r="S38" s="8">
        <v>19175.171852842563</v>
      </c>
      <c r="T38" s="8">
        <v>46805.309183023906</v>
      </c>
    </row>
    <row r="39" spans="1:20">
      <c r="A39" t="s">
        <v>27</v>
      </c>
      <c r="B39" t="s">
        <v>186</v>
      </c>
      <c r="C39">
        <v>138</v>
      </c>
      <c r="D39" s="8">
        <v>285013.11210115417</v>
      </c>
      <c r="E39" s="8">
        <v>86421.822570796692</v>
      </c>
      <c r="F39" s="8">
        <v>86421.822570796692</v>
      </c>
      <c r="G39" s="8">
        <v>128991</v>
      </c>
      <c r="H39" s="8">
        <v>167515.03303793029</v>
      </c>
      <c r="I39" s="8">
        <v>86421.822570796692</v>
      </c>
      <c r="J39" s="8">
        <v>86421.822570796692</v>
      </c>
      <c r="K39" s="8">
        <v>9377.5760588062985</v>
      </c>
      <c r="L39" s="8">
        <v>86421.822570796692</v>
      </c>
      <c r="M39" s="8">
        <v>86421.822570796692</v>
      </c>
      <c r="N39" s="8">
        <v>48949.374894704262</v>
      </c>
      <c r="O39" s="8">
        <v>86421.822570796692</v>
      </c>
      <c r="P39" s="8">
        <v>59793.711776470089</v>
      </c>
      <c r="Q39" s="8">
        <v>15183.25314491642</v>
      </c>
      <c r="R39" s="8">
        <v>45348.540972352457</v>
      </c>
      <c r="S39" s="8">
        <v>11927.227372627436</v>
      </c>
      <c r="T39" s="8">
        <v>64450.189112091124</v>
      </c>
    </row>
    <row r="40" spans="1:20">
      <c r="A40" t="s">
        <v>28</v>
      </c>
      <c r="B40" t="s">
        <v>188</v>
      </c>
      <c r="C40">
        <v>140</v>
      </c>
      <c r="D40" s="8">
        <v>68894.747565960468</v>
      </c>
      <c r="E40" s="8">
        <v>74368.426887627735</v>
      </c>
      <c r="F40" s="8">
        <v>9193.5139315399992</v>
      </c>
      <c r="G40" s="8">
        <v>70846.153163992989</v>
      </c>
      <c r="H40" s="8">
        <v>62107.473014381329</v>
      </c>
      <c r="I40" s="8">
        <v>23846.151600000001</v>
      </c>
      <c r="J40" s="8">
        <v>74368.426887627735</v>
      </c>
      <c r="K40" s="8">
        <v>74368.426887627735</v>
      </c>
      <c r="L40" s="8">
        <v>16700</v>
      </c>
      <c r="M40" s="8">
        <v>88688.94615811891</v>
      </c>
      <c r="N40" s="8">
        <v>74368.426887627735</v>
      </c>
      <c r="O40" s="8">
        <v>106181.57790020022</v>
      </c>
      <c r="P40" s="8">
        <v>77736.532483542716</v>
      </c>
      <c r="Q40" s="8">
        <v>32624.601520421053</v>
      </c>
      <c r="R40" s="8">
        <v>81044.009749062039</v>
      </c>
      <c r="S40" s="8">
        <v>55718.655028534842</v>
      </c>
      <c r="T40" s="8">
        <v>19809.940581883544</v>
      </c>
    </row>
    <row r="41" spans="1:20">
      <c r="A41" t="s">
        <v>29</v>
      </c>
      <c r="B41" t="s">
        <v>190</v>
      </c>
      <c r="C41">
        <v>141</v>
      </c>
      <c r="D41" s="8">
        <v>94509.318299539082</v>
      </c>
      <c r="E41" s="8">
        <v>123687.15830218603</v>
      </c>
      <c r="F41" s="8">
        <v>279840</v>
      </c>
      <c r="G41" s="8">
        <v>306571.33681577403</v>
      </c>
      <c r="H41" s="8">
        <v>78877.29578861357</v>
      </c>
      <c r="I41" s="8">
        <v>137575.77460800001</v>
      </c>
      <c r="J41" s="8">
        <v>202582.75978400125</v>
      </c>
      <c r="K41" s="8">
        <v>38156.67</v>
      </c>
      <c r="L41" s="8">
        <v>96632.95713603581</v>
      </c>
      <c r="M41" s="8">
        <v>202582.75978400125</v>
      </c>
      <c r="N41" s="8">
        <v>68264.647401621769</v>
      </c>
      <c r="O41" s="8">
        <v>286612.02506288694</v>
      </c>
      <c r="P41" s="8">
        <v>182812.2509268049</v>
      </c>
      <c r="Q41" s="8">
        <v>366819.61621336779</v>
      </c>
      <c r="R41" s="8">
        <v>271130.14249937574</v>
      </c>
      <c r="S41" s="8">
        <v>169896.18512160616</v>
      </c>
      <c r="T41" s="8">
        <v>118223.0104242925</v>
      </c>
    </row>
    <row r="42" spans="1:20">
      <c r="A42" t="s">
        <v>30</v>
      </c>
      <c r="B42" t="s">
        <v>192</v>
      </c>
      <c r="C42">
        <v>147</v>
      </c>
      <c r="D42" s="8">
        <v>984.4150479511751</v>
      </c>
      <c r="E42" s="8">
        <v>966.46723587805263</v>
      </c>
      <c r="F42" s="8">
        <v>1613.6606619955255</v>
      </c>
      <c r="G42" s="8">
        <v>1325.5970579948655</v>
      </c>
      <c r="H42" s="8">
        <v>1291</v>
      </c>
      <c r="I42" s="8">
        <v>337.45523089029803</v>
      </c>
      <c r="J42" s="8">
        <v>699.63156858695322</v>
      </c>
      <c r="K42" s="8">
        <v>456.72459200996673</v>
      </c>
      <c r="L42" s="8">
        <v>234.60507972565611</v>
      </c>
      <c r="M42" s="8">
        <v>696.78074890176572</v>
      </c>
      <c r="N42" s="8">
        <v>792.29258205159101</v>
      </c>
      <c r="O42" s="8">
        <v>406.28163360619112</v>
      </c>
      <c r="P42" s="8">
        <v>699.63156858695322</v>
      </c>
      <c r="Q42" s="8">
        <v>699.63156858695322</v>
      </c>
      <c r="R42" s="8">
        <v>244</v>
      </c>
      <c r="S42" s="8">
        <v>699.63156858695322</v>
      </c>
      <c r="T42" s="8">
        <v>699.63156858695322</v>
      </c>
    </row>
    <row r="43" spans="1:20">
      <c r="A43" t="s">
        <v>31</v>
      </c>
      <c r="B43" t="s">
        <v>194</v>
      </c>
      <c r="C43">
        <v>326</v>
      </c>
      <c r="D43" s="8">
        <v>1318.8717123090091</v>
      </c>
      <c r="E43" s="8">
        <v>1735.7528314507574</v>
      </c>
      <c r="F43" s="8">
        <v>2333.2716698734412</v>
      </c>
      <c r="G43" s="8">
        <v>1991.2031317102228</v>
      </c>
      <c r="H43" s="8">
        <v>2003.0653386651866</v>
      </c>
      <c r="I43" s="8">
        <v>2619.5999713605656</v>
      </c>
      <c r="J43" s="8">
        <v>2115.8024830428512</v>
      </c>
      <c r="K43" s="8">
        <v>1200</v>
      </c>
      <c r="L43" s="8">
        <v>2878.7870719543507</v>
      </c>
      <c r="M43" s="8">
        <v>2090.0076925363473</v>
      </c>
      <c r="N43" s="8">
        <v>2759.6160027104847</v>
      </c>
      <c r="O43" s="8">
        <v>1488.6227938065381</v>
      </c>
      <c r="P43" s="8">
        <v>1133.2066206243362</v>
      </c>
      <c r="Q43" s="8">
        <v>2215.4585197748411</v>
      </c>
      <c r="R43" s="8">
        <v>3344.928901051057</v>
      </c>
      <c r="S43" s="8">
        <v>1077.750513689527</v>
      </c>
      <c r="T43" s="8">
        <v>520.00917454762282</v>
      </c>
    </row>
    <row r="44" spans="1:20">
      <c r="A44" t="s">
        <v>32</v>
      </c>
      <c r="B44" t="s">
        <v>196</v>
      </c>
      <c r="C44">
        <v>327</v>
      </c>
      <c r="D44" s="8">
        <v>669.47685019840162</v>
      </c>
      <c r="E44" s="8">
        <v>1335.8014411315269</v>
      </c>
      <c r="F44" s="8">
        <v>673.4103828497706</v>
      </c>
      <c r="G44" s="8">
        <v>1096.2925915213134</v>
      </c>
      <c r="H44" s="8">
        <v>1721.9457005318677</v>
      </c>
      <c r="I44" s="8">
        <v>1288.9705428105472</v>
      </c>
      <c r="J44" s="8">
        <v>2113.7620542596255</v>
      </c>
      <c r="K44" s="8">
        <v>2054.8635708175634</v>
      </c>
      <c r="L44" s="8">
        <v>961.52217729953463</v>
      </c>
      <c r="M44" s="8">
        <v>938.7553824642539</v>
      </c>
      <c r="N44" s="8">
        <v>854.96143677919883</v>
      </c>
      <c r="O44" s="8">
        <v>1221.368085209624</v>
      </c>
      <c r="P44" s="8">
        <v>3088.4387739949261</v>
      </c>
      <c r="Q44" s="8">
        <v>628.64049072560204</v>
      </c>
      <c r="R44" s="8">
        <v>3017.2801608722357</v>
      </c>
      <c r="S44" s="8">
        <v>2274.5398698251147</v>
      </c>
      <c r="T44" s="8">
        <v>1160.6671435417031</v>
      </c>
    </row>
    <row r="45" spans="1:20">
      <c r="A45" t="s">
        <v>33</v>
      </c>
      <c r="B45" t="s">
        <v>198</v>
      </c>
      <c r="C45">
        <v>328</v>
      </c>
      <c r="D45" s="8">
        <v>667.20923919848019</v>
      </c>
      <c r="E45" s="8">
        <v>1240.305756909841</v>
      </c>
      <c r="F45" s="8">
        <v>1091.3019259920318</v>
      </c>
      <c r="G45" s="8">
        <v>865.42409318991099</v>
      </c>
      <c r="H45" s="8">
        <v>1547</v>
      </c>
      <c r="I45" s="8">
        <v>1291.5148217192918</v>
      </c>
      <c r="J45" s="8">
        <v>786.81252942687627</v>
      </c>
      <c r="K45" s="8">
        <v>847</v>
      </c>
      <c r="L45" s="8">
        <v>731.04889181089732</v>
      </c>
      <c r="M45" s="8">
        <v>254.07061518507234</v>
      </c>
      <c r="N45" s="8">
        <v>544.72640798740883</v>
      </c>
      <c r="O45" s="8">
        <v>1130.0243370497396</v>
      </c>
      <c r="P45" s="8">
        <v>509.45944735244501</v>
      </c>
      <c r="Q45" s="8">
        <v>1489.2927091489878</v>
      </c>
      <c r="R45" s="8">
        <v>1304.1880197544644</v>
      </c>
      <c r="S45" s="8">
        <v>130.82649592182159</v>
      </c>
      <c r="T45" s="8">
        <v>233.85875055582497</v>
      </c>
    </row>
    <row r="46" spans="1:20">
      <c r="A46" t="s">
        <v>37</v>
      </c>
      <c r="B46" t="s">
        <v>203</v>
      </c>
      <c r="C46">
        <v>150</v>
      </c>
      <c r="D46" s="8">
        <v>196.24128584132882</v>
      </c>
      <c r="E46" s="8">
        <v>243.64314529777766</v>
      </c>
      <c r="F46" s="8">
        <v>111.99107142857143</v>
      </c>
      <c r="G46" s="8">
        <v>114.91754609599538</v>
      </c>
      <c r="H46" s="8">
        <v>327.00287330678771</v>
      </c>
      <c r="I46" s="8">
        <v>111.99107142857143</v>
      </c>
      <c r="J46" s="8">
        <v>31.990425387877185</v>
      </c>
      <c r="K46" s="8">
        <v>83.514115744644201</v>
      </c>
      <c r="L46" s="8">
        <v>97.850196349041269</v>
      </c>
      <c r="M46" s="8">
        <v>41.023716128059476</v>
      </c>
      <c r="N46" s="8">
        <v>111.99107142857143</v>
      </c>
      <c r="O46" s="8">
        <v>110.06398165699409</v>
      </c>
      <c r="P46" s="8">
        <v>111.99107142857143</v>
      </c>
      <c r="Q46" s="8">
        <v>115.1801430927661</v>
      </c>
      <c r="R46" s="8">
        <v>44.466884273818827</v>
      </c>
      <c r="S46" s="8">
        <v>111.99107142857143</v>
      </c>
      <c r="T46" s="8">
        <v>111.99107142857143</v>
      </c>
    </row>
    <row r="47" spans="1:20">
      <c r="A47" t="s">
        <v>38</v>
      </c>
      <c r="B47" t="s">
        <v>205</v>
      </c>
      <c r="C47">
        <v>151</v>
      </c>
      <c r="D47" s="8">
        <v>4.7351695156695159</v>
      </c>
      <c r="E47" s="8">
        <v>0.83249524627638027</v>
      </c>
      <c r="F47" s="8">
        <v>4.7351695156695159</v>
      </c>
      <c r="G47" s="8">
        <v>4.7351695156695159</v>
      </c>
      <c r="H47" s="8">
        <v>2.6098725970764516</v>
      </c>
      <c r="I47" s="8">
        <v>1.8731143041218552</v>
      </c>
      <c r="J47" s="8">
        <v>1.6667248576491693</v>
      </c>
      <c r="K47" s="8">
        <v>5.6973893417039765</v>
      </c>
      <c r="L47" s="8">
        <v>4.3014732055369747</v>
      </c>
      <c r="M47" s="8">
        <v>6.0759145239952685</v>
      </c>
      <c r="N47" s="8">
        <v>6.9958951481155163</v>
      </c>
      <c r="O47" s="8">
        <v>7.1542560226876413</v>
      </c>
      <c r="P47" s="8">
        <v>5.9003100579838446</v>
      </c>
      <c r="Q47" s="8">
        <v>3.2259190793209735</v>
      </c>
      <c r="R47" s="8">
        <v>4.2179951851902864</v>
      </c>
      <c r="S47" s="8">
        <v>4.7351695156695159</v>
      </c>
      <c r="T47" s="8">
        <v>4.7351695156695159</v>
      </c>
    </row>
    <row r="48" spans="1:20">
      <c r="A48" t="s">
        <v>39</v>
      </c>
      <c r="B48" t="s">
        <v>208</v>
      </c>
      <c r="C48">
        <v>349</v>
      </c>
      <c r="D48" s="8">
        <v>4491.4878025978896</v>
      </c>
      <c r="E48" s="8">
        <v>1561.3349640017939</v>
      </c>
      <c r="F48" s="8">
        <v>2405.365337091941</v>
      </c>
      <c r="G48" s="8">
        <v>3031.4144596417136</v>
      </c>
      <c r="H48" s="8">
        <v>5423</v>
      </c>
      <c r="I48" s="8">
        <v>11256.489051668235</v>
      </c>
      <c r="J48" s="8">
        <v>8084.4598747506097</v>
      </c>
      <c r="K48" s="8">
        <v>2578.4103591232179</v>
      </c>
      <c r="L48" s="8">
        <v>4588.3954139562566</v>
      </c>
      <c r="M48" s="8">
        <v>3237.094221966679</v>
      </c>
      <c r="N48" s="8">
        <v>8920.390354735353</v>
      </c>
      <c r="O48" s="8">
        <v>10178.25787719184</v>
      </c>
      <c r="P48" s="8">
        <v>2578.7501941046112</v>
      </c>
      <c r="Q48" s="8">
        <v>3055.6840786999455</v>
      </c>
      <c r="R48" s="8">
        <v>7482.6277770955376</v>
      </c>
      <c r="S48" s="8">
        <v>8802.7052553907142</v>
      </c>
      <c r="T48" s="8">
        <v>4892.2722113947011</v>
      </c>
    </row>
    <row r="49" spans="1:20">
      <c r="C49">
        <v>350</v>
      </c>
      <c r="D49" s="8">
        <v>4491.4878025978896</v>
      </c>
      <c r="E49" s="8">
        <v>1561.3349640017939</v>
      </c>
      <c r="F49" s="8">
        <v>2405.365337091941</v>
      </c>
      <c r="G49" s="8">
        <v>3031.4144596417136</v>
      </c>
      <c r="H49" s="8">
        <v>5423</v>
      </c>
      <c r="I49" s="8">
        <v>11256.489051668235</v>
      </c>
      <c r="J49" s="8">
        <v>8084.4598747506097</v>
      </c>
      <c r="K49" s="8">
        <v>2578.4103591232179</v>
      </c>
      <c r="L49" s="8">
        <v>4588.3954139562566</v>
      </c>
      <c r="M49" s="8">
        <v>3237.094221966679</v>
      </c>
      <c r="N49" s="8">
        <v>8920.390354735353</v>
      </c>
      <c r="O49" s="8">
        <v>10178.25787719184</v>
      </c>
      <c r="P49" s="8">
        <v>2578.7501941046112</v>
      </c>
      <c r="Q49" s="8">
        <v>3055.6840786999455</v>
      </c>
      <c r="R49" s="8">
        <v>7482.6277770955376</v>
      </c>
      <c r="S49" s="8">
        <v>8802.7052553907142</v>
      </c>
      <c r="T49" s="8">
        <v>4892.2722113947011</v>
      </c>
    </row>
    <row r="50" spans="1:20">
      <c r="A50" t="s">
        <v>40</v>
      </c>
      <c r="B50" t="s">
        <v>210</v>
      </c>
      <c r="C50">
        <v>353</v>
      </c>
      <c r="D50" s="8">
        <v>14349.609674606792</v>
      </c>
      <c r="E50" s="8">
        <v>14349.609674606792</v>
      </c>
      <c r="F50" s="8">
        <v>14349.609674606792</v>
      </c>
      <c r="G50" s="8">
        <v>14349.609674606792</v>
      </c>
      <c r="H50" s="8">
        <v>14349.609674606792</v>
      </c>
      <c r="I50" s="8">
        <v>14349.609674606792</v>
      </c>
      <c r="J50" s="8">
        <v>14349.609674606792</v>
      </c>
      <c r="K50" s="8">
        <v>14349.609674606792</v>
      </c>
      <c r="L50" s="8">
        <v>14349.609674606792</v>
      </c>
      <c r="M50" s="8">
        <v>14349.609674606792</v>
      </c>
      <c r="N50" s="8">
        <v>14349.609674606792</v>
      </c>
      <c r="O50" s="8">
        <v>14349.609674606792</v>
      </c>
      <c r="P50" s="8">
        <v>12569.102877756126</v>
      </c>
      <c r="Q50" s="8">
        <v>11136.731505734064</v>
      </c>
      <c r="R50" s="8">
        <v>11939.858044342231</v>
      </c>
      <c r="S50" s="8">
        <v>14349.609674606792</v>
      </c>
      <c r="T50" s="8">
        <v>17299.790664535154</v>
      </c>
    </row>
    <row r="51" spans="1:20">
      <c r="A51" t="s">
        <v>41</v>
      </c>
      <c r="B51" t="s">
        <v>212</v>
      </c>
      <c r="C51">
        <v>352</v>
      </c>
      <c r="D51" s="8">
        <v>5692.2222408804037</v>
      </c>
      <c r="E51" s="8">
        <v>3831.443457606114</v>
      </c>
      <c r="F51" s="8">
        <v>3831.443457606114</v>
      </c>
      <c r="G51" s="8">
        <v>1895.6682500000031</v>
      </c>
      <c r="H51" s="8">
        <v>3831.443457606114</v>
      </c>
      <c r="I51" s="8">
        <v>5879.2848977580679</v>
      </c>
      <c r="J51" s="8">
        <v>5457.1343324837162</v>
      </c>
      <c r="K51" s="8">
        <v>3831.443457606114</v>
      </c>
      <c r="L51" s="8">
        <v>11771.91228690354</v>
      </c>
      <c r="M51" s="8">
        <v>6445.1685038636351</v>
      </c>
      <c r="N51" s="8">
        <v>2156.1584901563647</v>
      </c>
      <c r="O51" s="8">
        <v>14239.552350670547</v>
      </c>
      <c r="P51" s="8">
        <v>8271.5919076985665</v>
      </c>
      <c r="Q51" s="8">
        <v>1221.2455397642775</v>
      </c>
      <c r="R51" s="8">
        <v>1906.3760630045883</v>
      </c>
      <c r="S51" s="8">
        <v>2481.4811986185641</v>
      </c>
      <c r="T51" s="8">
        <v>691.76424755431867</v>
      </c>
    </row>
    <row r="52" spans="1:20">
      <c r="A52" t="s">
        <v>42</v>
      </c>
      <c r="B52" t="s">
        <v>214</v>
      </c>
      <c r="C52">
        <v>351</v>
      </c>
      <c r="D52" s="8">
        <v>2780</v>
      </c>
      <c r="E52" s="8">
        <v>338.40620926341012</v>
      </c>
      <c r="F52" s="8">
        <v>338.40620926341012</v>
      </c>
      <c r="G52" s="8">
        <v>2628.6200384254921</v>
      </c>
      <c r="H52" s="8">
        <v>321.78680605630677</v>
      </c>
      <c r="I52" s="8">
        <v>426.46993281637606</v>
      </c>
      <c r="J52" s="8">
        <v>451.85180237612167</v>
      </c>
      <c r="K52" s="8">
        <v>303.32970257564489</v>
      </c>
      <c r="L52" s="8">
        <v>523.41301312401174</v>
      </c>
      <c r="M52" s="8">
        <v>390.49693102109012</v>
      </c>
      <c r="N52" s="8">
        <v>756.07753811545092</v>
      </c>
      <c r="O52" s="8">
        <v>512.69598157180553</v>
      </c>
      <c r="P52" s="8">
        <v>324.62503263242576</v>
      </c>
      <c r="Q52" s="8">
        <v>291.24852600959235</v>
      </c>
      <c r="R52" s="8">
        <v>206.59807132218111</v>
      </c>
      <c r="S52" s="8">
        <v>335.78248738157578</v>
      </c>
      <c r="T52" s="8">
        <v>214.59469838320842</v>
      </c>
    </row>
    <row r="53" spans="1:20">
      <c r="A53" t="s">
        <v>43</v>
      </c>
      <c r="B53" t="s">
        <v>216</v>
      </c>
      <c r="C53">
        <v>153</v>
      </c>
      <c r="D53" s="8">
        <v>1550.7081711836611</v>
      </c>
      <c r="E53" s="8">
        <v>4930.5027986259956</v>
      </c>
      <c r="F53" s="8">
        <v>1863.8464284399001</v>
      </c>
      <c r="G53" s="8">
        <v>4931</v>
      </c>
      <c r="H53" s="8">
        <v>4930.5027986259956</v>
      </c>
      <c r="I53" s="8">
        <v>4930.5027986259956</v>
      </c>
      <c r="J53" s="8">
        <v>4930.5027986259956</v>
      </c>
      <c r="K53" s="8">
        <v>4930.5027986259956</v>
      </c>
      <c r="L53" s="8">
        <v>4931</v>
      </c>
      <c r="M53" s="8">
        <v>4930.5027986259956</v>
      </c>
      <c r="N53" s="8">
        <v>3132.2009941325377</v>
      </c>
      <c r="O53" s="8">
        <v>5095.8354281907386</v>
      </c>
      <c r="P53" s="8">
        <v>5479.4933253978506</v>
      </c>
      <c r="Q53" s="8">
        <v>1201.853109202324</v>
      </c>
      <c r="R53" s="8">
        <v>4392.6317153618529</v>
      </c>
      <c r="S53" s="8">
        <v>4003.6385231613685</v>
      </c>
      <c r="T53" s="8">
        <v>2878.6148915665581</v>
      </c>
    </row>
    <row r="54" spans="1:20">
      <c r="A54" t="s">
        <v>44</v>
      </c>
      <c r="B54" t="s">
        <v>218</v>
      </c>
      <c r="C54">
        <v>281</v>
      </c>
      <c r="D54" s="8">
        <v>1318.9758844598512</v>
      </c>
      <c r="E54" s="8">
        <v>1318.9758844598512</v>
      </c>
      <c r="F54" s="8">
        <v>1318.9758844598512</v>
      </c>
      <c r="G54" s="8">
        <v>1318.9758844598512</v>
      </c>
      <c r="H54" s="8">
        <v>1318.9758844598512</v>
      </c>
      <c r="I54" s="8">
        <v>1318.9758844598512</v>
      </c>
      <c r="J54" s="8">
        <v>1318.9758844598512</v>
      </c>
      <c r="K54" s="8">
        <v>650.46432432432425</v>
      </c>
      <c r="L54" s="8">
        <v>331.070129110447</v>
      </c>
      <c r="M54" s="8">
        <v>904.19889280859365</v>
      </c>
      <c r="N54" s="8">
        <v>714.43137548477057</v>
      </c>
      <c r="O54" s="8">
        <v>660.53980784482758</v>
      </c>
      <c r="P54" s="8">
        <v>737.73565020905551</v>
      </c>
      <c r="Q54" s="8">
        <v>161.45898734177214</v>
      </c>
      <c r="R54" s="8">
        <v>1699.0397813469863</v>
      </c>
      <c r="S54" s="8">
        <v>949.43932423627064</v>
      </c>
      <c r="T54" s="8">
        <v>828.59749560125545</v>
      </c>
    </row>
    <row r="55" spans="1:20">
      <c r="A55" t="s">
        <v>45</v>
      </c>
      <c r="B55" t="s">
        <v>220</v>
      </c>
      <c r="C55">
        <v>282</v>
      </c>
      <c r="D55" s="8">
        <v>978.6717537723955</v>
      </c>
      <c r="E55" s="8">
        <v>978.6717537723955</v>
      </c>
      <c r="F55" s="8">
        <v>978.6717537723955</v>
      </c>
      <c r="G55" s="8">
        <v>877.29958992309332</v>
      </c>
      <c r="H55" s="8">
        <v>1205</v>
      </c>
      <c r="I55" s="8">
        <v>775.42670436396088</v>
      </c>
      <c r="J55" s="8">
        <v>467.07319794585129</v>
      </c>
      <c r="K55" s="8">
        <v>394.97605102118024</v>
      </c>
      <c r="L55" s="8">
        <v>593.17513026569793</v>
      </c>
      <c r="M55" s="8">
        <v>488.34743698152505</v>
      </c>
      <c r="N55" s="8">
        <v>443.5410670153301</v>
      </c>
      <c r="O55" s="8">
        <v>406.04040531771636</v>
      </c>
      <c r="P55" s="8">
        <v>395.31612858908863</v>
      </c>
      <c r="Q55" s="8">
        <v>85.815457491897277</v>
      </c>
      <c r="R55" s="8">
        <v>1293.5219404292616</v>
      </c>
      <c r="S55" s="8">
        <v>574.2558755395803</v>
      </c>
      <c r="T55" s="8">
        <v>678.48030428387563</v>
      </c>
    </row>
    <row r="56" spans="1:20">
      <c r="C56">
        <v>283</v>
      </c>
      <c r="D56" s="8">
        <v>978.6717537723955</v>
      </c>
      <c r="E56" s="8">
        <v>978.6717537723955</v>
      </c>
      <c r="F56" s="8">
        <v>978.6717537723955</v>
      </c>
      <c r="G56" s="8">
        <v>877.29958992309332</v>
      </c>
      <c r="H56" s="8">
        <v>1205</v>
      </c>
      <c r="I56" s="8">
        <v>775.42670436396088</v>
      </c>
      <c r="J56" s="8">
        <v>467.07319794585129</v>
      </c>
      <c r="K56" s="8">
        <v>394.97605102118024</v>
      </c>
      <c r="L56" s="8">
        <v>593.17513026569793</v>
      </c>
      <c r="M56" s="8">
        <v>488.34743698152505</v>
      </c>
      <c r="N56" s="8">
        <v>443.5410670153301</v>
      </c>
      <c r="O56" s="8">
        <v>406.04040531771636</v>
      </c>
      <c r="P56" s="8">
        <v>395.31612858908863</v>
      </c>
      <c r="Q56" s="8">
        <v>85.815457491897277</v>
      </c>
      <c r="R56" s="8">
        <v>1293.5219404292616</v>
      </c>
      <c r="S56" s="8">
        <v>574.2558755395803</v>
      </c>
      <c r="T56" s="8">
        <v>678.48030428387563</v>
      </c>
    </row>
    <row r="57" spans="1:20">
      <c r="A57" t="s">
        <v>46</v>
      </c>
      <c r="B57" t="s">
        <v>222</v>
      </c>
      <c r="C57">
        <v>286</v>
      </c>
      <c r="D57" s="8">
        <v>7680.3552920825095</v>
      </c>
      <c r="E57" s="8">
        <v>2233.2029023270397</v>
      </c>
      <c r="F57" s="8">
        <v>2233.2029023270397</v>
      </c>
      <c r="G57" s="8">
        <v>6224.5020000000004</v>
      </c>
      <c r="H57" s="8">
        <v>2158</v>
      </c>
      <c r="I57" s="8">
        <v>4759.1544218277177</v>
      </c>
      <c r="J57" s="8">
        <v>1233.1804191395036</v>
      </c>
      <c r="K57" s="8">
        <v>687.34011452020923</v>
      </c>
      <c r="L57" s="8">
        <v>2043.162853069196</v>
      </c>
      <c r="M57" s="8">
        <v>1628.3644779766378</v>
      </c>
      <c r="N57" s="8">
        <v>2233</v>
      </c>
      <c r="O57" s="8">
        <v>2827.002004645673</v>
      </c>
      <c r="P57" s="8">
        <v>1067.4234580209618</v>
      </c>
      <c r="Q57" s="8">
        <v>1667.9266166448615</v>
      </c>
      <c r="R57" s="8">
        <v>2794.0870385972489</v>
      </c>
      <c r="S57" s="8">
        <v>2233</v>
      </c>
      <c r="T57" s="8">
        <v>1983.6948952051541</v>
      </c>
    </row>
    <row r="58" spans="1:20">
      <c r="C58">
        <v>289</v>
      </c>
      <c r="D58" s="8">
        <v>7680.3552920825095</v>
      </c>
      <c r="E58" s="8">
        <v>2233.2029023270397</v>
      </c>
      <c r="F58" s="8">
        <v>2233.2029023270397</v>
      </c>
      <c r="G58" s="8">
        <v>6224.5020000000004</v>
      </c>
      <c r="H58" s="8">
        <v>2158</v>
      </c>
      <c r="I58" s="8">
        <v>4759.1544218277177</v>
      </c>
      <c r="J58" s="8">
        <v>1233.1804191395036</v>
      </c>
      <c r="K58" s="8">
        <v>687.34011452020923</v>
      </c>
      <c r="L58" s="8">
        <v>2043.162853069196</v>
      </c>
      <c r="M58" s="8">
        <v>1628.3644779766378</v>
      </c>
      <c r="N58" s="8">
        <v>2233</v>
      </c>
      <c r="O58" s="8">
        <v>2827.002004645673</v>
      </c>
      <c r="P58" s="8">
        <v>1067.4234580209618</v>
      </c>
      <c r="Q58" s="8">
        <v>1667.9266166448615</v>
      </c>
      <c r="R58" s="8">
        <v>2794.0870385972489</v>
      </c>
      <c r="S58" s="8">
        <v>2233</v>
      </c>
      <c r="T58" s="8">
        <v>1983.6948952051541</v>
      </c>
    </row>
    <row r="59" spans="1:20">
      <c r="C59">
        <v>292</v>
      </c>
      <c r="D59" s="8">
        <v>7680.3552920825095</v>
      </c>
      <c r="E59" s="8">
        <v>2233.2029023270397</v>
      </c>
      <c r="F59" s="8">
        <v>2233.2029023270397</v>
      </c>
      <c r="G59" s="8">
        <v>6224.5020000000004</v>
      </c>
      <c r="H59" s="8">
        <v>2158</v>
      </c>
      <c r="I59" s="8">
        <v>4759.1544218277177</v>
      </c>
      <c r="J59" s="8">
        <v>1233.1804191395036</v>
      </c>
      <c r="K59" s="8">
        <v>687.34011452020923</v>
      </c>
      <c r="L59" s="8">
        <v>2043.162853069196</v>
      </c>
      <c r="M59" s="8">
        <v>1628.3644779766378</v>
      </c>
      <c r="N59" s="8">
        <v>2233</v>
      </c>
      <c r="O59" s="8">
        <v>2827.002004645673</v>
      </c>
      <c r="P59" s="8">
        <v>1067.4234580209618</v>
      </c>
      <c r="Q59" s="8">
        <v>1667.9266166448615</v>
      </c>
      <c r="R59" s="8">
        <v>2794.0870385972489</v>
      </c>
      <c r="S59" s="8">
        <v>2233</v>
      </c>
      <c r="T59" s="8">
        <v>1983.6948952051541</v>
      </c>
    </row>
    <row r="60" spans="1:20">
      <c r="C60">
        <v>294</v>
      </c>
      <c r="D60" s="8">
        <v>7680.3552920825095</v>
      </c>
      <c r="E60" s="8">
        <v>2233.2029023270397</v>
      </c>
      <c r="F60" s="8">
        <v>2233.2029023270397</v>
      </c>
      <c r="G60" s="8">
        <v>6224.5020000000004</v>
      </c>
      <c r="H60" s="8">
        <v>2158</v>
      </c>
      <c r="I60" s="8">
        <v>4759.1544218277177</v>
      </c>
      <c r="J60" s="8">
        <v>1233.1804191395036</v>
      </c>
      <c r="K60" s="8">
        <v>687.34011452020923</v>
      </c>
      <c r="L60" s="8">
        <v>2043.162853069196</v>
      </c>
      <c r="M60" s="8">
        <v>1628.3644779766378</v>
      </c>
      <c r="N60" s="8">
        <v>2233</v>
      </c>
      <c r="O60" s="8">
        <v>2827.002004645673</v>
      </c>
      <c r="P60" s="8">
        <v>1067.4234580209618</v>
      </c>
      <c r="Q60" s="8">
        <v>1667.9266166448615</v>
      </c>
      <c r="R60" s="8">
        <v>2794.0870385972489</v>
      </c>
      <c r="S60" s="8">
        <v>2233</v>
      </c>
      <c r="T60" s="8">
        <v>1983.6948952051541</v>
      </c>
    </row>
    <row r="61" spans="1:20">
      <c r="A61" t="s">
        <v>47</v>
      </c>
      <c r="B61" t="s">
        <v>224</v>
      </c>
      <c r="C61">
        <v>288</v>
      </c>
      <c r="D61" s="8">
        <v>4654.190317805298</v>
      </c>
      <c r="E61" s="8">
        <v>806.03799420801124</v>
      </c>
      <c r="F61" s="8">
        <v>1017.533866121025</v>
      </c>
      <c r="G61" s="8">
        <v>1351.8589789141636</v>
      </c>
      <c r="H61" s="8">
        <v>1015.7724066815932</v>
      </c>
      <c r="I61" s="8">
        <v>2887.9161533560505</v>
      </c>
      <c r="J61" s="8">
        <v>718.48131127580359</v>
      </c>
      <c r="K61" s="8">
        <v>419.68435031165382</v>
      </c>
      <c r="L61" s="8">
        <v>1227.3572643975015</v>
      </c>
      <c r="M61" s="8">
        <v>987.56913492140393</v>
      </c>
      <c r="N61" s="8">
        <v>752.56373002062071</v>
      </c>
      <c r="O61" s="8">
        <v>1709.6147934441517</v>
      </c>
      <c r="P61" s="8">
        <v>648.1490342287176</v>
      </c>
      <c r="Q61" s="8">
        <v>1008.7780785496789</v>
      </c>
      <c r="R61" s="8">
        <v>1695.5901868975991</v>
      </c>
      <c r="S61" s="8">
        <v>525.362613332406</v>
      </c>
      <c r="T61" s="8">
        <v>1196.0926968674212</v>
      </c>
    </row>
    <row r="62" spans="1:20">
      <c r="C62">
        <v>293</v>
      </c>
      <c r="D62" s="8">
        <v>4654.190317805298</v>
      </c>
      <c r="E62" s="8">
        <v>806.03799420801124</v>
      </c>
      <c r="F62" s="8">
        <v>1017.533866121025</v>
      </c>
      <c r="G62" s="8">
        <v>1351.8589789141636</v>
      </c>
      <c r="H62" s="8">
        <v>1015.7724066815932</v>
      </c>
      <c r="I62" s="8">
        <v>2887.9161533560505</v>
      </c>
      <c r="J62" s="8">
        <v>718.48131127580359</v>
      </c>
      <c r="K62" s="8">
        <v>419.68435031165382</v>
      </c>
      <c r="L62" s="8">
        <v>1227.3572643975015</v>
      </c>
      <c r="M62" s="8">
        <v>987.56913492140393</v>
      </c>
      <c r="N62" s="8">
        <v>752.56373002062071</v>
      </c>
      <c r="O62" s="8">
        <v>1709.6147934441517</v>
      </c>
      <c r="P62" s="8">
        <v>648.1490342287176</v>
      </c>
      <c r="Q62" s="8">
        <v>1008.7780785496789</v>
      </c>
      <c r="R62" s="8">
        <v>1695.5901868975991</v>
      </c>
      <c r="S62" s="8">
        <v>525.362613332406</v>
      </c>
      <c r="T62" s="8">
        <v>1196.0926968674212</v>
      </c>
    </row>
    <row r="63" spans="1:20">
      <c r="C63">
        <v>295</v>
      </c>
      <c r="D63" s="8">
        <v>4654.190317805298</v>
      </c>
      <c r="E63" s="8">
        <v>806.03799420801124</v>
      </c>
      <c r="F63" s="8">
        <v>1017.533866121025</v>
      </c>
      <c r="G63" s="8">
        <v>1351.8589789141636</v>
      </c>
      <c r="H63" s="8">
        <v>1015.7724066815932</v>
      </c>
      <c r="I63" s="8">
        <v>2887.9161533560505</v>
      </c>
      <c r="J63" s="8">
        <v>718.48131127580359</v>
      </c>
      <c r="K63" s="8">
        <v>419.68435031165382</v>
      </c>
      <c r="L63" s="8">
        <v>1227.3572643975015</v>
      </c>
      <c r="M63" s="8">
        <v>987.56913492140393</v>
      </c>
      <c r="N63" s="8">
        <v>752.56373002062071</v>
      </c>
      <c r="O63" s="8">
        <v>1709.6147934441517</v>
      </c>
      <c r="P63" s="8">
        <v>648.1490342287176</v>
      </c>
      <c r="Q63" s="8">
        <v>1008.7780785496789</v>
      </c>
      <c r="R63" s="8">
        <v>1695.5901868975991</v>
      </c>
      <c r="S63" s="8">
        <v>525.362613332406</v>
      </c>
      <c r="T63" s="8">
        <v>1196.0926968674212</v>
      </c>
    </row>
    <row r="64" spans="1:20">
      <c r="A64" t="s">
        <v>48</v>
      </c>
      <c r="B64" t="s">
        <v>226</v>
      </c>
      <c r="C64">
        <v>285</v>
      </c>
      <c r="D64" s="8">
        <v>2783</v>
      </c>
      <c r="E64" s="8">
        <v>2783</v>
      </c>
      <c r="F64" s="8">
        <v>2783</v>
      </c>
      <c r="G64" s="8">
        <v>2783</v>
      </c>
      <c r="H64" s="8">
        <v>2783</v>
      </c>
      <c r="I64" s="8">
        <v>1628.2322176870748</v>
      </c>
      <c r="J64" s="8">
        <v>2920.2596867577654</v>
      </c>
      <c r="K64" s="8">
        <v>1454.4943519249639</v>
      </c>
      <c r="L64" s="8">
        <v>701</v>
      </c>
      <c r="M64" s="8">
        <v>3795.3519158697463</v>
      </c>
      <c r="N64" s="8">
        <v>4057.9715552086791</v>
      </c>
      <c r="O64" s="8">
        <v>2783</v>
      </c>
      <c r="P64" s="8">
        <v>6459.8720113608297</v>
      </c>
      <c r="Q64" s="8">
        <v>2783</v>
      </c>
      <c r="R64" s="8">
        <v>7779.9140862973918</v>
      </c>
      <c r="S64" s="8">
        <v>14476.980340839984</v>
      </c>
      <c r="T64" s="8">
        <v>1308.7107372025339</v>
      </c>
    </row>
    <row r="65" spans="1:20">
      <c r="A65" t="s">
        <v>49</v>
      </c>
      <c r="B65" t="s">
        <v>228</v>
      </c>
      <c r="C65">
        <v>291</v>
      </c>
      <c r="D65" s="8">
        <v>2594.6697596130607</v>
      </c>
      <c r="E65" s="8">
        <v>2594.6697596130607</v>
      </c>
      <c r="F65" s="8">
        <v>2594.6697596130607</v>
      </c>
      <c r="G65" s="8">
        <v>2594.6697596130607</v>
      </c>
      <c r="H65" s="8">
        <v>2594.6697596130607</v>
      </c>
      <c r="I65" s="8">
        <v>2594.6697596130607</v>
      </c>
      <c r="J65" s="8">
        <v>2594.6697596130607</v>
      </c>
      <c r="K65" s="8">
        <v>2594.6697596130607</v>
      </c>
      <c r="L65" s="8">
        <v>2594.6697596130607</v>
      </c>
      <c r="M65" s="8">
        <v>2594.6697596130607</v>
      </c>
      <c r="N65" s="8">
        <v>2594.6697596130607</v>
      </c>
      <c r="O65" s="8">
        <v>2594.6697596130607</v>
      </c>
      <c r="P65" s="8">
        <v>2594.6697596130607</v>
      </c>
      <c r="Q65" s="8">
        <v>2594.6697596130607</v>
      </c>
      <c r="R65" s="8">
        <v>2826.948160869103</v>
      </c>
      <c r="S65" s="8">
        <v>2594.6697596130607</v>
      </c>
      <c r="T65" s="8">
        <v>2594.6697596130607</v>
      </c>
    </row>
    <row r="66" spans="1:20">
      <c r="A66" t="s">
        <v>50</v>
      </c>
      <c r="B66" t="s">
        <v>230</v>
      </c>
      <c r="C66">
        <v>157</v>
      </c>
      <c r="D66" s="8">
        <v>52785</v>
      </c>
      <c r="E66" s="8">
        <v>52785</v>
      </c>
      <c r="F66" s="8">
        <v>52785</v>
      </c>
      <c r="G66" s="8">
        <v>52785</v>
      </c>
      <c r="H66" s="8">
        <v>52785</v>
      </c>
      <c r="I66" s="8">
        <v>52785</v>
      </c>
      <c r="J66" s="8">
        <v>52785</v>
      </c>
      <c r="K66" s="8">
        <v>52785</v>
      </c>
      <c r="L66" s="8">
        <v>52785</v>
      </c>
      <c r="M66" s="8">
        <v>52785</v>
      </c>
      <c r="N66" s="8">
        <v>52785</v>
      </c>
      <c r="O66" s="8">
        <v>52785</v>
      </c>
      <c r="P66" s="8">
        <v>52785</v>
      </c>
      <c r="Q66" s="8">
        <v>52785</v>
      </c>
      <c r="R66" s="8">
        <v>52785</v>
      </c>
      <c r="S66" s="8">
        <v>52785</v>
      </c>
      <c r="T66" s="8">
        <v>52785</v>
      </c>
    </row>
    <row r="67" spans="1:20">
      <c r="A67" t="s">
        <v>51</v>
      </c>
      <c r="B67" t="s">
        <v>232</v>
      </c>
      <c r="C67">
        <v>158</v>
      </c>
      <c r="D67" s="8">
        <v>559.39166409615098</v>
      </c>
      <c r="E67" s="8">
        <v>559.39166409615098</v>
      </c>
      <c r="F67" s="8">
        <v>559.39166409615098</v>
      </c>
      <c r="G67" s="8">
        <v>559.39166409615098</v>
      </c>
      <c r="H67" s="8">
        <v>559.39166409615098</v>
      </c>
      <c r="I67" s="8">
        <v>559.39166409615098</v>
      </c>
      <c r="J67" s="8">
        <v>559.39166409615098</v>
      </c>
      <c r="K67" s="8">
        <v>559.39166409615098</v>
      </c>
      <c r="L67" s="8">
        <v>559</v>
      </c>
      <c r="M67" s="8">
        <v>559.39166409615098</v>
      </c>
      <c r="N67" s="8">
        <v>559.39166409615098</v>
      </c>
      <c r="O67" s="8">
        <v>506.32565796635618</v>
      </c>
      <c r="P67" s="8">
        <v>468.34553790608209</v>
      </c>
      <c r="Q67" s="8">
        <v>371.99113859105717</v>
      </c>
      <c r="R67" s="8">
        <v>1542.2403093891728</v>
      </c>
      <c r="S67" s="8">
        <v>657.31770011697904</v>
      </c>
      <c r="T67" s="8">
        <v>559.39166409615098</v>
      </c>
    </row>
    <row r="68" spans="1:20">
      <c r="A68" t="s">
        <v>52</v>
      </c>
      <c r="B68" t="s">
        <v>234</v>
      </c>
      <c r="C68">
        <v>156</v>
      </c>
      <c r="D68" s="8">
        <v>31371</v>
      </c>
      <c r="E68" s="8">
        <v>31371</v>
      </c>
      <c r="F68" s="8">
        <v>31371</v>
      </c>
      <c r="G68" s="8">
        <v>31371</v>
      </c>
      <c r="H68" s="8">
        <v>31371</v>
      </c>
      <c r="I68" s="8">
        <v>31371</v>
      </c>
      <c r="J68" s="8">
        <v>31371</v>
      </c>
      <c r="K68" s="8">
        <v>31371</v>
      </c>
      <c r="L68" s="8">
        <v>31371</v>
      </c>
      <c r="M68" s="8">
        <v>31371</v>
      </c>
      <c r="N68" s="8">
        <v>31371</v>
      </c>
      <c r="O68" s="8">
        <v>31371</v>
      </c>
      <c r="P68" s="8">
        <v>31371</v>
      </c>
      <c r="Q68" s="8">
        <v>31371</v>
      </c>
      <c r="R68" s="8">
        <v>31371</v>
      </c>
      <c r="S68" s="8">
        <v>31371</v>
      </c>
      <c r="T68" s="8">
        <v>31371</v>
      </c>
    </row>
    <row r="69" spans="1:20">
      <c r="A69" t="s">
        <v>53</v>
      </c>
      <c r="B69" t="s">
        <v>236</v>
      </c>
      <c r="C69">
        <v>139</v>
      </c>
      <c r="D69" s="8">
        <v>4446.581588960813</v>
      </c>
      <c r="E69" s="8">
        <v>13502.167249321152</v>
      </c>
      <c r="F69" s="8">
        <v>13502.167249321152</v>
      </c>
      <c r="G69" s="8">
        <v>13502.167249321152</v>
      </c>
      <c r="H69" s="8">
        <v>14251.640087153792</v>
      </c>
      <c r="I69" s="8">
        <v>12991.095721185649</v>
      </c>
      <c r="J69" s="8">
        <v>13502.167249321152</v>
      </c>
      <c r="K69" s="8">
        <v>13502.167249321152</v>
      </c>
      <c r="L69" s="8">
        <v>13502.167249321152</v>
      </c>
      <c r="M69" s="8">
        <v>8951.9701543766332</v>
      </c>
      <c r="N69" s="8">
        <v>13502.167249321152</v>
      </c>
      <c r="O69" s="8">
        <v>13502.167249321152</v>
      </c>
      <c r="P69" s="8">
        <v>2322.7411184117818</v>
      </c>
      <c r="Q69" s="8">
        <v>11119.792082265139</v>
      </c>
      <c r="R69" s="8">
        <v>5987.3911836830066</v>
      </c>
      <c r="S69" s="8">
        <v>13502.167249321152</v>
      </c>
      <c r="T69" s="8">
        <v>2775.1685604053073</v>
      </c>
    </row>
    <row r="70" spans="1:20">
      <c r="A70" t="s">
        <v>54</v>
      </c>
      <c r="B70" t="s">
        <v>238</v>
      </c>
      <c r="C70">
        <v>22</v>
      </c>
      <c r="D70" s="8">
        <v>215</v>
      </c>
      <c r="E70" s="8">
        <v>215</v>
      </c>
      <c r="F70" s="8">
        <v>215</v>
      </c>
      <c r="G70" s="8">
        <v>215</v>
      </c>
      <c r="H70" s="8">
        <v>215</v>
      </c>
      <c r="I70" s="8">
        <v>215</v>
      </c>
      <c r="J70" s="8">
        <v>215</v>
      </c>
      <c r="K70" s="8">
        <v>215</v>
      </c>
      <c r="L70" s="8">
        <v>215</v>
      </c>
      <c r="M70" s="8">
        <v>215</v>
      </c>
      <c r="N70" s="8">
        <v>215</v>
      </c>
      <c r="O70" s="8">
        <v>215</v>
      </c>
      <c r="P70" s="8">
        <v>215</v>
      </c>
      <c r="Q70" s="8">
        <v>215</v>
      </c>
      <c r="R70" s="8">
        <v>215</v>
      </c>
      <c r="S70" s="8">
        <v>215</v>
      </c>
      <c r="T70" s="8">
        <v>215</v>
      </c>
    </row>
    <row r="71" spans="1:20">
      <c r="A71" t="s">
        <v>55</v>
      </c>
      <c r="B71" t="s">
        <v>240</v>
      </c>
      <c r="C71">
        <v>23</v>
      </c>
      <c r="D71" s="8">
        <v>745</v>
      </c>
      <c r="E71" s="8">
        <v>745</v>
      </c>
      <c r="F71" s="8">
        <v>745</v>
      </c>
      <c r="G71" s="8">
        <v>745</v>
      </c>
      <c r="H71" s="8">
        <v>745</v>
      </c>
      <c r="I71" s="8">
        <v>745</v>
      </c>
      <c r="J71" s="8">
        <v>745</v>
      </c>
      <c r="K71" s="8">
        <v>745</v>
      </c>
      <c r="L71" s="8">
        <v>745</v>
      </c>
      <c r="M71" s="8">
        <v>745</v>
      </c>
      <c r="N71" s="8">
        <v>745</v>
      </c>
      <c r="O71" s="8">
        <v>745</v>
      </c>
      <c r="P71" s="8">
        <v>745</v>
      </c>
      <c r="Q71" s="8">
        <v>745</v>
      </c>
      <c r="R71" s="8">
        <v>745</v>
      </c>
      <c r="S71" s="8">
        <v>745</v>
      </c>
      <c r="T71" s="8">
        <v>745</v>
      </c>
    </row>
    <row r="72" spans="1:20">
      <c r="C72">
        <v>24</v>
      </c>
      <c r="D72" s="8">
        <v>745</v>
      </c>
      <c r="E72" s="8">
        <v>745</v>
      </c>
      <c r="F72" s="8">
        <v>745</v>
      </c>
      <c r="G72" s="8">
        <v>745</v>
      </c>
      <c r="H72" s="8">
        <v>745</v>
      </c>
      <c r="I72" s="8">
        <v>745</v>
      </c>
      <c r="J72" s="8">
        <v>745</v>
      </c>
      <c r="K72" s="8">
        <v>745</v>
      </c>
      <c r="L72" s="8">
        <v>745</v>
      </c>
      <c r="M72" s="8">
        <v>745</v>
      </c>
      <c r="N72" s="8">
        <v>745</v>
      </c>
      <c r="O72" s="8">
        <v>745</v>
      </c>
      <c r="P72" s="8">
        <v>745</v>
      </c>
      <c r="Q72" s="8">
        <v>745</v>
      </c>
      <c r="R72" s="8">
        <v>745</v>
      </c>
      <c r="S72" s="8">
        <v>745</v>
      </c>
      <c r="T72" s="8">
        <v>745</v>
      </c>
    </row>
    <row r="73" spans="1:20">
      <c r="A73" t="s">
        <v>56</v>
      </c>
      <c r="B73" t="s">
        <v>242</v>
      </c>
      <c r="C73">
        <v>25</v>
      </c>
      <c r="D73" s="8">
        <v>890</v>
      </c>
      <c r="E73" s="8">
        <v>890</v>
      </c>
      <c r="F73" s="8">
        <v>890</v>
      </c>
      <c r="G73" s="8">
        <v>890</v>
      </c>
      <c r="H73" s="8">
        <v>890</v>
      </c>
      <c r="I73" s="8">
        <v>890</v>
      </c>
      <c r="J73" s="8">
        <v>890</v>
      </c>
      <c r="K73" s="8">
        <v>890</v>
      </c>
      <c r="L73" s="8">
        <v>890</v>
      </c>
      <c r="M73" s="8">
        <v>890</v>
      </c>
      <c r="N73" s="8">
        <v>890</v>
      </c>
      <c r="O73" s="8">
        <v>890</v>
      </c>
      <c r="P73" s="8">
        <v>890</v>
      </c>
      <c r="Q73" s="8">
        <v>890</v>
      </c>
      <c r="R73" s="8">
        <v>890</v>
      </c>
      <c r="S73" s="8">
        <v>890</v>
      </c>
      <c r="T73" s="8">
        <v>890</v>
      </c>
    </row>
    <row r="74" spans="1:20">
      <c r="A74" t="s">
        <v>57</v>
      </c>
      <c r="B74" t="s">
        <v>244</v>
      </c>
      <c r="C74">
        <v>26</v>
      </c>
      <c r="D74" s="8">
        <v>433</v>
      </c>
      <c r="E74" s="8">
        <v>433</v>
      </c>
      <c r="F74" s="8">
        <v>433</v>
      </c>
      <c r="G74" s="8">
        <v>433</v>
      </c>
      <c r="H74" s="8">
        <v>433</v>
      </c>
      <c r="I74" s="8">
        <v>433</v>
      </c>
      <c r="J74" s="8">
        <v>433</v>
      </c>
      <c r="K74" s="8">
        <v>433</v>
      </c>
      <c r="L74" s="8">
        <v>433</v>
      </c>
      <c r="M74" s="8">
        <v>433</v>
      </c>
      <c r="N74" s="8">
        <v>433</v>
      </c>
      <c r="O74" s="8">
        <v>433</v>
      </c>
      <c r="P74" s="8">
        <v>433</v>
      </c>
      <c r="Q74" s="8">
        <v>433</v>
      </c>
      <c r="R74" s="8">
        <v>433</v>
      </c>
      <c r="S74" s="8">
        <v>433</v>
      </c>
      <c r="T74" s="8">
        <v>433</v>
      </c>
    </row>
    <row r="75" spans="1:20">
      <c r="A75" t="s">
        <v>58</v>
      </c>
      <c r="B75" t="s">
        <v>246</v>
      </c>
      <c r="C75">
        <v>27</v>
      </c>
      <c r="D75" s="8">
        <v>635</v>
      </c>
      <c r="E75" s="8">
        <v>635</v>
      </c>
      <c r="F75" s="8">
        <v>635</v>
      </c>
      <c r="G75" s="8">
        <v>635</v>
      </c>
      <c r="H75" s="8">
        <v>635</v>
      </c>
      <c r="I75" s="8">
        <v>635</v>
      </c>
      <c r="J75" s="8">
        <v>635</v>
      </c>
      <c r="K75" s="8">
        <v>635</v>
      </c>
      <c r="L75" s="8">
        <v>635</v>
      </c>
      <c r="M75" s="8">
        <v>635</v>
      </c>
      <c r="N75" s="8">
        <v>635</v>
      </c>
      <c r="O75" s="8">
        <v>635</v>
      </c>
      <c r="P75" s="8">
        <v>635</v>
      </c>
      <c r="Q75" s="8">
        <v>635</v>
      </c>
      <c r="R75" s="8">
        <v>635</v>
      </c>
      <c r="S75" s="8">
        <v>635</v>
      </c>
      <c r="T75" s="8">
        <v>635</v>
      </c>
    </row>
    <row r="76" spans="1:20">
      <c r="A76" t="s">
        <v>59</v>
      </c>
      <c r="B76" t="s">
        <v>248</v>
      </c>
      <c r="C76">
        <v>28</v>
      </c>
      <c r="D76" s="8">
        <v>557</v>
      </c>
      <c r="E76" s="8">
        <v>557</v>
      </c>
      <c r="F76" s="8">
        <v>557</v>
      </c>
      <c r="G76" s="8">
        <v>557</v>
      </c>
      <c r="H76" s="8">
        <v>557</v>
      </c>
      <c r="I76" s="8">
        <v>557</v>
      </c>
      <c r="J76" s="8">
        <v>557</v>
      </c>
      <c r="K76" s="8">
        <v>557</v>
      </c>
      <c r="L76" s="8">
        <v>557</v>
      </c>
      <c r="M76" s="8">
        <v>557</v>
      </c>
      <c r="N76" s="8">
        <v>557</v>
      </c>
      <c r="O76" s="8">
        <v>557</v>
      </c>
      <c r="P76" s="8">
        <v>557</v>
      </c>
      <c r="Q76" s="8">
        <v>557</v>
      </c>
      <c r="R76" s="8">
        <v>557</v>
      </c>
      <c r="S76" s="8">
        <v>557</v>
      </c>
      <c r="T76" s="8">
        <v>557</v>
      </c>
    </row>
    <row r="77" spans="1:20">
      <c r="C77">
        <v>29</v>
      </c>
      <c r="D77" s="8">
        <v>557</v>
      </c>
      <c r="E77" s="8">
        <v>557</v>
      </c>
      <c r="F77" s="8">
        <v>557</v>
      </c>
      <c r="G77" s="8">
        <v>557</v>
      </c>
      <c r="H77" s="8">
        <v>557</v>
      </c>
      <c r="I77" s="8">
        <v>557</v>
      </c>
      <c r="J77" s="8">
        <v>557</v>
      </c>
      <c r="K77" s="8">
        <v>557</v>
      </c>
      <c r="L77" s="8">
        <v>557</v>
      </c>
      <c r="M77" s="8">
        <v>557</v>
      </c>
      <c r="N77" s="8">
        <v>557</v>
      </c>
      <c r="O77" s="8">
        <v>557</v>
      </c>
      <c r="P77" s="8">
        <v>557</v>
      </c>
      <c r="Q77" s="8">
        <v>557</v>
      </c>
      <c r="R77" s="8">
        <v>557</v>
      </c>
      <c r="S77" s="8">
        <v>557</v>
      </c>
      <c r="T77" s="8">
        <v>557</v>
      </c>
    </row>
    <row r="78" spans="1:20">
      <c r="A78" t="s">
        <v>60</v>
      </c>
      <c r="B78" t="s">
        <v>250</v>
      </c>
      <c r="C78">
        <v>30</v>
      </c>
      <c r="D78" s="8">
        <v>2305</v>
      </c>
      <c r="E78" s="8">
        <v>2305</v>
      </c>
      <c r="F78" s="8">
        <v>2305</v>
      </c>
      <c r="G78" s="8">
        <v>2666</v>
      </c>
      <c r="H78" s="8">
        <v>2305</v>
      </c>
      <c r="I78" s="8">
        <v>2305</v>
      </c>
      <c r="J78" s="8">
        <v>2305</v>
      </c>
      <c r="K78" s="8">
        <v>2305</v>
      </c>
      <c r="L78" s="8">
        <v>2305</v>
      </c>
      <c r="M78" s="8">
        <v>2305</v>
      </c>
      <c r="N78" s="8">
        <v>2305</v>
      </c>
      <c r="O78" s="8">
        <v>2305</v>
      </c>
      <c r="P78" s="8">
        <v>2305</v>
      </c>
      <c r="Q78" s="8">
        <v>2305</v>
      </c>
      <c r="R78" s="8">
        <v>2305</v>
      </c>
      <c r="S78" s="8">
        <v>2305</v>
      </c>
      <c r="T78" s="8">
        <v>2305</v>
      </c>
    </row>
    <row r="79" spans="1:20">
      <c r="C79">
        <v>31</v>
      </c>
      <c r="D79" s="8">
        <v>2305</v>
      </c>
      <c r="E79" s="8">
        <v>2305</v>
      </c>
      <c r="F79" s="8">
        <v>2305</v>
      </c>
      <c r="G79" s="8">
        <v>2666</v>
      </c>
      <c r="H79" s="8">
        <v>2305</v>
      </c>
      <c r="I79" s="8">
        <v>2305</v>
      </c>
      <c r="J79" s="8">
        <v>2305</v>
      </c>
      <c r="K79" s="8">
        <v>2305</v>
      </c>
      <c r="L79" s="8">
        <v>2305</v>
      </c>
      <c r="M79" s="8">
        <v>2305</v>
      </c>
      <c r="N79" s="8">
        <v>2305</v>
      </c>
      <c r="O79" s="8">
        <v>2305</v>
      </c>
      <c r="P79" s="8">
        <v>2305</v>
      </c>
      <c r="Q79" s="8">
        <v>2305</v>
      </c>
      <c r="R79" s="8">
        <v>2305</v>
      </c>
      <c r="S79" s="8">
        <v>2305</v>
      </c>
      <c r="T79" s="8">
        <v>2305</v>
      </c>
    </row>
    <row r="80" spans="1:20">
      <c r="A80" t="s">
        <v>61</v>
      </c>
      <c r="B80" t="s">
        <v>252</v>
      </c>
      <c r="C80">
        <v>32</v>
      </c>
      <c r="D80" s="8">
        <v>608</v>
      </c>
      <c r="E80" s="8">
        <v>608</v>
      </c>
      <c r="F80" s="8">
        <v>608</v>
      </c>
      <c r="G80" s="8">
        <v>608</v>
      </c>
      <c r="H80" s="8">
        <v>608</v>
      </c>
      <c r="I80" s="8">
        <v>608</v>
      </c>
      <c r="J80" s="8">
        <v>608</v>
      </c>
      <c r="K80" s="8">
        <v>608</v>
      </c>
      <c r="L80" s="8">
        <v>608</v>
      </c>
      <c r="M80" s="8">
        <v>608</v>
      </c>
      <c r="N80" s="8">
        <v>608</v>
      </c>
      <c r="O80" s="8">
        <v>608</v>
      </c>
      <c r="P80" s="8">
        <v>608</v>
      </c>
      <c r="Q80" s="8">
        <v>608</v>
      </c>
      <c r="R80" s="8">
        <v>608</v>
      </c>
      <c r="S80" s="8">
        <v>608</v>
      </c>
      <c r="T80" s="8">
        <v>608</v>
      </c>
    </row>
    <row r="81" spans="1:20">
      <c r="A81" t="s">
        <v>62</v>
      </c>
      <c r="B81" t="s">
        <v>254</v>
      </c>
      <c r="C81">
        <v>40</v>
      </c>
      <c r="D81" s="8">
        <v>98</v>
      </c>
      <c r="E81" s="8">
        <v>98</v>
      </c>
      <c r="F81" s="8">
        <v>98</v>
      </c>
      <c r="G81" s="8">
        <v>98</v>
      </c>
      <c r="H81" s="8">
        <v>98</v>
      </c>
      <c r="I81" s="8">
        <v>98</v>
      </c>
      <c r="J81" s="8">
        <v>98</v>
      </c>
      <c r="K81" s="8">
        <v>98</v>
      </c>
      <c r="L81" s="8">
        <v>98</v>
      </c>
      <c r="M81" s="8">
        <v>98</v>
      </c>
      <c r="N81" s="8">
        <v>98</v>
      </c>
      <c r="O81" s="8">
        <v>98</v>
      </c>
      <c r="P81" s="8">
        <v>98</v>
      </c>
      <c r="Q81" s="8">
        <v>98</v>
      </c>
      <c r="R81" s="8">
        <v>98</v>
      </c>
      <c r="S81" s="8">
        <v>98</v>
      </c>
      <c r="T81" s="8">
        <v>98</v>
      </c>
    </row>
    <row r="82" spans="1:20">
      <c r="A82" t="s">
        <v>63</v>
      </c>
      <c r="B82" t="s">
        <v>256</v>
      </c>
      <c r="C82">
        <v>41</v>
      </c>
      <c r="D82" s="8">
        <v>79</v>
      </c>
      <c r="E82" s="8">
        <v>79</v>
      </c>
      <c r="F82" s="8">
        <v>79</v>
      </c>
      <c r="G82" s="8">
        <v>79</v>
      </c>
      <c r="H82" s="8">
        <v>79</v>
      </c>
      <c r="I82" s="8">
        <v>79</v>
      </c>
      <c r="J82" s="8">
        <v>79</v>
      </c>
      <c r="K82" s="8">
        <v>79</v>
      </c>
      <c r="L82" s="8">
        <v>79</v>
      </c>
      <c r="M82" s="8">
        <v>79</v>
      </c>
      <c r="N82" s="8">
        <v>79</v>
      </c>
      <c r="O82" s="8">
        <v>79</v>
      </c>
      <c r="P82" s="8">
        <v>79</v>
      </c>
      <c r="Q82" s="8">
        <v>79</v>
      </c>
      <c r="R82" s="8">
        <v>79</v>
      </c>
      <c r="S82" s="8">
        <v>79</v>
      </c>
      <c r="T82" s="8">
        <v>79</v>
      </c>
    </row>
    <row r="83" spans="1:20">
      <c r="A83" t="s">
        <v>64</v>
      </c>
      <c r="B83" t="s">
        <v>258</v>
      </c>
      <c r="C83">
        <v>38</v>
      </c>
      <c r="D83" s="8">
        <v>179</v>
      </c>
      <c r="E83" s="8">
        <v>179</v>
      </c>
      <c r="F83" s="8">
        <v>179</v>
      </c>
      <c r="G83" s="8">
        <v>179</v>
      </c>
      <c r="H83" s="8">
        <v>179</v>
      </c>
      <c r="I83" s="8">
        <v>179</v>
      </c>
      <c r="J83" s="8">
        <v>179</v>
      </c>
      <c r="K83" s="8">
        <v>179</v>
      </c>
      <c r="L83" s="8">
        <v>179</v>
      </c>
      <c r="M83" s="8">
        <v>179</v>
      </c>
      <c r="N83" s="8">
        <v>179</v>
      </c>
      <c r="O83" s="8">
        <v>179</v>
      </c>
      <c r="P83" s="8">
        <v>179</v>
      </c>
      <c r="Q83" s="8">
        <v>179</v>
      </c>
      <c r="R83" s="8">
        <v>179</v>
      </c>
      <c r="S83" s="8">
        <v>179</v>
      </c>
      <c r="T83" s="8">
        <v>179</v>
      </c>
    </row>
    <row r="84" spans="1:20">
      <c r="A84" t="s">
        <v>65</v>
      </c>
      <c r="B84" t="s">
        <v>260</v>
      </c>
      <c r="C84">
        <v>39</v>
      </c>
      <c r="D84" s="8">
        <v>77</v>
      </c>
      <c r="E84" s="8">
        <v>77</v>
      </c>
      <c r="F84" s="8">
        <v>77</v>
      </c>
      <c r="G84" s="8">
        <v>77</v>
      </c>
      <c r="H84" s="8">
        <v>77</v>
      </c>
      <c r="I84" s="8">
        <v>77</v>
      </c>
      <c r="J84" s="8">
        <v>77</v>
      </c>
      <c r="K84" s="8">
        <v>77</v>
      </c>
      <c r="L84" s="8">
        <v>77</v>
      </c>
      <c r="M84" s="8">
        <v>77</v>
      </c>
      <c r="N84" s="8">
        <v>77</v>
      </c>
      <c r="O84" s="8">
        <v>77</v>
      </c>
      <c r="P84" s="8">
        <v>77</v>
      </c>
      <c r="Q84" s="8">
        <v>77</v>
      </c>
      <c r="R84" s="8">
        <v>77</v>
      </c>
      <c r="S84" s="8">
        <v>77</v>
      </c>
      <c r="T84" s="8">
        <v>77</v>
      </c>
    </row>
    <row r="85" spans="1:20">
      <c r="A85" t="s">
        <v>66</v>
      </c>
      <c r="B85" t="s">
        <v>262</v>
      </c>
      <c r="C85">
        <v>43</v>
      </c>
      <c r="D85" s="8">
        <v>224</v>
      </c>
      <c r="E85" s="8">
        <v>224</v>
      </c>
      <c r="F85" s="8">
        <v>224</v>
      </c>
      <c r="G85" s="8">
        <v>224</v>
      </c>
      <c r="H85" s="8">
        <v>224</v>
      </c>
      <c r="I85" s="8">
        <v>224</v>
      </c>
      <c r="J85" s="8">
        <v>224</v>
      </c>
      <c r="K85" s="8">
        <v>224</v>
      </c>
      <c r="L85" s="8">
        <v>224</v>
      </c>
      <c r="M85" s="8">
        <v>224</v>
      </c>
      <c r="N85" s="8">
        <v>224</v>
      </c>
      <c r="O85" s="8">
        <v>224</v>
      </c>
      <c r="P85" s="8">
        <v>224</v>
      </c>
      <c r="Q85" s="8">
        <v>224</v>
      </c>
      <c r="R85" s="8">
        <v>224</v>
      </c>
      <c r="S85" s="8">
        <v>224</v>
      </c>
      <c r="T85" s="8">
        <v>224</v>
      </c>
    </row>
    <row r="86" spans="1:20">
      <c r="A86" t="s">
        <v>67</v>
      </c>
      <c r="B86" t="s">
        <v>264</v>
      </c>
      <c r="C86">
        <v>44</v>
      </c>
      <c r="D86" s="8">
        <v>699</v>
      </c>
      <c r="E86" s="8">
        <v>699</v>
      </c>
      <c r="F86" s="8">
        <v>699</v>
      </c>
      <c r="G86" s="8">
        <v>699</v>
      </c>
      <c r="H86" s="8">
        <v>699</v>
      </c>
      <c r="I86" s="8">
        <v>699</v>
      </c>
      <c r="J86" s="8">
        <v>699</v>
      </c>
      <c r="K86" s="8">
        <v>699</v>
      </c>
      <c r="L86" s="8">
        <v>699</v>
      </c>
      <c r="M86" s="8">
        <v>699</v>
      </c>
      <c r="N86" s="8">
        <v>699</v>
      </c>
      <c r="O86" s="8">
        <v>699</v>
      </c>
      <c r="P86" s="8">
        <v>699</v>
      </c>
      <c r="Q86" s="8">
        <v>699</v>
      </c>
      <c r="R86" s="8">
        <v>699</v>
      </c>
      <c r="S86" s="8">
        <v>699</v>
      </c>
      <c r="T86" s="8">
        <v>699</v>
      </c>
    </row>
    <row r="87" spans="1:20">
      <c r="A87" t="s">
        <v>68</v>
      </c>
      <c r="B87" t="s">
        <v>266</v>
      </c>
      <c r="C87">
        <v>45</v>
      </c>
      <c r="D87" s="8">
        <v>235</v>
      </c>
      <c r="E87" s="8">
        <v>235</v>
      </c>
      <c r="F87" s="8">
        <v>235</v>
      </c>
      <c r="G87" s="8">
        <v>235</v>
      </c>
      <c r="H87" s="8">
        <v>235</v>
      </c>
      <c r="I87" s="8">
        <v>235</v>
      </c>
      <c r="J87" s="8">
        <v>235</v>
      </c>
      <c r="K87" s="8">
        <v>235</v>
      </c>
      <c r="L87" s="8">
        <v>235</v>
      </c>
      <c r="M87" s="8">
        <v>235</v>
      </c>
      <c r="N87" s="8">
        <v>235</v>
      </c>
      <c r="O87" s="8">
        <v>235</v>
      </c>
      <c r="P87" s="8">
        <v>235</v>
      </c>
      <c r="Q87" s="8">
        <v>235</v>
      </c>
      <c r="R87" s="8">
        <v>235</v>
      </c>
      <c r="S87" s="8">
        <v>235</v>
      </c>
      <c r="T87" s="8">
        <v>235</v>
      </c>
    </row>
    <row r="88" spans="1:20">
      <c r="C88">
        <v>46</v>
      </c>
      <c r="D88" s="8">
        <v>235</v>
      </c>
      <c r="E88" s="8">
        <v>235</v>
      </c>
      <c r="F88" s="8">
        <v>235</v>
      </c>
      <c r="G88" s="8">
        <v>235</v>
      </c>
      <c r="H88" s="8">
        <v>235</v>
      </c>
      <c r="I88" s="8">
        <v>235</v>
      </c>
      <c r="J88" s="8">
        <v>235</v>
      </c>
      <c r="K88" s="8">
        <v>235</v>
      </c>
      <c r="L88" s="8">
        <v>235</v>
      </c>
      <c r="M88" s="8">
        <v>235</v>
      </c>
      <c r="N88" s="8">
        <v>235</v>
      </c>
      <c r="O88" s="8">
        <v>235</v>
      </c>
      <c r="P88" s="8">
        <v>235</v>
      </c>
      <c r="Q88" s="8">
        <v>235</v>
      </c>
      <c r="R88" s="8">
        <v>235</v>
      </c>
      <c r="S88" s="8">
        <v>235</v>
      </c>
      <c r="T88" s="8">
        <v>235</v>
      </c>
    </row>
    <row r="89" spans="1:20">
      <c r="A89" t="s">
        <v>69</v>
      </c>
      <c r="B89" t="s">
        <v>268</v>
      </c>
      <c r="C89">
        <v>47</v>
      </c>
      <c r="D89" s="8">
        <v>1364</v>
      </c>
      <c r="E89" s="8">
        <v>1364</v>
      </c>
      <c r="F89" s="8">
        <v>1364</v>
      </c>
      <c r="G89" s="8">
        <v>1364</v>
      </c>
      <c r="H89" s="8">
        <v>1364</v>
      </c>
      <c r="I89" s="8">
        <v>1364</v>
      </c>
      <c r="J89" s="8">
        <v>1364</v>
      </c>
      <c r="K89" s="8">
        <v>1364</v>
      </c>
      <c r="L89" s="8">
        <v>1364</v>
      </c>
      <c r="M89" s="8">
        <v>1364</v>
      </c>
      <c r="N89" s="8">
        <v>1364</v>
      </c>
      <c r="O89" s="8">
        <v>1364</v>
      </c>
      <c r="P89" s="8">
        <v>1364</v>
      </c>
      <c r="Q89" s="8">
        <v>1364</v>
      </c>
      <c r="R89" s="8">
        <v>1364</v>
      </c>
      <c r="S89" s="8">
        <v>1364</v>
      </c>
      <c r="T89" s="8">
        <v>1364</v>
      </c>
    </row>
    <row r="90" spans="1:20">
      <c r="A90" t="s">
        <v>70</v>
      </c>
      <c r="B90" t="s">
        <v>270</v>
      </c>
      <c r="C90">
        <v>48</v>
      </c>
      <c r="D90" s="8">
        <v>1975</v>
      </c>
      <c r="E90" s="8">
        <v>1975</v>
      </c>
      <c r="F90" s="8">
        <v>1975</v>
      </c>
      <c r="G90" s="8">
        <v>1975</v>
      </c>
      <c r="H90" s="8">
        <v>1975</v>
      </c>
      <c r="I90" s="8">
        <v>1975</v>
      </c>
      <c r="J90" s="8">
        <v>1975</v>
      </c>
      <c r="K90" s="8">
        <v>1975</v>
      </c>
      <c r="L90" s="8">
        <v>1975</v>
      </c>
      <c r="M90" s="8">
        <v>1975</v>
      </c>
      <c r="N90" s="8">
        <v>1975</v>
      </c>
      <c r="O90" s="8">
        <v>1975</v>
      </c>
      <c r="P90" s="8">
        <v>1975</v>
      </c>
      <c r="Q90" s="8">
        <v>1975</v>
      </c>
      <c r="R90" s="8">
        <v>1975</v>
      </c>
      <c r="S90" s="8">
        <v>1975</v>
      </c>
      <c r="T90" s="8">
        <v>1975</v>
      </c>
    </row>
    <row r="91" spans="1:20">
      <c r="A91" t="s">
        <v>96</v>
      </c>
      <c r="B91" t="s">
        <v>272</v>
      </c>
      <c r="C91">
        <v>49</v>
      </c>
      <c r="D91" s="8">
        <v>3127.8732726385952</v>
      </c>
      <c r="E91" s="8">
        <v>3127.8732726385952</v>
      </c>
      <c r="F91" s="8">
        <v>3127.8732726385952</v>
      </c>
      <c r="G91" s="8">
        <v>3127.8732726385952</v>
      </c>
      <c r="H91" s="8">
        <v>3127.8732726385952</v>
      </c>
      <c r="I91" s="8">
        <v>3127.8732726385952</v>
      </c>
      <c r="J91" s="8">
        <v>3127.8732726385952</v>
      </c>
      <c r="K91" s="8">
        <v>3127.8732726385952</v>
      </c>
      <c r="L91" s="8">
        <v>3127.8732726385952</v>
      </c>
      <c r="M91" s="8">
        <v>3127.8732726385952</v>
      </c>
      <c r="N91" s="8">
        <v>3127.8732726385952</v>
      </c>
      <c r="O91" s="8">
        <v>3127.8732726385952</v>
      </c>
      <c r="P91" s="8">
        <v>3127.8732726385952</v>
      </c>
      <c r="Q91" s="8">
        <v>3127.8732726385952</v>
      </c>
      <c r="R91" s="8">
        <v>3127.8732726385952</v>
      </c>
      <c r="S91" s="8">
        <v>3127.8732726385952</v>
      </c>
      <c r="T91" s="8">
        <v>3127.8732726385952</v>
      </c>
    </row>
    <row r="92" spans="1:20">
      <c r="A92" t="s">
        <v>71</v>
      </c>
      <c r="B92" t="s">
        <v>274</v>
      </c>
      <c r="C92">
        <v>34</v>
      </c>
      <c r="D92" s="8">
        <v>193</v>
      </c>
      <c r="E92" s="8">
        <v>193</v>
      </c>
      <c r="F92" s="8">
        <v>193</v>
      </c>
      <c r="G92" s="8">
        <v>193</v>
      </c>
      <c r="H92" s="8">
        <v>193</v>
      </c>
      <c r="I92" s="8">
        <v>193</v>
      </c>
      <c r="J92" s="8">
        <v>193</v>
      </c>
      <c r="K92" s="8">
        <v>193</v>
      </c>
      <c r="L92" s="8">
        <v>193</v>
      </c>
      <c r="M92" s="8">
        <v>193</v>
      </c>
      <c r="N92" s="8">
        <v>193</v>
      </c>
      <c r="O92" s="8">
        <v>193</v>
      </c>
      <c r="P92" s="8">
        <v>193</v>
      </c>
      <c r="Q92" s="8">
        <v>193</v>
      </c>
      <c r="R92" s="8">
        <v>193</v>
      </c>
      <c r="S92" s="8">
        <v>193</v>
      </c>
      <c r="T92" s="8">
        <v>193</v>
      </c>
    </row>
    <row r="93" spans="1:20">
      <c r="A93" t="s">
        <v>72</v>
      </c>
      <c r="B93" t="s">
        <v>276</v>
      </c>
      <c r="C93">
        <v>33</v>
      </c>
      <c r="D93" s="8">
        <v>50.849999999999994</v>
      </c>
      <c r="E93" s="8">
        <v>50.849999999999994</v>
      </c>
      <c r="F93" s="8">
        <v>50.849999999999994</v>
      </c>
      <c r="G93" s="8">
        <v>50.849999999999994</v>
      </c>
      <c r="H93" s="8">
        <v>50.849999999999994</v>
      </c>
      <c r="I93" s="8">
        <v>50.849999999999994</v>
      </c>
      <c r="J93" s="8">
        <v>50.849999999999994</v>
      </c>
      <c r="K93" s="8">
        <v>50.849999999999994</v>
      </c>
      <c r="L93" s="8">
        <v>50.849999999999994</v>
      </c>
      <c r="M93" s="8">
        <v>50.849999999999994</v>
      </c>
      <c r="N93" s="8">
        <v>50.849999999999994</v>
      </c>
      <c r="O93" s="8">
        <v>50.849999999999994</v>
      </c>
      <c r="P93" s="8">
        <v>50.849999999999994</v>
      </c>
      <c r="Q93" s="8">
        <v>50.849999999999994</v>
      </c>
      <c r="R93" s="8">
        <v>50.849999999999994</v>
      </c>
      <c r="S93" s="8">
        <v>50.849999999999994</v>
      </c>
      <c r="T93" s="8">
        <v>50.849999999999994</v>
      </c>
    </row>
  </sheetData>
  <pageMargins left="0.3" right="0.19685039370078741" top="0.51" bottom="0.27559055118110237" header="0.15748031496062992" footer="0.19685039370078741"/>
  <pageSetup paperSize="9" scale="80" orientation="landscape" verticalDpi="0" r:id="rId2"/>
  <headerFooter>
    <oddHeader>&amp;R&amp;F    &amp;A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3"/>
  <sheetViews>
    <sheetView tabSelected="1" workbookViewId="0"/>
  </sheetViews>
  <sheetFormatPr baseColWidth="10" defaultRowHeight="12.75"/>
  <cols>
    <col min="1" max="1" width="6.5703125" bestFit="1" customWidth="1"/>
    <col min="2" max="2" width="13.7109375" bestFit="1" customWidth="1"/>
    <col min="3" max="3" width="91.28515625" bestFit="1" customWidth="1"/>
    <col min="4" max="4" width="23.42578125" bestFit="1" customWidth="1"/>
    <col min="5" max="5" width="10.7109375" bestFit="1" customWidth="1"/>
    <col min="6" max="6" width="10.140625" bestFit="1" customWidth="1"/>
    <col min="7" max="7" width="9.42578125" bestFit="1" customWidth="1"/>
  </cols>
  <sheetData>
    <row r="1" spans="1:7" ht="14.25">
      <c r="A1" s="28" t="s">
        <v>291</v>
      </c>
      <c r="B1" s="25" t="s">
        <v>310</v>
      </c>
      <c r="C1" s="9" t="s">
        <v>311</v>
      </c>
      <c r="D1" s="26" t="s">
        <v>109</v>
      </c>
      <c r="E1" s="26" t="s">
        <v>288</v>
      </c>
      <c r="F1" s="27" t="s">
        <v>289</v>
      </c>
      <c r="G1" s="28" t="s">
        <v>97</v>
      </c>
    </row>
    <row r="2" spans="1:7">
      <c r="A2">
        <v>1</v>
      </c>
      <c r="B2" s="2">
        <v>10110</v>
      </c>
      <c r="C2" s="2" t="s">
        <v>139</v>
      </c>
      <c r="D2" s="2" t="s">
        <v>283</v>
      </c>
      <c r="E2" s="2" t="s">
        <v>78</v>
      </c>
      <c r="F2" s="11">
        <v>776.96206193598232</v>
      </c>
      <c r="G2" t="s">
        <v>92</v>
      </c>
    </row>
    <row r="3" spans="1:7">
      <c r="A3">
        <v>1</v>
      </c>
      <c r="B3" s="2">
        <v>10110</v>
      </c>
      <c r="C3" s="2" t="s">
        <v>139</v>
      </c>
      <c r="D3" s="1" t="s">
        <v>283</v>
      </c>
      <c r="E3" s="1" t="s">
        <v>79</v>
      </c>
      <c r="F3" s="12">
        <v>574.82406277726477</v>
      </c>
      <c r="G3" t="s">
        <v>98</v>
      </c>
    </row>
    <row r="4" spans="1:7">
      <c r="A4">
        <v>1</v>
      </c>
      <c r="B4" s="2">
        <v>10110</v>
      </c>
      <c r="C4" s="2" t="s">
        <v>139</v>
      </c>
      <c r="D4" s="1" t="s">
        <v>283</v>
      </c>
      <c r="E4" s="1" t="s">
        <v>80</v>
      </c>
      <c r="F4" s="12">
        <v>529.08385862976763</v>
      </c>
      <c r="G4" t="s">
        <v>73</v>
      </c>
    </row>
    <row r="5" spans="1:7">
      <c r="A5">
        <v>1</v>
      </c>
      <c r="B5" s="2">
        <v>10110</v>
      </c>
      <c r="C5" s="2" t="s">
        <v>139</v>
      </c>
      <c r="D5" s="1" t="s">
        <v>283</v>
      </c>
      <c r="E5" s="1" t="s">
        <v>81</v>
      </c>
      <c r="F5" s="12">
        <v>1113.2574480670703</v>
      </c>
      <c r="G5" t="s">
        <v>108</v>
      </c>
    </row>
    <row r="6" spans="1:7">
      <c r="A6">
        <v>1</v>
      </c>
      <c r="B6" s="2">
        <v>10110</v>
      </c>
      <c r="C6" s="2" t="s">
        <v>139</v>
      </c>
      <c r="D6" s="1" t="s">
        <v>283</v>
      </c>
      <c r="E6" s="1" t="s">
        <v>82</v>
      </c>
      <c r="F6" s="12">
        <v>884</v>
      </c>
      <c r="G6" t="s">
        <v>99</v>
      </c>
    </row>
    <row r="7" spans="1:7">
      <c r="A7">
        <v>1</v>
      </c>
      <c r="B7" s="2">
        <v>10110</v>
      </c>
      <c r="C7" s="2" t="s">
        <v>139</v>
      </c>
      <c r="D7" s="1" t="s">
        <v>283</v>
      </c>
      <c r="E7" s="1" t="s">
        <v>83</v>
      </c>
      <c r="F7" s="12">
        <v>834</v>
      </c>
      <c r="G7" t="s">
        <v>74</v>
      </c>
    </row>
    <row r="8" spans="1:7">
      <c r="A8">
        <v>1</v>
      </c>
      <c r="B8" s="2">
        <v>10110</v>
      </c>
      <c r="C8" s="2" t="s">
        <v>139</v>
      </c>
      <c r="D8" s="1" t="s">
        <v>283</v>
      </c>
      <c r="E8" s="1" t="s">
        <v>84</v>
      </c>
      <c r="F8" s="12">
        <v>647</v>
      </c>
      <c r="G8" t="s">
        <v>75</v>
      </c>
    </row>
    <row r="9" spans="1:7">
      <c r="A9">
        <v>1</v>
      </c>
      <c r="B9" s="2">
        <v>10110</v>
      </c>
      <c r="C9" s="2" t="s">
        <v>139</v>
      </c>
      <c r="D9" s="1" t="s">
        <v>283</v>
      </c>
      <c r="E9" s="1" t="s">
        <v>93</v>
      </c>
      <c r="F9" s="12">
        <v>611.48285904174486</v>
      </c>
      <c r="G9" t="s">
        <v>100</v>
      </c>
    </row>
    <row r="10" spans="1:7">
      <c r="A10">
        <v>1</v>
      </c>
      <c r="B10" s="2">
        <v>10110</v>
      </c>
      <c r="C10" s="2" t="s">
        <v>139</v>
      </c>
      <c r="D10" s="1" t="s">
        <v>283</v>
      </c>
      <c r="E10" s="1" t="s">
        <v>85</v>
      </c>
      <c r="F10" s="12">
        <v>675.29006430626259</v>
      </c>
      <c r="G10" t="s">
        <v>102</v>
      </c>
    </row>
    <row r="11" spans="1:7">
      <c r="A11">
        <v>1</v>
      </c>
      <c r="B11" s="2">
        <v>10110</v>
      </c>
      <c r="C11" s="2" t="s">
        <v>139</v>
      </c>
      <c r="D11" s="1" t="s">
        <v>283</v>
      </c>
      <c r="E11" s="1" t="s">
        <v>86</v>
      </c>
      <c r="F11" s="12">
        <v>512.75770306616926</v>
      </c>
      <c r="G11" t="s">
        <v>103</v>
      </c>
    </row>
    <row r="12" spans="1:7">
      <c r="A12">
        <v>1</v>
      </c>
      <c r="B12" s="2">
        <v>10110</v>
      </c>
      <c r="C12" s="2" t="s">
        <v>139</v>
      </c>
      <c r="D12" s="1" t="s">
        <v>283</v>
      </c>
      <c r="E12" s="1" t="s">
        <v>87</v>
      </c>
      <c r="F12" s="12">
        <v>462.32026492865327</v>
      </c>
      <c r="G12" t="s">
        <v>104</v>
      </c>
    </row>
    <row r="13" spans="1:7">
      <c r="A13">
        <v>1</v>
      </c>
      <c r="B13" s="2">
        <v>10110</v>
      </c>
      <c r="C13" s="2" t="s">
        <v>139</v>
      </c>
      <c r="D13" s="1" t="s">
        <v>283</v>
      </c>
      <c r="E13" s="1" t="s">
        <v>88</v>
      </c>
      <c r="F13" s="12">
        <v>741.23617909933012</v>
      </c>
      <c r="G13" t="s">
        <v>76</v>
      </c>
    </row>
    <row r="14" spans="1:7">
      <c r="A14">
        <v>1</v>
      </c>
      <c r="B14" s="2">
        <v>10110</v>
      </c>
      <c r="C14" s="2" t="s">
        <v>139</v>
      </c>
      <c r="D14" s="1" t="s">
        <v>283</v>
      </c>
      <c r="E14" s="1" t="s">
        <v>89</v>
      </c>
      <c r="F14" s="12">
        <v>460.59206315687106</v>
      </c>
      <c r="G14" t="s">
        <v>105</v>
      </c>
    </row>
    <row r="15" spans="1:7">
      <c r="A15">
        <v>1</v>
      </c>
      <c r="B15" s="2">
        <v>10110</v>
      </c>
      <c r="C15" s="2" t="s">
        <v>139</v>
      </c>
      <c r="D15" s="1" t="s">
        <v>283</v>
      </c>
      <c r="E15" s="1" t="s">
        <v>90</v>
      </c>
      <c r="F15" s="12">
        <v>692.81965939249426</v>
      </c>
      <c r="G15" t="s">
        <v>106</v>
      </c>
    </row>
    <row r="16" spans="1:7">
      <c r="A16">
        <v>1</v>
      </c>
      <c r="B16" s="2">
        <v>10110</v>
      </c>
      <c r="C16" s="2" t="s">
        <v>139</v>
      </c>
      <c r="D16" s="1" t="s">
        <v>283</v>
      </c>
      <c r="E16" s="1" t="s">
        <v>94</v>
      </c>
      <c r="F16" s="12">
        <v>542.39882636462244</v>
      </c>
      <c r="G16" t="s">
        <v>107</v>
      </c>
    </row>
    <row r="17" spans="1:7">
      <c r="A17">
        <v>1</v>
      </c>
      <c r="B17" s="2">
        <v>10110</v>
      </c>
      <c r="C17" s="2" t="s">
        <v>139</v>
      </c>
      <c r="D17" s="1" t="s">
        <v>283</v>
      </c>
      <c r="E17" s="1" t="s">
        <v>91</v>
      </c>
      <c r="F17" s="12">
        <v>555.36664436517117</v>
      </c>
      <c r="G17" t="s">
        <v>101</v>
      </c>
    </row>
    <row r="18" spans="1:7">
      <c r="A18">
        <v>1</v>
      </c>
      <c r="B18" s="2">
        <v>10110</v>
      </c>
      <c r="C18" s="2" t="s">
        <v>139</v>
      </c>
      <c r="D18" s="1" t="s">
        <v>283</v>
      </c>
      <c r="E18" s="1" t="s">
        <v>95</v>
      </c>
      <c r="F18" s="12">
        <v>181.99001785714285</v>
      </c>
      <c r="G18" t="s">
        <v>77</v>
      </c>
    </row>
    <row r="19" spans="1:7">
      <c r="A19">
        <v>2</v>
      </c>
      <c r="B19" s="2">
        <v>10120</v>
      </c>
      <c r="C19" s="2" t="s">
        <v>141</v>
      </c>
      <c r="D19" s="2" t="s">
        <v>283</v>
      </c>
      <c r="E19" s="2" t="s">
        <v>78</v>
      </c>
      <c r="F19" s="11">
        <v>517.25677373430142</v>
      </c>
      <c r="G19" t="s">
        <v>92</v>
      </c>
    </row>
    <row r="20" spans="1:7">
      <c r="A20">
        <v>2</v>
      </c>
      <c r="B20" s="2">
        <v>10120</v>
      </c>
      <c r="C20" s="2" t="s">
        <v>141</v>
      </c>
      <c r="D20" s="1" t="s">
        <v>283</v>
      </c>
      <c r="E20" s="1" t="s">
        <v>79</v>
      </c>
      <c r="F20" s="12">
        <v>517.25677373430142</v>
      </c>
      <c r="G20" t="s">
        <v>98</v>
      </c>
    </row>
    <row r="21" spans="1:7">
      <c r="A21">
        <v>2</v>
      </c>
      <c r="B21" s="2">
        <v>10120</v>
      </c>
      <c r="C21" s="2" t="s">
        <v>141</v>
      </c>
      <c r="D21" s="1" t="s">
        <v>283</v>
      </c>
      <c r="E21" s="1" t="s">
        <v>80</v>
      </c>
      <c r="F21" s="12">
        <v>517.25677373430142</v>
      </c>
      <c r="G21" t="s">
        <v>73</v>
      </c>
    </row>
    <row r="22" spans="1:7">
      <c r="A22">
        <v>2</v>
      </c>
      <c r="B22" s="2">
        <v>10120</v>
      </c>
      <c r="C22" s="2" t="s">
        <v>141</v>
      </c>
      <c r="D22" s="1" t="s">
        <v>283</v>
      </c>
      <c r="E22" s="1" t="s">
        <v>81</v>
      </c>
      <c r="F22" s="12">
        <v>517.25677373430142</v>
      </c>
      <c r="G22" t="s">
        <v>108</v>
      </c>
    </row>
    <row r="23" spans="1:7">
      <c r="A23">
        <v>2</v>
      </c>
      <c r="B23" s="2">
        <v>10120</v>
      </c>
      <c r="C23" s="2" t="s">
        <v>141</v>
      </c>
      <c r="D23" s="1" t="s">
        <v>283</v>
      </c>
      <c r="E23" s="1" t="s">
        <v>82</v>
      </c>
      <c r="F23" s="12">
        <v>224.53443942214241</v>
      </c>
      <c r="G23" t="s">
        <v>99</v>
      </c>
    </row>
    <row r="24" spans="1:7">
      <c r="A24">
        <v>2</v>
      </c>
      <c r="B24" s="2">
        <v>10120</v>
      </c>
      <c r="C24" s="2" t="s">
        <v>141</v>
      </c>
      <c r="D24" s="1" t="s">
        <v>283</v>
      </c>
      <c r="E24" s="1" t="s">
        <v>83</v>
      </c>
      <c r="F24" s="12">
        <v>803.4546923076922</v>
      </c>
      <c r="G24" t="s">
        <v>74</v>
      </c>
    </row>
    <row r="25" spans="1:7">
      <c r="A25">
        <v>2</v>
      </c>
      <c r="B25" s="2">
        <v>10120</v>
      </c>
      <c r="C25" s="2" t="s">
        <v>141</v>
      </c>
      <c r="D25" s="1" t="s">
        <v>283</v>
      </c>
      <c r="E25" s="1" t="s">
        <v>84</v>
      </c>
      <c r="F25" s="12">
        <v>356.79016154988204</v>
      </c>
      <c r="G25" t="s">
        <v>75</v>
      </c>
    </row>
    <row r="26" spans="1:7">
      <c r="A26">
        <v>2</v>
      </c>
      <c r="B26" s="2">
        <v>10120</v>
      </c>
      <c r="C26" s="2" t="s">
        <v>141</v>
      </c>
      <c r="D26" s="1" t="s">
        <v>283</v>
      </c>
      <c r="E26" s="1" t="s">
        <v>93</v>
      </c>
      <c r="F26" s="12">
        <v>517.25677373430142</v>
      </c>
      <c r="G26" t="s">
        <v>100</v>
      </c>
    </row>
    <row r="27" spans="1:7">
      <c r="A27">
        <v>2</v>
      </c>
      <c r="B27" s="2">
        <v>10120</v>
      </c>
      <c r="C27" s="2" t="s">
        <v>141</v>
      </c>
      <c r="D27" s="1" t="s">
        <v>283</v>
      </c>
      <c r="E27" s="1" t="s">
        <v>85</v>
      </c>
      <c r="F27" s="12">
        <v>615.22995558875198</v>
      </c>
      <c r="G27" t="s">
        <v>102</v>
      </c>
    </row>
    <row r="28" spans="1:7">
      <c r="A28">
        <v>2</v>
      </c>
      <c r="B28" s="2">
        <v>10120</v>
      </c>
      <c r="C28" s="2" t="s">
        <v>141</v>
      </c>
      <c r="D28" s="1" t="s">
        <v>283</v>
      </c>
      <c r="E28" s="1" t="s">
        <v>86</v>
      </c>
      <c r="F28" s="12">
        <v>424.91147068622155</v>
      </c>
      <c r="G28" t="s">
        <v>103</v>
      </c>
    </row>
    <row r="29" spans="1:7">
      <c r="A29">
        <v>2</v>
      </c>
      <c r="B29" s="2">
        <v>10120</v>
      </c>
      <c r="C29" s="2" t="s">
        <v>141</v>
      </c>
      <c r="D29" s="1" t="s">
        <v>283</v>
      </c>
      <c r="E29" s="1" t="s">
        <v>87</v>
      </c>
      <c r="F29" s="12">
        <v>533.49768378513431</v>
      </c>
      <c r="G29" t="s">
        <v>104</v>
      </c>
    </row>
    <row r="30" spans="1:7">
      <c r="A30">
        <v>2</v>
      </c>
      <c r="B30" s="2">
        <v>10120</v>
      </c>
      <c r="C30" s="2" t="s">
        <v>141</v>
      </c>
      <c r="D30" s="1" t="s">
        <v>283</v>
      </c>
      <c r="E30" s="1" t="s">
        <v>88</v>
      </c>
      <c r="F30" s="12">
        <v>752.49982195870666</v>
      </c>
      <c r="G30" t="s">
        <v>76</v>
      </c>
    </row>
    <row r="31" spans="1:7">
      <c r="A31">
        <v>2</v>
      </c>
      <c r="B31" s="2">
        <v>10120</v>
      </c>
      <c r="C31" s="2" t="s">
        <v>141</v>
      </c>
      <c r="D31" s="1" t="s">
        <v>283</v>
      </c>
      <c r="E31" s="1" t="s">
        <v>89</v>
      </c>
      <c r="F31" s="12">
        <v>732.976531680162</v>
      </c>
      <c r="G31" t="s">
        <v>105</v>
      </c>
    </row>
    <row r="32" spans="1:7">
      <c r="A32">
        <v>2</v>
      </c>
      <c r="B32" s="2">
        <v>10120</v>
      </c>
      <c r="C32" s="2" t="s">
        <v>141</v>
      </c>
      <c r="D32" s="1" t="s">
        <v>283</v>
      </c>
      <c r="E32" s="1" t="s">
        <v>90</v>
      </c>
      <c r="F32" s="12">
        <v>517.25677373430142</v>
      </c>
      <c r="G32" t="s">
        <v>106</v>
      </c>
    </row>
    <row r="33" spans="1:7">
      <c r="A33">
        <v>2</v>
      </c>
      <c r="B33" s="2">
        <v>10120</v>
      </c>
      <c r="C33" s="2" t="s">
        <v>141</v>
      </c>
      <c r="D33" s="1" t="s">
        <v>283</v>
      </c>
      <c r="E33" s="1" t="s">
        <v>94</v>
      </c>
      <c r="F33" s="12">
        <v>621.80815787977212</v>
      </c>
      <c r="G33" t="s">
        <v>107</v>
      </c>
    </row>
    <row r="34" spans="1:7">
      <c r="A34">
        <v>2</v>
      </c>
      <c r="B34" s="2">
        <v>10120</v>
      </c>
      <c r="C34" s="2" t="s">
        <v>141</v>
      </c>
      <c r="D34" s="1" t="s">
        <v>283</v>
      </c>
      <c r="E34" s="1" t="s">
        <v>91</v>
      </c>
      <c r="F34" s="12">
        <v>765.77211333917205</v>
      </c>
      <c r="G34" t="s">
        <v>101</v>
      </c>
    </row>
    <row r="35" spans="1:7">
      <c r="A35">
        <v>2</v>
      </c>
      <c r="B35" s="2">
        <v>10120</v>
      </c>
      <c r="C35" s="2" t="s">
        <v>141</v>
      </c>
      <c r="D35" s="1" t="s">
        <v>283</v>
      </c>
      <c r="E35" s="1" t="s">
        <v>95</v>
      </c>
      <c r="F35" s="12">
        <v>517.25677373430142</v>
      </c>
      <c r="G35" t="s">
        <v>77</v>
      </c>
    </row>
    <row r="36" spans="1:7">
      <c r="A36">
        <v>3</v>
      </c>
      <c r="B36" s="2">
        <v>10130</v>
      </c>
      <c r="C36" s="2" t="s">
        <v>143</v>
      </c>
      <c r="D36" s="2" t="s">
        <v>283</v>
      </c>
      <c r="E36" s="2" t="s">
        <v>78</v>
      </c>
      <c r="F36" s="11">
        <v>417.32447599820017</v>
      </c>
      <c r="G36" t="s">
        <v>92</v>
      </c>
    </row>
    <row r="37" spans="1:7">
      <c r="A37">
        <v>3</v>
      </c>
      <c r="B37" s="2">
        <v>10130</v>
      </c>
      <c r="C37" s="2" t="s">
        <v>143</v>
      </c>
      <c r="D37" s="1" t="s">
        <v>283</v>
      </c>
      <c r="E37" s="1" t="s">
        <v>79</v>
      </c>
      <c r="F37" s="12">
        <v>353.49625631475692</v>
      </c>
      <c r="G37" t="s">
        <v>98</v>
      </c>
    </row>
    <row r="38" spans="1:7">
      <c r="A38">
        <v>3</v>
      </c>
      <c r="B38" s="2">
        <v>10130</v>
      </c>
      <c r="C38" s="2" t="s">
        <v>143</v>
      </c>
      <c r="D38" s="1" t="s">
        <v>283</v>
      </c>
      <c r="E38" s="1" t="s">
        <v>80</v>
      </c>
      <c r="F38" s="12">
        <v>279.16734412665392</v>
      </c>
      <c r="G38" t="s">
        <v>73</v>
      </c>
    </row>
    <row r="39" spans="1:7">
      <c r="A39">
        <v>3</v>
      </c>
      <c r="B39" s="2">
        <v>10130</v>
      </c>
      <c r="C39" s="2" t="s">
        <v>143</v>
      </c>
      <c r="D39" s="1" t="s">
        <v>283</v>
      </c>
      <c r="E39" s="1" t="s">
        <v>81</v>
      </c>
      <c r="F39" s="12">
        <v>723.89572145573823</v>
      </c>
      <c r="G39" t="s">
        <v>108</v>
      </c>
    </row>
    <row r="40" spans="1:7">
      <c r="A40">
        <v>3</v>
      </c>
      <c r="B40" s="2">
        <v>10130</v>
      </c>
      <c r="C40" s="2" t="s">
        <v>143</v>
      </c>
      <c r="D40" s="1" t="s">
        <v>283</v>
      </c>
      <c r="E40" s="1" t="s">
        <v>82</v>
      </c>
      <c r="F40" s="12">
        <v>417.75495642763036</v>
      </c>
      <c r="G40" t="s">
        <v>99</v>
      </c>
    </row>
    <row r="41" spans="1:7">
      <c r="A41">
        <v>3</v>
      </c>
      <c r="B41" s="2">
        <v>10130</v>
      </c>
      <c r="C41" s="2" t="s">
        <v>143</v>
      </c>
      <c r="D41" s="1" t="s">
        <v>283</v>
      </c>
      <c r="E41" s="1" t="s">
        <v>83</v>
      </c>
      <c r="F41" s="12">
        <v>578.63764359239781</v>
      </c>
      <c r="G41" t="s">
        <v>74</v>
      </c>
    </row>
    <row r="42" spans="1:7">
      <c r="A42">
        <v>3</v>
      </c>
      <c r="B42" s="2">
        <v>10130</v>
      </c>
      <c r="C42" s="2" t="s">
        <v>143</v>
      </c>
      <c r="D42" s="1" t="s">
        <v>283</v>
      </c>
      <c r="E42" s="1" t="s">
        <v>84</v>
      </c>
      <c r="F42" s="12">
        <v>300.25488629981152</v>
      </c>
      <c r="G42" t="s">
        <v>75</v>
      </c>
    </row>
    <row r="43" spans="1:7">
      <c r="A43">
        <v>3</v>
      </c>
      <c r="B43" s="2">
        <v>10130</v>
      </c>
      <c r="C43" s="2" t="s">
        <v>143</v>
      </c>
      <c r="D43" s="1" t="s">
        <v>283</v>
      </c>
      <c r="E43" s="1" t="s">
        <v>93</v>
      </c>
      <c r="F43" s="12">
        <v>341.02404641892156</v>
      </c>
      <c r="G43" t="s">
        <v>100</v>
      </c>
    </row>
    <row r="44" spans="1:7">
      <c r="A44">
        <v>3</v>
      </c>
      <c r="B44" s="2">
        <v>10130</v>
      </c>
      <c r="C44" s="2" t="s">
        <v>143</v>
      </c>
      <c r="D44" s="1" t="s">
        <v>283</v>
      </c>
      <c r="E44" s="1" t="s">
        <v>85</v>
      </c>
      <c r="F44" s="12">
        <v>382.39055320900758</v>
      </c>
      <c r="G44" t="s">
        <v>102</v>
      </c>
    </row>
    <row r="45" spans="1:7">
      <c r="A45">
        <v>3</v>
      </c>
      <c r="B45" s="2">
        <v>10130</v>
      </c>
      <c r="C45" s="2" t="s">
        <v>143</v>
      </c>
      <c r="D45" s="1" t="s">
        <v>283</v>
      </c>
      <c r="E45" s="1" t="s">
        <v>86</v>
      </c>
      <c r="F45" s="12">
        <v>253.54367878157592</v>
      </c>
      <c r="G45" t="s">
        <v>103</v>
      </c>
    </row>
    <row r="46" spans="1:7">
      <c r="A46">
        <v>3</v>
      </c>
      <c r="B46" s="2">
        <v>10130</v>
      </c>
      <c r="C46" s="2" t="s">
        <v>143</v>
      </c>
      <c r="D46" s="1" t="s">
        <v>283</v>
      </c>
      <c r="E46" s="1" t="s">
        <v>87</v>
      </c>
      <c r="F46" s="12">
        <v>204.92025319864476</v>
      </c>
      <c r="G46" t="s">
        <v>104</v>
      </c>
    </row>
    <row r="47" spans="1:7">
      <c r="A47">
        <v>3</v>
      </c>
      <c r="B47" s="2">
        <v>10130</v>
      </c>
      <c r="C47" s="2" t="s">
        <v>143</v>
      </c>
      <c r="D47" s="1" t="s">
        <v>283</v>
      </c>
      <c r="E47" s="1" t="s">
        <v>88</v>
      </c>
      <c r="F47" s="12">
        <v>426.92823792938742</v>
      </c>
      <c r="G47" t="s">
        <v>76</v>
      </c>
    </row>
    <row r="48" spans="1:7">
      <c r="A48">
        <v>3</v>
      </c>
      <c r="B48" s="2">
        <v>10130</v>
      </c>
      <c r="C48" s="2" t="s">
        <v>143</v>
      </c>
      <c r="D48" s="1" t="s">
        <v>283</v>
      </c>
      <c r="E48" s="1" t="s">
        <v>89</v>
      </c>
      <c r="F48" s="12">
        <v>211.59411546677407</v>
      </c>
      <c r="G48" t="s">
        <v>105</v>
      </c>
    </row>
    <row r="49" spans="1:7">
      <c r="A49">
        <v>3</v>
      </c>
      <c r="B49" s="2">
        <v>10130</v>
      </c>
      <c r="C49" s="2" t="s">
        <v>143</v>
      </c>
      <c r="D49" s="1" t="s">
        <v>283</v>
      </c>
      <c r="E49" s="1" t="s">
        <v>90</v>
      </c>
      <c r="F49" s="12">
        <v>353.49625631475692</v>
      </c>
      <c r="G49" t="s">
        <v>106</v>
      </c>
    </row>
    <row r="50" spans="1:7">
      <c r="A50">
        <v>3</v>
      </c>
      <c r="B50" s="2">
        <v>10130</v>
      </c>
      <c r="C50" s="2" t="s">
        <v>143</v>
      </c>
      <c r="D50" s="1" t="s">
        <v>283</v>
      </c>
      <c r="E50" s="1" t="s">
        <v>94</v>
      </c>
      <c r="F50" s="12">
        <v>219.1846936858509</v>
      </c>
      <c r="G50" t="s">
        <v>107</v>
      </c>
    </row>
    <row r="51" spans="1:7">
      <c r="A51">
        <v>3</v>
      </c>
      <c r="B51" s="2">
        <v>10130</v>
      </c>
      <c r="C51" s="2" t="s">
        <v>143</v>
      </c>
      <c r="D51" s="1" t="s">
        <v>283</v>
      </c>
      <c r="E51" s="1" t="s">
        <v>91</v>
      </c>
      <c r="F51" s="12">
        <v>121.51708024358132</v>
      </c>
      <c r="G51" t="s">
        <v>101</v>
      </c>
    </row>
    <row r="52" spans="1:7">
      <c r="A52">
        <v>3</v>
      </c>
      <c r="B52" s="2">
        <v>10130</v>
      </c>
      <c r="C52" s="2" t="s">
        <v>143</v>
      </c>
      <c r="D52" s="1" t="s">
        <v>283</v>
      </c>
      <c r="E52" s="1" t="s">
        <v>95</v>
      </c>
      <c r="F52" s="12">
        <v>111.33607079853702</v>
      </c>
      <c r="G52" t="s">
        <v>77</v>
      </c>
    </row>
    <row r="53" spans="1:7">
      <c r="A53">
        <v>4</v>
      </c>
      <c r="B53" s="2">
        <v>10140</v>
      </c>
      <c r="C53" s="2" t="s">
        <v>145</v>
      </c>
      <c r="D53" s="2" t="s">
        <v>283</v>
      </c>
      <c r="E53" s="2" t="s">
        <v>78</v>
      </c>
      <c r="F53" s="11">
        <v>464.14075252100849</v>
      </c>
      <c r="G53" t="s">
        <v>92</v>
      </c>
    </row>
    <row r="54" spans="1:7">
      <c r="A54">
        <v>4</v>
      </c>
      <c r="B54" s="2">
        <v>10140</v>
      </c>
      <c r="C54" s="2" t="s">
        <v>145</v>
      </c>
      <c r="D54" s="1" t="s">
        <v>283</v>
      </c>
      <c r="E54" s="1" t="s">
        <v>79</v>
      </c>
      <c r="F54" s="12">
        <v>502.25831188344864</v>
      </c>
      <c r="G54" t="s">
        <v>98</v>
      </c>
    </row>
    <row r="55" spans="1:7">
      <c r="A55">
        <v>4</v>
      </c>
      <c r="B55" s="2">
        <v>10140</v>
      </c>
      <c r="C55" s="2" t="s">
        <v>145</v>
      </c>
      <c r="D55" s="1" t="s">
        <v>283</v>
      </c>
      <c r="E55" s="1" t="s">
        <v>80</v>
      </c>
      <c r="F55" s="12">
        <v>333.353432933585</v>
      </c>
      <c r="G55" t="s">
        <v>73</v>
      </c>
    </row>
    <row r="56" spans="1:7">
      <c r="A56">
        <v>4</v>
      </c>
      <c r="B56" s="2">
        <v>10140</v>
      </c>
      <c r="C56" s="2" t="s">
        <v>145</v>
      </c>
      <c r="D56" s="1" t="s">
        <v>283</v>
      </c>
      <c r="E56" s="1" t="s">
        <v>81</v>
      </c>
      <c r="F56" s="12">
        <v>761.26769296004602</v>
      </c>
      <c r="G56" t="s">
        <v>108</v>
      </c>
    </row>
    <row r="57" spans="1:7">
      <c r="A57">
        <v>4</v>
      </c>
      <c r="B57" s="2">
        <v>10140</v>
      </c>
      <c r="C57" s="2" t="s">
        <v>145</v>
      </c>
      <c r="D57" s="1" t="s">
        <v>283</v>
      </c>
      <c r="E57" s="1" t="s">
        <v>82</v>
      </c>
      <c r="F57" s="12">
        <v>654.23060116328554</v>
      </c>
      <c r="G57" t="s">
        <v>99</v>
      </c>
    </row>
    <row r="58" spans="1:7">
      <c r="A58">
        <v>4</v>
      </c>
      <c r="B58" s="2">
        <v>10140</v>
      </c>
      <c r="C58" s="2" t="s">
        <v>145</v>
      </c>
      <c r="D58" s="1" t="s">
        <v>283</v>
      </c>
      <c r="E58" s="1" t="s">
        <v>83</v>
      </c>
      <c r="F58" s="12">
        <v>658.55415314355446</v>
      </c>
      <c r="G58" t="s">
        <v>74</v>
      </c>
    </row>
    <row r="59" spans="1:7">
      <c r="A59">
        <v>4</v>
      </c>
      <c r="B59" s="2">
        <v>10140</v>
      </c>
      <c r="C59" s="2" t="s">
        <v>145</v>
      </c>
      <c r="D59" s="1" t="s">
        <v>283</v>
      </c>
      <c r="E59" s="1" t="s">
        <v>84</v>
      </c>
      <c r="F59" s="12">
        <v>501.0266766135291</v>
      </c>
      <c r="G59" t="s">
        <v>75</v>
      </c>
    </row>
    <row r="60" spans="1:7">
      <c r="A60">
        <v>4</v>
      </c>
      <c r="B60" s="2">
        <v>10140</v>
      </c>
      <c r="C60" s="2" t="s">
        <v>145</v>
      </c>
      <c r="D60" s="1" t="s">
        <v>283</v>
      </c>
      <c r="E60" s="1" t="s">
        <v>93</v>
      </c>
      <c r="F60" s="12">
        <v>475.39389888021628</v>
      </c>
      <c r="G60" t="s">
        <v>100</v>
      </c>
    </row>
    <row r="61" spans="1:7">
      <c r="A61">
        <v>4</v>
      </c>
      <c r="B61" s="2">
        <v>10140</v>
      </c>
      <c r="C61" s="2" t="s">
        <v>145</v>
      </c>
      <c r="D61" s="1" t="s">
        <v>283</v>
      </c>
      <c r="E61" s="1" t="s">
        <v>85</v>
      </c>
      <c r="F61" s="12">
        <v>554.01255087486959</v>
      </c>
      <c r="G61" t="s">
        <v>102</v>
      </c>
    </row>
    <row r="62" spans="1:7">
      <c r="A62">
        <v>4</v>
      </c>
      <c r="B62" s="2">
        <v>10140</v>
      </c>
      <c r="C62" s="2" t="s">
        <v>145</v>
      </c>
      <c r="D62" s="1" t="s">
        <v>283</v>
      </c>
      <c r="E62" s="1" t="s">
        <v>86</v>
      </c>
      <c r="F62" s="12">
        <v>438.21863671459067</v>
      </c>
      <c r="G62" t="s">
        <v>103</v>
      </c>
    </row>
    <row r="63" spans="1:7">
      <c r="A63">
        <v>4</v>
      </c>
      <c r="B63" s="2">
        <v>10140</v>
      </c>
      <c r="C63" s="2" t="s">
        <v>145</v>
      </c>
      <c r="D63" s="1" t="s">
        <v>283</v>
      </c>
      <c r="E63" s="1" t="s">
        <v>87</v>
      </c>
      <c r="F63" s="12">
        <v>335.95968798597966</v>
      </c>
      <c r="G63" t="s">
        <v>104</v>
      </c>
    </row>
    <row r="64" spans="1:7">
      <c r="A64">
        <v>4</v>
      </c>
      <c r="B64" s="2">
        <v>10140</v>
      </c>
      <c r="C64" s="2" t="s">
        <v>145</v>
      </c>
      <c r="D64" s="1" t="s">
        <v>283</v>
      </c>
      <c r="E64" s="1" t="s">
        <v>88</v>
      </c>
      <c r="F64" s="12">
        <v>574.2913389179231</v>
      </c>
      <c r="G64" t="s">
        <v>76</v>
      </c>
    </row>
    <row r="65" spans="1:7">
      <c r="A65">
        <v>4</v>
      </c>
      <c r="B65" s="2">
        <v>10140</v>
      </c>
      <c r="C65" s="2" t="s">
        <v>145</v>
      </c>
      <c r="D65" s="1" t="s">
        <v>283</v>
      </c>
      <c r="E65" s="1" t="s">
        <v>89</v>
      </c>
      <c r="F65" s="12">
        <v>377.68822553530299</v>
      </c>
      <c r="G65" t="s">
        <v>105</v>
      </c>
    </row>
    <row r="66" spans="1:7">
      <c r="A66">
        <v>4</v>
      </c>
      <c r="B66" s="2">
        <v>10140</v>
      </c>
      <c r="C66" s="2" t="s">
        <v>145</v>
      </c>
      <c r="D66" s="1" t="s">
        <v>283</v>
      </c>
      <c r="E66" s="1" t="s">
        <v>90</v>
      </c>
      <c r="F66" s="12">
        <v>528.68688888846134</v>
      </c>
      <c r="G66" t="s">
        <v>106</v>
      </c>
    </row>
    <row r="67" spans="1:7">
      <c r="A67">
        <v>4</v>
      </c>
      <c r="B67" s="2">
        <v>10140</v>
      </c>
      <c r="C67" s="2" t="s">
        <v>145</v>
      </c>
      <c r="D67" s="1" t="s">
        <v>283</v>
      </c>
      <c r="E67" s="1" t="s">
        <v>94</v>
      </c>
      <c r="F67" s="12">
        <v>367.51125249890066</v>
      </c>
      <c r="G67" t="s">
        <v>107</v>
      </c>
    </row>
    <row r="68" spans="1:7">
      <c r="A68">
        <v>4</v>
      </c>
      <c r="B68" s="2">
        <v>10140</v>
      </c>
      <c r="C68" s="2" t="s">
        <v>145</v>
      </c>
      <c r="D68" s="1" t="s">
        <v>283</v>
      </c>
      <c r="E68" s="1" t="s">
        <v>91</v>
      </c>
      <c r="F68" s="12">
        <v>209.96769296004598</v>
      </c>
      <c r="G68" t="s">
        <v>101</v>
      </c>
    </row>
    <row r="69" spans="1:7">
      <c r="A69">
        <v>4</v>
      </c>
      <c r="B69" s="2">
        <v>10140</v>
      </c>
      <c r="C69" s="2" t="s">
        <v>145</v>
      </c>
      <c r="D69" s="1" t="s">
        <v>283</v>
      </c>
      <c r="E69" s="1" t="s">
        <v>95</v>
      </c>
      <c r="F69" s="12">
        <v>160.19832417582398</v>
      </c>
      <c r="G69" t="s">
        <v>77</v>
      </c>
    </row>
    <row r="70" spans="1:7">
      <c r="A70">
        <v>5</v>
      </c>
      <c r="B70" s="2">
        <v>10150</v>
      </c>
      <c r="C70" s="2" t="s">
        <v>147</v>
      </c>
      <c r="D70" s="2" t="s">
        <v>283</v>
      </c>
      <c r="E70" s="2" t="s">
        <v>78</v>
      </c>
      <c r="F70" s="13">
        <v>307.16089749461236</v>
      </c>
      <c r="G70" t="s">
        <v>92</v>
      </c>
    </row>
    <row r="71" spans="1:7">
      <c r="A71">
        <v>5</v>
      </c>
      <c r="B71" s="2">
        <v>10150</v>
      </c>
      <c r="C71" s="2" t="s">
        <v>147</v>
      </c>
      <c r="D71" s="1" t="s">
        <v>283</v>
      </c>
      <c r="E71" s="1" t="s">
        <v>79</v>
      </c>
      <c r="F71" s="14">
        <v>357.57840770595334</v>
      </c>
      <c r="G71" t="s">
        <v>98</v>
      </c>
    </row>
    <row r="72" spans="1:7">
      <c r="A72">
        <v>5</v>
      </c>
      <c r="B72" s="2">
        <v>10150</v>
      </c>
      <c r="C72" s="2" t="s">
        <v>147</v>
      </c>
      <c r="D72" s="1" t="s">
        <v>283</v>
      </c>
      <c r="E72" s="1" t="s">
        <v>80</v>
      </c>
      <c r="F72" s="14">
        <v>241.86363132382016</v>
      </c>
      <c r="G72" t="s">
        <v>73</v>
      </c>
    </row>
    <row r="73" spans="1:7">
      <c r="A73">
        <v>5</v>
      </c>
      <c r="B73" s="2">
        <v>10150</v>
      </c>
      <c r="C73" s="2" t="s">
        <v>147</v>
      </c>
      <c r="D73" s="1" t="s">
        <v>283</v>
      </c>
      <c r="E73" s="1" t="s">
        <v>81</v>
      </c>
      <c r="F73" s="14">
        <v>930.33972812035495</v>
      </c>
      <c r="G73" t="s">
        <v>108</v>
      </c>
    </row>
    <row r="74" spans="1:7">
      <c r="A74">
        <v>5</v>
      </c>
      <c r="B74" s="2">
        <v>10150</v>
      </c>
      <c r="C74" s="2" t="s">
        <v>147</v>
      </c>
      <c r="D74" s="1" t="s">
        <v>283</v>
      </c>
      <c r="E74" s="1" t="s">
        <v>82</v>
      </c>
      <c r="F74" s="14">
        <v>744.4144511133635</v>
      </c>
      <c r="G74" t="s">
        <v>99</v>
      </c>
    </row>
    <row r="75" spans="1:7">
      <c r="A75">
        <v>5</v>
      </c>
      <c r="B75" s="2">
        <v>10150</v>
      </c>
      <c r="C75" s="2" t="s">
        <v>147</v>
      </c>
      <c r="D75" s="1" t="s">
        <v>283</v>
      </c>
      <c r="E75" s="1" t="s">
        <v>83</v>
      </c>
      <c r="F75" s="14">
        <v>672.79915886084291</v>
      </c>
      <c r="G75" t="s">
        <v>74</v>
      </c>
    </row>
    <row r="76" spans="1:7">
      <c r="A76">
        <v>5</v>
      </c>
      <c r="B76" s="2">
        <v>10150</v>
      </c>
      <c r="C76" s="2" t="s">
        <v>147</v>
      </c>
      <c r="D76" s="1" t="s">
        <v>283</v>
      </c>
      <c r="E76" s="1" t="s">
        <v>84</v>
      </c>
      <c r="F76" s="14">
        <v>265.67395745793203</v>
      </c>
      <c r="G76" t="s">
        <v>75</v>
      </c>
    </row>
    <row r="77" spans="1:7">
      <c r="A77">
        <v>5</v>
      </c>
      <c r="B77" s="2">
        <v>10150</v>
      </c>
      <c r="C77" s="2" t="s">
        <v>147</v>
      </c>
      <c r="D77" s="1" t="s">
        <v>283</v>
      </c>
      <c r="E77" s="1" t="s">
        <v>93</v>
      </c>
      <c r="F77" s="14">
        <v>339.5151619154675</v>
      </c>
      <c r="G77" t="s">
        <v>100</v>
      </c>
    </row>
    <row r="78" spans="1:7">
      <c r="A78">
        <v>5</v>
      </c>
      <c r="B78" s="2">
        <v>10150</v>
      </c>
      <c r="C78" s="2" t="s">
        <v>147</v>
      </c>
      <c r="D78" s="1" t="s">
        <v>283</v>
      </c>
      <c r="E78" s="1" t="s">
        <v>85</v>
      </c>
      <c r="F78" s="14">
        <v>426.39841914304088</v>
      </c>
      <c r="G78" t="s">
        <v>102</v>
      </c>
    </row>
    <row r="79" spans="1:7">
      <c r="A79">
        <v>5</v>
      </c>
      <c r="B79" s="2">
        <v>10150</v>
      </c>
      <c r="C79" s="2" t="s">
        <v>147</v>
      </c>
      <c r="D79" s="1" t="s">
        <v>283</v>
      </c>
      <c r="E79" s="1" t="s">
        <v>86</v>
      </c>
      <c r="F79" s="14">
        <v>306.34836613287325</v>
      </c>
      <c r="G79" t="s">
        <v>103</v>
      </c>
    </row>
    <row r="80" spans="1:7">
      <c r="A80">
        <v>5</v>
      </c>
      <c r="B80" s="2">
        <v>10150</v>
      </c>
      <c r="C80" s="2" t="s">
        <v>147</v>
      </c>
      <c r="D80" s="1" t="s">
        <v>283</v>
      </c>
      <c r="E80" s="1" t="s">
        <v>87</v>
      </c>
      <c r="F80" s="14">
        <v>289.242056219956</v>
      </c>
      <c r="G80" t="s">
        <v>104</v>
      </c>
    </row>
    <row r="81" spans="1:7">
      <c r="A81">
        <v>5</v>
      </c>
      <c r="B81" s="2">
        <v>10150</v>
      </c>
      <c r="C81" s="2" t="s">
        <v>147</v>
      </c>
      <c r="D81" s="1" t="s">
        <v>283</v>
      </c>
      <c r="E81" s="1" t="s">
        <v>88</v>
      </c>
      <c r="F81" s="14">
        <v>389.17498299267999</v>
      </c>
      <c r="G81" t="s">
        <v>76</v>
      </c>
    </row>
    <row r="82" spans="1:7">
      <c r="A82">
        <v>5</v>
      </c>
      <c r="B82" s="2">
        <v>10150</v>
      </c>
      <c r="C82" s="2" t="s">
        <v>147</v>
      </c>
      <c r="D82" s="1" t="s">
        <v>283</v>
      </c>
      <c r="E82" s="1" t="s">
        <v>89</v>
      </c>
      <c r="F82" s="14">
        <v>294.26297463963596</v>
      </c>
      <c r="G82" t="s">
        <v>105</v>
      </c>
    </row>
    <row r="83" spans="1:7">
      <c r="A83">
        <v>5</v>
      </c>
      <c r="B83" s="2">
        <v>10150</v>
      </c>
      <c r="C83" s="2" t="s">
        <v>147</v>
      </c>
      <c r="D83" s="1" t="s">
        <v>283</v>
      </c>
      <c r="E83" s="1" t="s">
        <v>90</v>
      </c>
      <c r="F83" s="14">
        <v>385</v>
      </c>
      <c r="G83" t="s">
        <v>106</v>
      </c>
    </row>
    <row r="84" spans="1:7">
      <c r="A84">
        <v>5</v>
      </c>
      <c r="B84" s="2">
        <v>10150</v>
      </c>
      <c r="C84" s="2" t="s">
        <v>147</v>
      </c>
      <c r="D84" s="1" t="s">
        <v>283</v>
      </c>
      <c r="E84" s="1" t="s">
        <v>94</v>
      </c>
      <c r="F84" s="14">
        <v>370.83098132830804</v>
      </c>
      <c r="G84" t="s">
        <v>107</v>
      </c>
    </row>
    <row r="85" spans="1:7">
      <c r="A85">
        <v>5</v>
      </c>
      <c r="B85" s="2">
        <v>10150</v>
      </c>
      <c r="C85" s="2" t="s">
        <v>147</v>
      </c>
      <c r="D85" s="1" t="s">
        <v>283</v>
      </c>
      <c r="E85" s="1" t="s">
        <v>91</v>
      </c>
      <c r="F85" s="14">
        <v>158.70183236440303</v>
      </c>
      <c r="G85" t="s">
        <v>101</v>
      </c>
    </row>
    <row r="86" spans="1:7">
      <c r="A86">
        <v>5</v>
      </c>
      <c r="B86" s="2">
        <v>10150</v>
      </c>
      <c r="C86" s="2" t="s">
        <v>147</v>
      </c>
      <c r="D86" s="1" t="s">
        <v>283</v>
      </c>
      <c r="E86" s="1" t="s">
        <v>95</v>
      </c>
      <c r="F86" s="14">
        <v>114.00000000000001</v>
      </c>
      <c r="G86" t="s">
        <v>77</v>
      </c>
    </row>
    <row r="87" spans="1:7">
      <c r="A87">
        <v>6</v>
      </c>
      <c r="B87" s="2">
        <v>10160</v>
      </c>
      <c r="C87" s="2" t="s">
        <v>149</v>
      </c>
      <c r="D87" s="2" t="s">
        <v>283</v>
      </c>
      <c r="E87" s="2" t="s">
        <v>78</v>
      </c>
      <c r="F87" s="11">
        <v>1401.2647831394654</v>
      </c>
      <c r="G87" t="s">
        <v>92</v>
      </c>
    </row>
    <row r="88" spans="1:7">
      <c r="A88">
        <v>6</v>
      </c>
      <c r="B88" s="2">
        <v>10160</v>
      </c>
      <c r="C88" s="2" t="s">
        <v>149</v>
      </c>
      <c r="D88" s="1" t="s">
        <v>283</v>
      </c>
      <c r="E88" s="1" t="s">
        <v>79</v>
      </c>
      <c r="F88" s="12">
        <v>443.40332086118377</v>
      </c>
      <c r="G88" t="s">
        <v>98</v>
      </c>
    </row>
    <row r="89" spans="1:7">
      <c r="A89">
        <v>6</v>
      </c>
      <c r="B89" s="2">
        <v>10160</v>
      </c>
      <c r="C89" s="2" t="s">
        <v>149</v>
      </c>
      <c r="D89" s="1" t="s">
        <v>283</v>
      </c>
      <c r="E89" s="1" t="s">
        <v>80</v>
      </c>
      <c r="F89" s="12">
        <v>2039.9552984286941</v>
      </c>
      <c r="G89" t="s">
        <v>73</v>
      </c>
    </row>
    <row r="90" spans="1:7">
      <c r="A90">
        <v>6</v>
      </c>
      <c r="B90" s="2">
        <v>10160</v>
      </c>
      <c r="C90" s="2" t="s">
        <v>149</v>
      </c>
      <c r="D90" s="1" t="s">
        <v>283</v>
      </c>
      <c r="E90" s="1" t="s">
        <v>81</v>
      </c>
      <c r="F90" s="12">
        <v>627.44373836213117</v>
      </c>
      <c r="G90" t="s">
        <v>108</v>
      </c>
    </row>
    <row r="91" spans="1:7">
      <c r="A91">
        <v>6</v>
      </c>
      <c r="B91" s="2">
        <v>10160</v>
      </c>
      <c r="C91" s="2" t="s">
        <v>149</v>
      </c>
      <c r="D91" s="1" t="s">
        <v>283</v>
      </c>
      <c r="E91" s="1" t="s">
        <v>82</v>
      </c>
      <c r="F91" s="12">
        <v>2026.0733303976219</v>
      </c>
      <c r="G91" t="s">
        <v>99</v>
      </c>
    </row>
    <row r="92" spans="1:7">
      <c r="A92">
        <v>6</v>
      </c>
      <c r="B92" s="2">
        <v>10160</v>
      </c>
      <c r="C92" s="2" t="s">
        <v>149</v>
      </c>
      <c r="D92" s="1" t="s">
        <v>283</v>
      </c>
      <c r="E92" s="1" t="s">
        <v>83</v>
      </c>
      <c r="F92" s="12">
        <v>1781.0684849463262</v>
      </c>
      <c r="G92" t="s">
        <v>74</v>
      </c>
    </row>
    <row r="93" spans="1:7">
      <c r="A93">
        <v>6</v>
      </c>
      <c r="B93" s="2">
        <v>10160</v>
      </c>
      <c r="C93" s="2" t="s">
        <v>149</v>
      </c>
      <c r="D93" s="1" t="s">
        <v>283</v>
      </c>
      <c r="E93" s="1" t="s">
        <v>84</v>
      </c>
      <c r="F93" s="12">
        <v>2133.5065911661522</v>
      </c>
      <c r="G93" t="s">
        <v>75</v>
      </c>
    </row>
    <row r="94" spans="1:7">
      <c r="A94">
        <v>6</v>
      </c>
      <c r="B94" s="2">
        <v>10160</v>
      </c>
      <c r="C94" s="2" t="s">
        <v>149</v>
      </c>
      <c r="D94" s="1" t="s">
        <v>283</v>
      </c>
      <c r="E94" s="1" t="s">
        <v>93</v>
      </c>
      <c r="F94" s="12">
        <v>2427.7206121393842</v>
      </c>
      <c r="G94" t="s">
        <v>100</v>
      </c>
    </row>
    <row r="95" spans="1:7">
      <c r="A95">
        <v>6</v>
      </c>
      <c r="B95" s="2">
        <v>10160</v>
      </c>
      <c r="C95" s="2" t="s">
        <v>149</v>
      </c>
      <c r="D95" s="1" t="s">
        <v>283</v>
      </c>
      <c r="E95" s="1" t="s">
        <v>85</v>
      </c>
      <c r="F95" s="12">
        <v>1944.2050300437381</v>
      </c>
      <c r="G95" t="s">
        <v>102</v>
      </c>
    </row>
    <row r="96" spans="1:7">
      <c r="A96">
        <v>6</v>
      </c>
      <c r="B96" s="2">
        <v>10160</v>
      </c>
      <c r="C96" s="2" t="s">
        <v>149</v>
      </c>
      <c r="D96" s="1" t="s">
        <v>283</v>
      </c>
      <c r="E96" s="1" t="s">
        <v>86</v>
      </c>
      <c r="F96" s="15">
        <v>2361</v>
      </c>
      <c r="G96" t="s">
        <v>103</v>
      </c>
    </row>
    <row r="97" spans="1:7">
      <c r="A97">
        <v>6</v>
      </c>
      <c r="B97" s="2">
        <v>10160</v>
      </c>
      <c r="C97" s="2" t="s">
        <v>149</v>
      </c>
      <c r="D97" s="1" t="s">
        <v>283</v>
      </c>
      <c r="E97" s="1" t="s">
        <v>87</v>
      </c>
      <c r="F97" s="12">
        <v>2166.3367621729335</v>
      </c>
      <c r="G97" t="s">
        <v>104</v>
      </c>
    </row>
    <row r="98" spans="1:7">
      <c r="A98">
        <v>6</v>
      </c>
      <c r="B98" s="2">
        <v>10160</v>
      </c>
      <c r="C98" s="2" t="s">
        <v>149</v>
      </c>
      <c r="D98" s="1" t="s">
        <v>283</v>
      </c>
      <c r="E98" s="1" t="s">
        <v>88</v>
      </c>
      <c r="F98" s="12">
        <v>1889.0722869806268</v>
      </c>
      <c r="G98" t="s">
        <v>76</v>
      </c>
    </row>
    <row r="99" spans="1:7">
      <c r="A99">
        <v>6</v>
      </c>
      <c r="B99" s="2">
        <v>10160</v>
      </c>
      <c r="C99" s="2" t="s">
        <v>149</v>
      </c>
      <c r="D99" s="1" t="s">
        <v>283</v>
      </c>
      <c r="E99" s="1" t="s">
        <v>89</v>
      </c>
      <c r="F99" s="12">
        <v>1767.7050101012414</v>
      </c>
      <c r="G99" t="s">
        <v>105</v>
      </c>
    </row>
    <row r="100" spans="1:7">
      <c r="A100">
        <v>6</v>
      </c>
      <c r="B100" s="2">
        <v>10160</v>
      </c>
      <c r="C100" s="2" t="s">
        <v>149</v>
      </c>
      <c r="D100" s="1" t="s">
        <v>283</v>
      </c>
      <c r="E100" s="1" t="s">
        <v>90</v>
      </c>
      <c r="F100" s="12">
        <v>1126.6016480818121</v>
      </c>
      <c r="G100" t="s">
        <v>106</v>
      </c>
    </row>
    <row r="101" spans="1:7">
      <c r="A101">
        <v>6</v>
      </c>
      <c r="B101" s="2">
        <v>10160</v>
      </c>
      <c r="C101" s="2" t="s">
        <v>149</v>
      </c>
      <c r="D101" s="1" t="s">
        <v>283</v>
      </c>
      <c r="E101" s="1" t="s">
        <v>94</v>
      </c>
      <c r="F101" s="12">
        <v>2233.212668383469</v>
      </c>
      <c r="G101" t="s">
        <v>107</v>
      </c>
    </row>
    <row r="102" spans="1:7">
      <c r="A102">
        <v>6</v>
      </c>
      <c r="B102" s="2">
        <v>10160</v>
      </c>
      <c r="C102" s="2" t="s">
        <v>149</v>
      </c>
      <c r="D102" s="1" t="s">
        <v>283</v>
      </c>
      <c r="E102" s="1" t="s">
        <v>91</v>
      </c>
      <c r="F102" s="12">
        <v>1815.8810655737702</v>
      </c>
      <c r="G102" t="s">
        <v>101</v>
      </c>
    </row>
    <row r="103" spans="1:7">
      <c r="A103">
        <v>6</v>
      </c>
      <c r="B103" s="2">
        <v>10160</v>
      </c>
      <c r="C103" s="2" t="s">
        <v>149</v>
      </c>
      <c r="D103" s="1" t="s">
        <v>283</v>
      </c>
      <c r="E103" s="1" t="s">
        <v>95</v>
      </c>
      <c r="F103" s="12">
        <v>473.30288457395801</v>
      </c>
      <c r="G103" t="s">
        <v>77</v>
      </c>
    </row>
    <row r="104" spans="1:7">
      <c r="A104">
        <v>7</v>
      </c>
      <c r="B104" s="2">
        <v>10170</v>
      </c>
      <c r="C104" s="2" t="s">
        <v>151</v>
      </c>
      <c r="D104" s="2" t="s">
        <v>283</v>
      </c>
      <c r="E104" s="2" t="s">
        <v>78</v>
      </c>
      <c r="F104" s="11">
        <v>2191.8121487647227</v>
      </c>
      <c r="G104" t="s">
        <v>92</v>
      </c>
    </row>
    <row r="105" spans="1:7">
      <c r="A105">
        <v>7</v>
      </c>
      <c r="B105" s="2">
        <v>10170</v>
      </c>
      <c r="C105" s="2" t="s">
        <v>151</v>
      </c>
      <c r="D105" s="1" t="s">
        <v>283</v>
      </c>
      <c r="E105" s="1" t="s">
        <v>79</v>
      </c>
      <c r="F105" s="12">
        <v>2191.8121487647227</v>
      </c>
      <c r="G105" t="s">
        <v>98</v>
      </c>
    </row>
    <row r="106" spans="1:7">
      <c r="A106">
        <v>7</v>
      </c>
      <c r="B106" s="2">
        <v>10170</v>
      </c>
      <c r="C106" s="2" t="s">
        <v>151</v>
      </c>
      <c r="D106" s="1" t="s">
        <v>283</v>
      </c>
      <c r="E106" s="1" t="s">
        <v>80</v>
      </c>
      <c r="F106" s="12">
        <v>2191.8121487647227</v>
      </c>
      <c r="G106" t="s">
        <v>73</v>
      </c>
    </row>
    <row r="107" spans="1:7">
      <c r="A107">
        <v>7</v>
      </c>
      <c r="B107" s="2">
        <v>10170</v>
      </c>
      <c r="C107" s="2" t="s">
        <v>151</v>
      </c>
      <c r="D107" s="1" t="s">
        <v>283</v>
      </c>
      <c r="E107" s="1" t="s">
        <v>81</v>
      </c>
      <c r="F107" s="12">
        <v>2191.8121487647227</v>
      </c>
      <c r="G107" t="s">
        <v>108</v>
      </c>
    </row>
    <row r="108" spans="1:7">
      <c r="A108">
        <v>7</v>
      </c>
      <c r="B108" s="2">
        <v>10170</v>
      </c>
      <c r="C108" s="2" t="s">
        <v>151</v>
      </c>
      <c r="D108" s="1" t="s">
        <v>283</v>
      </c>
      <c r="E108" s="1" t="s">
        <v>82</v>
      </c>
      <c r="F108" s="12">
        <v>2487.7477888619587</v>
      </c>
      <c r="G108" t="s">
        <v>99</v>
      </c>
    </row>
    <row r="109" spans="1:7">
      <c r="A109">
        <v>7</v>
      </c>
      <c r="B109" s="2">
        <v>10170</v>
      </c>
      <c r="C109" s="2" t="s">
        <v>151</v>
      </c>
      <c r="D109" s="1" t="s">
        <v>283</v>
      </c>
      <c r="E109" s="1" t="s">
        <v>83</v>
      </c>
      <c r="F109" s="12">
        <v>2191.8121487647227</v>
      </c>
      <c r="G109" t="s">
        <v>74</v>
      </c>
    </row>
    <row r="110" spans="1:7">
      <c r="A110">
        <v>7</v>
      </c>
      <c r="B110" s="2">
        <v>10170</v>
      </c>
      <c r="C110" s="2" t="s">
        <v>151</v>
      </c>
      <c r="D110" s="1" t="s">
        <v>283</v>
      </c>
      <c r="E110" s="1" t="s">
        <v>84</v>
      </c>
      <c r="F110" s="12">
        <v>1752.5753885796755</v>
      </c>
      <c r="G110" t="s">
        <v>75</v>
      </c>
    </row>
    <row r="111" spans="1:7">
      <c r="A111">
        <v>7</v>
      </c>
      <c r="B111" s="2">
        <v>10170</v>
      </c>
      <c r="C111" s="2" t="s">
        <v>151</v>
      </c>
      <c r="D111" s="1" t="s">
        <v>283</v>
      </c>
      <c r="E111" s="1" t="s">
        <v>93</v>
      </c>
      <c r="F111" s="12">
        <v>2191.8121487647227</v>
      </c>
      <c r="G111" t="s">
        <v>100</v>
      </c>
    </row>
    <row r="112" spans="1:7">
      <c r="A112">
        <v>7</v>
      </c>
      <c r="B112" s="2">
        <v>10170</v>
      </c>
      <c r="C112" s="2" t="s">
        <v>151</v>
      </c>
      <c r="D112" s="1" t="s">
        <v>283</v>
      </c>
      <c r="E112" s="1" t="s">
        <v>85</v>
      </c>
      <c r="F112" s="12">
        <v>2191.8121487647227</v>
      </c>
      <c r="G112" t="s">
        <v>102</v>
      </c>
    </row>
    <row r="113" spans="1:7">
      <c r="A113">
        <v>7</v>
      </c>
      <c r="B113" s="2">
        <v>10170</v>
      </c>
      <c r="C113" s="2" t="s">
        <v>151</v>
      </c>
      <c r="D113" s="1" t="s">
        <v>283</v>
      </c>
      <c r="E113" s="1" t="s">
        <v>86</v>
      </c>
      <c r="F113" s="12">
        <v>1882.6802204237479</v>
      </c>
      <c r="G113" t="s">
        <v>103</v>
      </c>
    </row>
    <row r="114" spans="1:7">
      <c r="A114">
        <v>7</v>
      </c>
      <c r="B114" s="2">
        <v>10170</v>
      </c>
      <c r="C114" s="2" t="s">
        <v>151</v>
      </c>
      <c r="D114" s="1" t="s">
        <v>283</v>
      </c>
      <c r="E114" s="1" t="s">
        <v>87</v>
      </c>
      <c r="F114" s="12">
        <v>2057.3196540587423</v>
      </c>
      <c r="G114" t="s">
        <v>104</v>
      </c>
    </row>
    <row r="115" spans="1:7">
      <c r="A115">
        <v>7</v>
      </c>
      <c r="B115" s="2">
        <v>10170</v>
      </c>
      <c r="C115" s="2" t="s">
        <v>151</v>
      </c>
      <c r="D115" s="1" t="s">
        <v>283</v>
      </c>
      <c r="E115" s="1" t="s">
        <v>88</v>
      </c>
      <c r="F115" s="12">
        <v>1991.5562143969885</v>
      </c>
      <c r="G115" t="s">
        <v>76</v>
      </c>
    </row>
    <row r="116" spans="1:7">
      <c r="A116">
        <v>7</v>
      </c>
      <c r="B116" s="2">
        <v>10170</v>
      </c>
      <c r="C116" s="2" t="s">
        <v>151</v>
      </c>
      <c r="D116" s="1" t="s">
        <v>283</v>
      </c>
      <c r="E116" s="1" t="s">
        <v>89</v>
      </c>
      <c r="F116" s="12">
        <v>2583.391088557014</v>
      </c>
      <c r="G116" t="s">
        <v>105</v>
      </c>
    </row>
    <row r="117" spans="1:7">
      <c r="A117">
        <v>7</v>
      </c>
      <c r="B117" s="2">
        <v>10170</v>
      </c>
      <c r="C117" s="2" t="s">
        <v>151</v>
      </c>
      <c r="D117" s="1" t="s">
        <v>283</v>
      </c>
      <c r="E117" s="1" t="s">
        <v>90</v>
      </c>
      <c r="F117" s="12">
        <v>765.92426716141006</v>
      </c>
      <c r="G117" t="s">
        <v>106</v>
      </c>
    </row>
    <row r="118" spans="1:7">
      <c r="A118">
        <v>7</v>
      </c>
      <c r="B118" s="2">
        <v>10170</v>
      </c>
      <c r="C118" s="2" t="s">
        <v>151</v>
      </c>
      <c r="D118" s="1" t="s">
        <v>283</v>
      </c>
      <c r="E118" s="1" t="s">
        <v>94</v>
      </c>
      <c r="F118" s="12">
        <v>2369.6878244626059</v>
      </c>
      <c r="G118" t="s">
        <v>107</v>
      </c>
    </row>
    <row r="119" spans="1:7">
      <c r="A119">
        <v>7</v>
      </c>
      <c r="B119" s="2">
        <v>10170</v>
      </c>
      <c r="C119" s="2" t="s">
        <v>151</v>
      </c>
      <c r="D119" s="1" t="s">
        <v>283</v>
      </c>
      <c r="E119" s="1" t="s">
        <v>91</v>
      </c>
      <c r="F119" s="12">
        <v>1311.8650755605354</v>
      </c>
      <c r="G119" t="s">
        <v>101</v>
      </c>
    </row>
    <row r="120" spans="1:7">
      <c r="A120">
        <v>7</v>
      </c>
      <c r="B120" s="2">
        <v>10170</v>
      </c>
      <c r="C120" s="2" t="s">
        <v>151</v>
      </c>
      <c r="D120" s="1" t="s">
        <v>283</v>
      </c>
      <c r="E120" s="1" t="s">
        <v>95</v>
      </c>
      <c r="F120" s="12">
        <v>2191.8121487647227</v>
      </c>
      <c r="G120" t="s">
        <v>77</v>
      </c>
    </row>
    <row r="121" spans="1:7">
      <c r="A121">
        <v>8</v>
      </c>
      <c r="B121" s="2">
        <v>10190</v>
      </c>
      <c r="C121" s="2" t="s">
        <v>153</v>
      </c>
      <c r="D121" s="2" t="s">
        <v>283</v>
      </c>
      <c r="E121" s="2" t="s">
        <v>78</v>
      </c>
      <c r="F121" s="11">
        <v>807.15036155886776</v>
      </c>
      <c r="G121" t="s">
        <v>92</v>
      </c>
    </row>
    <row r="122" spans="1:7">
      <c r="A122">
        <v>8</v>
      </c>
      <c r="B122" s="2">
        <v>10190</v>
      </c>
      <c r="C122" s="2" t="s">
        <v>153</v>
      </c>
      <c r="D122" s="1" t="s">
        <v>283</v>
      </c>
      <c r="E122" s="1" t="s">
        <v>79</v>
      </c>
      <c r="F122" s="12">
        <v>807.15036155886776</v>
      </c>
      <c r="G122" t="s">
        <v>98</v>
      </c>
    </row>
    <row r="123" spans="1:7">
      <c r="A123">
        <v>8</v>
      </c>
      <c r="B123" s="2">
        <v>10190</v>
      </c>
      <c r="C123" s="2" t="s">
        <v>153</v>
      </c>
      <c r="D123" s="1" t="s">
        <v>283</v>
      </c>
      <c r="E123" s="1" t="s">
        <v>80</v>
      </c>
      <c r="F123" s="12">
        <v>807.15036155886776</v>
      </c>
      <c r="G123" t="s">
        <v>73</v>
      </c>
    </row>
    <row r="124" spans="1:7">
      <c r="A124">
        <v>8</v>
      </c>
      <c r="B124" s="2">
        <v>10190</v>
      </c>
      <c r="C124" s="2" t="s">
        <v>153</v>
      </c>
      <c r="D124" s="1" t="s">
        <v>283</v>
      </c>
      <c r="E124" s="1" t="s">
        <v>81</v>
      </c>
      <c r="F124" s="12">
        <v>807.15036155886776</v>
      </c>
      <c r="G124" t="s">
        <v>108</v>
      </c>
    </row>
    <row r="125" spans="1:7">
      <c r="A125">
        <v>8</v>
      </c>
      <c r="B125" s="2">
        <v>10190</v>
      </c>
      <c r="C125" s="2" t="s">
        <v>153</v>
      </c>
      <c r="D125" s="1" t="s">
        <v>283</v>
      </c>
      <c r="E125" s="1" t="s">
        <v>82</v>
      </c>
      <c r="F125" s="12">
        <v>807.15036155886776</v>
      </c>
      <c r="G125" t="s">
        <v>99</v>
      </c>
    </row>
    <row r="126" spans="1:7">
      <c r="A126">
        <v>8</v>
      </c>
      <c r="B126" s="2">
        <v>10190</v>
      </c>
      <c r="C126" s="2" t="s">
        <v>153</v>
      </c>
      <c r="D126" s="1" t="s">
        <v>283</v>
      </c>
      <c r="E126" s="1" t="s">
        <v>83</v>
      </c>
      <c r="F126" s="12">
        <v>807.15036155886776</v>
      </c>
      <c r="G126" t="s">
        <v>74</v>
      </c>
    </row>
    <row r="127" spans="1:7">
      <c r="A127">
        <v>8</v>
      </c>
      <c r="B127" s="2">
        <v>10190</v>
      </c>
      <c r="C127" s="2" t="s">
        <v>153</v>
      </c>
      <c r="D127" s="1" t="s">
        <v>283</v>
      </c>
      <c r="E127" s="1" t="s">
        <v>84</v>
      </c>
      <c r="F127" s="12">
        <v>751.9074223684986</v>
      </c>
      <c r="G127" t="s">
        <v>75</v>
      </c>
    </row>
    <row r="128" spans="1:7">
      <c r="A128">
        <v>8</v>
      </c>
      <c r="B128" s="2">
        <v>10190</v>
      </c>
      <c r="C128" s="2" t="s">
        <v>153</v>
      </c>
      <c r="D128" s="1" t="s">
        <v>283</v>
      </c>
      <c r="E128" s="1" t="s">
        <v>93</v>
      </c>
      <c r="F128" s="12">
        <v>807.15036155886776</v>
      </c>
      <c r="G128" t="s">
        <v>100</v>
      </c>
    </row>
    <row r="129" spans="1:7">
      <c r="A129">
        <v>8</v>
      </c>
      <c r="B129" s="2">
        <v>10190</v>
      </c>
      <c r="C129" s="2" t="s">
        <v>153</v>
      </c>
      <c r="D129" s="1" t="s">
        <v>283</v>
      </c>
      <c r="E129" s="1" t="s">
        <v>85</v>
      </c>
      <c r="F129" s="12">
        <v>766.98242657641288</v>
      </c>
      <c r="G129" t="s">
        <v>102</v>
      </c>
    </row>
    <row r="130" spans="1:7">
      <c r="A130">
        <v>8</v>
      </c>
      <c r="B130" s="2">
        <v>10190</v>
      </c>
      <c r="C130" s="2" t="s">
        <v>153</v>
      </c>
      <c r="D130" s="1" t="s">
        <v>283</v>
      </c>
      <c r="E130" s="1" t="s">
        <v>86</v>
      </c>
      <c r="F130" s="12">
        <v>807.15036155886776</v>
      </c>
      <c r="G130" t="s">
        <v>103</v>
      </c>
    </row>
    <row r="131" spans="1:7">
      <c r="A131">
        <v>8</v>
      </c>
      <c r="B131" s="2">
        <v>10190</v>
      </c>
      <c r="C131" s="2" t="s">
        <v>153</v>
      </c>
      <c r="D131" s="1" t="s">
        <v>283</v>
      </c>
      <c r="E131" s="1" t="s">
        <v>87</v>
      </c>
      <c r="F131" s="12">
        <v>807.15036155886776</v>
      </c>
      <c r="G131" t="s">
        <v>104</v>
      </c>
    </row>
    <row r="132" spans="1:7">
      <c r="A132">
        <v>8</v>
      </c>
      <c r="B132" s="2">
        <v>10190</v>
      </c>
      <c r="C132" s="2" t="s">
        <v>153</v>
      </c>
      <c r="D132" s="1" t="s">
        <v>283</v>
      </c>
      <c r="E132" s="1" t="s">
        <v>88</v>
      </c>
      <c r="F132" s="12">
        <v>585.74080050100656</v>
      </c>
      <c r="G132" t="s">
        <v>76</v>
      </c>
    </row>
    <row r="133" spans="1:7">
      <c r="A133">
        <v>8</v>
      </c>
      <c r="B133" s="2">
        <v>10190</v>
      </c>
      <c r="C133" s="2" t="s">
        <v>153</v>
      </c>
      <c r="D133" s="1" t="s">
        <v>283</v>
      </c>
      <c r="E133" s="1" t="s">
        <v>89</v>
      </c>
      <c r="F133" s="12">
        <v>725.56237199901</v>
      </c>
      <c r="G133" t="s">
        <v>105</v>
      </c>
    </row>
    <row r="134" spans="1:7">
      <c r="A134">
        <v>8</v>
      </c>
      <c r="B134" s="2">
        <v>10190</v>
      </c>
      <c r="C134" s="2" t="s">
        <v>153</v>
      </c>
      <c r="D134" s="1" t="s">
        <v>283</v>
      </c>
      <c r="E134" s="1" t="s">
        <v>90</v>
      </c>
      <c r="F134" s="12">
        <v>753.24199999999996</v>
      </c>
      <c r="G134" t="s">
        <v>106</v>
      </c>
    </row>
    <row r="135" spans="1:7">
      <c r="A135">
        <v>8</v>
      </c>
      <c r="B135" s="2">
        <v>10190</v>
      </c>
      <c r="C135" s="2" t="s">
        <v>153</v>
      </c>
      <c r="D135" s="1" t="s">
        <v>283</v>
      </c>
      <c r="E135" s="1" t="s">
        <v>94</v>
      </c>
      <c r="F135" s="12">
        <v>939.77026640261522</v>
      </c>
      <c r="G135" t="s">
        <v>107</v>
      </c>
    </row>
    <row r="136" spans="1:7">
      <c r="A136">
        <v>8</v>
      </c>
      <c r="B136" s="2">
        <v>10190</v>
      </c>
      <c r="C136" s="2" t="s">
        <v>153</v>
      </c>
      <c r="D136" s="1" t="s">
        <v>283</v>
      </c>
      <c r="E136" s="1" t="s">
        <v>91</v>
      </c>
      <c r="F136" s="12">
        <v>807.15036155886776</v>
      </c>
      <c r="G136" t="s">
        <v>101</v>
      </c>
    </row>
    <row r="137" spans="1:7">
      <c r="A137">
        <v>8</v>
      </c>
      <c r="B137" s="2">
        <v>10190</v>
      </c>
      <c r="C137" s="2" t="s">
        <v>153</v>
      </c>
      <c r="D137" s="1" t="s">
        <v>283</v>
      </c>
      <c r="E137" s="1" t="s">
        <v>95</v>
      </c>
      <c r="F137" s="12">
        <v>807.15036155886798</v>
      </c>
      <c r="G137" t="s">
        <v>77</v>
      </c>
    </row>
    <row r="138" spans="1:7">
      <c r="A138">
        <v>40</v>
      </c>
      <c r="B138" s="2">
        <v>11000</v>
      </c>
      <c r="C138" s="2" t="s">
        <v>119</v>
      </c>
      <c r="D138" s="2" t="s">
        <v>283</v>
      </c>
      <c r="E138" s="2" t="s">
        <v>78</v>
      </c>
      <c r="F138" s="11">
        <v>2389.9790888470502</v>
      </c>
      <c r="G138" t="s">
        <v>92</v>
      </c>
    </row>
    <row r="139" spans="1:7">
      <c r="A139">
        <v>40</v>
      </c>
      <c r="B139" s="2">
        <v>11000</v>
      </c>
      <c r="C139" s="2" t="s">
        <v>119</v>
      </c>
      <c r="D139" s="1" t="s">
        <v>283</v>
      </c>
      <c r="E139" s="1" t="s">
        <v>79</v>
      </c>
      <c r="F139" s="16">
        <v>1014.9774447298262</v>
      </c>
      <c r="G139" t="s">
        <v>98</v>
      </c>
    </row>
    <row r="140" spans="1:7">
      <c r="A140">
        <v>40</v>
      </c>
      <c r="B140" s="2">
        <v>11000</v>
      </c>
      <c r="C140" s="2" t="s">
        <v>119</v>
      </c>
      <c r="D140" s="1" t="s">
        <v>283</v>
      </c>
      <c r="E140" s="1" t="s">
        <v>80</v>
      </c>
      <c r="F140" s="16">
        <v>3202.8554495279577</v>
      </c>
      <c r="G140" t="s">
        <v>73</v>
      </c>
    </row>
    <row r="141" spans="1:7">
      <c r="A141">
        <v>40</v>
      </c>
      <c r="B141" s="2">
        <v>11000</v>
      </c>
      <c r="C141" s="2" t="s">
        <v>119</v>
      </c>
      <c r="D141" s="1" t="s">
        <v>283</v>
      </c>
      <c r="E141" s="1" t="s">
        <v>81</v>
      </c>
      <c r="F141" s="16">
        <v>1589</v>
      </c>
      <c r="G141" t="s">
        <v>108</v>
      </c>
    </row>
    <row r="142" spans="1:7">
      <c r="A142">
        <v>40</v>
      </c>
      <c r="B142" s="2">
        <v>11000</v>
      </c>
      <c r="C142" s="2" t="s">
        <v>119</v>
      </c>
      <c r="D142" s="1" t="s">
        <v>283</v>
      </c>
      <c r="E142" s="1" t="s">
        <v>82</v>
      </c>
      <c r="F142" s="16">
        <v>3358.6335564464034</v>
      </c>
      <c r="G142" t="s">
        <v>99</v>
      </c>
    </row>
    <row r="143" spans="1:7">
      <c r="A143">
        <v>40</v>
      </c>
      <c r="B143" s="2">
        <v>11000</v>
      </c>
      <c r="C143" s="2" t="s">
        <v>119</v>
      </c>
      <c r="D143" s="1" t="s">
        <v>283</v>
      </c>
      <c r="E143" s="1" t="s">
        <v>83</v>
      </c>
      <c r="F143" s="16">
        <v>3106.0270831550483</v>
      </c>
      <c r="G143" t="s">
        <v>74</v>
      </c>
    </row>
    <row r="144" spans="1:7">
      <c r="A144">
        <v>40</v>
      </c>
      <c r="B144" s="2">
        <v>11000</v>
      </c>
      <c r="C144" s="2" t="s">
        <v>119</v>
      </c>
      <c r="D144" s="1" t="s">
        <v>283</v>
      </c>
      <c r="E144" s="1" t="s">
        <v>84</v>
      </c>
      <c r="F144" s="16">
        <v>3363.742904336244</v>
      </c>
      <c r="G144" t="s">
        <v>75</v>
      </c>
    </row>
    <row r="145" spans="1:7">
      <c r="A145">
        <v>40</v>
      </c>
      <c r="B145" s="2">
        <v>11000</v>
      </c>
      <c r="C145" s="2" t="s">
        <v>119</v>
      </c>
      <c r="D145" s="1" t="s">
        <v>283</v>
      </c>
      <c r="E145" s="1" t="s">
        <v>93</v>
      </c>
      <c r="F145" s="16">
        <v>3813.804941111774</v>
      </c>
      <c r="G145" t="s">
        <v>100</v>
      </c>
    </row>
    <row r="146" spans="1:7">
      <c r="A146">
        <v>40</v>
      </c>
      <c r="B146" s="2">
        <v>11000</v>
      </c>
      <c r="C146" s="2" t="s">
        <v>119</v>
      </c>
      <c r="D146" s="1" t="s">
        <v>283</v>
      </c>
      <c r="E146" s="1" t="s">
        <v>85</v>
      </c>
      <c r="F146" s="16">
        <v>3196.7254184434123</v>
      </c>
      <c r="G146" t="s">
        <v>102</v>
      </c>
    </row>
    <row r="147" spans="1:7">
      <c r="A147">
        <v>40</v>
      </c>
      <c r="B147" s="2">
        <v>11000</v>
      </c>
      <c r="C147" s="2" t="s">
        <v>119</v>
      </c>
      <c r="D147" s="1" t="s">
        <v>283</v>
      </c>
      <c r="E147" s="1" t="s">
        <v>86</v>
      </c>
      <c r="F147" s="16">
        <v>3666.6296118833061</v>
      </c>
      <c r="G147" t="s">
        <v>103</v>
      </c>
    </row>
    <row r="148" spans="1:7">
      <c r="A148">
        <v>40</v>
      </c>
      <c r="B148" s="2">
        <v>11000</v>
      </c>
      <c r="C148" s="2" t="s">
        <v>119</v>
      </c>
      <c r="D148" s="1" t="s">
        <v>283</v>
      </c>
      <c r="E148" s="1" t="s">
        <v>87</v>
      </c>
      <c r="F148" s="16">
        <v>3380.9924634163654</v>
      </c>
      <c r="G148" t="s">
        <v>104</v>
      </c>
    </row>
    <row r="149" spans="1:7">
      <c r="A149">
        <v>40</v>
      </c>
      <c r="B149" s="2">
        <v>11000</v>
      </c>
      <c r="C149" s="2" t="s">
        <v>119</v>
      </c>
      <c r="D149" s="1" t="s">
        <v>283</v>
      </c>
      <c r="E149" s="1" t="s">
        <v>88</v>
      </c>
      <c r="F149" s="16">
        <v>3156.3953870879423</v>
      </c>
      <c r="G149" t="s">
        <v>76</v>
      </c>
    </row>
    <row r="150" spans="1:7">
      <c r="A150">
        <v>40</v>
      </c>
      <c r="B150" s="2">
        <v>11000</v>
      </c>
      <c r="C150" s="2" t="s">
        <v>119</v>
      </c>
      <c r="D150" s="1" t="s">
        <v>283</v>
      </c>
      <c r="E150" s="1" t="s">
        <v>89</v>
      </c>
      <c r="F150" s="16">
        <v>2867.42507235108</v>
      </c>
      <c r="G150" t="s">
        <v>105</v>
      </c>
    </row>
    <row r="151" spans="1:7">
      <c r="A151">
        <v>40</v>
      </c>
      <c r="B151" s="2">
        <v>11000</v>
      </c>
      <c r="C151" s="2" t="s">
        <v>119</v>
      </c>
      <c r="D151" s="1" t="s">
        <v>283</v>
      </c>
      <c r="E151" s="1" t="s">
        <v>90</v>
      </c>
      <c r="F151" s="16">
        <v>2013.4192153218257</v>
      </c>
      <c r="G151" t="s">
        <v>106</v>
      </c>
    </row>
    <row r="152" spans="1:7">
      <c r="A152">
        <v>40</v>
      </c>
      <c r="B152" s="2">
        <v>11000</v>
      </c>
      <c r="C152" s="2" t="s">
        <v>119</v>
      </c>
      <c r="D152" s="1" t="s">
        <v>283</v>
      </c>
      <c r="E152" s="1" t="s">
        <v>94</v>
      </c>
      <c r="F152" s="16">
        <v>3531.7500632016031</v>
      </c>
      <c r="G152" t="s">
        <v>107</v>
      </c>
    </row>
    <row r="153" spans="1:7">
      <c r="A153">
        <v>40</v>
      </c>
      <c r="B153" s="2">
        <v>11000</v>
      </c>
      <c r="C153" s="2" t="s">
        <v>119</v>
      </c>
      <c r="D153" s="1" t="s">
        <v>283</v>
      </c>
      <c r="E153" s="1" t="s">
        <v>91</v>
      </c>
      <c r="F153" s="16">
        <v>2901.439278908741</v>
      </c>
      <c r="G153" t="s">
        <v>101</v>
      </c>
    </row>
    <row r="154" spans="1:7">
      <c r="A154">
        <v>40</v>
      </c>
      <c r="B154" s="2">
        <v>11000</v>
      </c>
      <c r="C154" s="2" t="s">
        <v>119</v>
      </c>
      <c r="D154" s="1" t="s">
        <v>283</v>
      </c>
      <c r="E154" s="1" t="s">
        <v>95</v>
      </c>
      <c r="F154" s="16">
        <v>862.7089061707602</v>
      </c>
      <c r="G154" t="s">
        <v>77</v>
      </c>
    </row>
    <row r="155" spans="1:7">
      <c r="A155">
        <v>41</v>
      </c>
      <c r="B155" s="2">
        <v>11100</v>
      </c>
      <c r="C155" s="2" t="s">
        <v>120</v>
      </c>
      <c r="D155" s="2" t="s">
        <v>283</v>
      </c>
      <c r="E155" s="2" t="s">
        <v>78</v>
      </c>
      <c r="F155" s="11">
        <v>281.20092</v>
      </c>
      <c r="G155" t="s">
        <v>92</v>
      </c>
    </row>
    <row r="156" spans="1:7">
      <c r="A156">
        <v>41</v>
      </c>
      <c r="B156" s="2">
        <v>11100</v>
      </c>
      <c r="C156" s="2" t="s">
        <v>120</v>
      </c>
      <c r="D156" s="1" t="s">
        <v>283</v>
      </c>
      <c r="E156" s="1" t="s">
        <v>79</v>
      </c>
      <c r="F156" s="12">
        <v>281.20092</v>
      </c>
      <c r="G156" t="s">
        <v>98</v>
      </c>
    </row>
    <row r="157" spans="1:7">
      <c r="A157">
        <v>41</v>
      </c>
      <c r="B157" s="2">
        <v>11100</v>
      </c>
      <c r="C157" s="2" t="s">
        <v>120</v>
      </c>
      <c r="D157" s="1" t="s">
        <v>283</v>
      </c>
      <c r="E157" s="1" t="s">
        <v>80</v>
      </c>
      <c r="F157" s="12">
        <v>281.20092</v>
      </c>
      <c r="G157" t="s">
        <v>73</v>
      </c>
    </row>
    <row r="158" spans="1:7">
      <c r="A158">
        <v>41</v>
      </c>
      <c r="B158" s="2">
        <v>11100</v>
      </c>
      <c r="C158" s="2" t="s">
        <v>120</v>
      </c>
      <c r="D158" s="1" t="s">
        <v>283</v>
      </c>
      <c r="E158" s="1" t="s">
        <v>81</v>
      </c>
      <c r="F158" s="12">
        <v>281.20092</v>
      </c>
      <c r="G158" t="s">
        <v>108</v>
      </c>
    </row>
    <row r="159" spans="1:7">
      <c r="A159">
        <v>41</v>
      </c>
      <c r="B159" s="2">
        <v>11100</v>
      </c>
      <c r="C159" s="2" t="s">
        <v>120</v>
      </c>
      <c r="D159" s="1" t="s">
        <v>283</v>
      </c>
      <c r="E159" s="1" t="s">
        <v>82</v>
      </c>
      <c r="F159" s="12">
        <v>281.20092</v>
      </c>
      <c r="G159" t="s">
        <v>99</v>
      </c>
    </row>
    <row r="160" spans="1:7">
      <c r="A160">
        <v>41</v>
      </c>
      <c r="B160" s="2">
        <v>11100</v>
      </c>
      <c r="C160" s="2" t="s">
        <v>120</v>
      </c>
      <c r="D160" s="1" t="s">
        <v>283</v>
      </c>
      <c r="E160" s="1" t="s">
        <v>83</v>
      </c>
      <c r="F160" s="12">
        <v>281.20092</v>
      </c>
      <c r="G160" t="s">
        <v>74</v>
      </c>
    </row>
    <row r="161" spans="1:7">
      <c r="A161">
        <v>41</v>
      </c>
      <c r="B161" s="2">
        <v>11100</v>
      </c>
      <c r="C161" s="2" t="s">
        <v>120</v>
      </c>
      <c r="D161" s="1" t="s">
        <v>283</v>
      </c>
      <c r="E161" s="1" t="s">
        <v>84</v>
      </c>
      <c r="F161" s="12">
        <v>281.20092</v>
      </c>
      <c r="G161" t="s">
        <v>75</v>
      </c>
    </row>
    <row r="162" spans="1:7">
      <c r="A162">
        <v>41</v>
      </c>
      <c r="B162" s="2">
        <v>11100</v>
      </c>
      <c r="C162" s="2" t="s">
        <v>120</v>
      </c>
      <c r="D162" s="1" t="s">
        <v>283</v>
      </c>
      <c r="E162" s="1" t="s">
        <v>93</v>
      </c>
      <c r="F162" s="12">
        <v>281.20092</v>
      </c>
      <c r="G162" t="s">
        <v>100</v>
      </c>
    </row>
    <row r="163" spans="1:7">
      <c r="A163">
        <v>41</v>
      </c>
      <c r="B163" s="2">
        <v>11100</v>
      </c>
      <c r="C163" s="2" t="s">
        <v>120</v>
      </c>
      <c r="D163" s="1" t="s">
        <v>283</v>
      </c>
      <c r="E163" s="1" t="s">
        <v>85</v>
      </c>
      <c r="F163" s="12">
        <v>281.20092</v>
      </c>
      <c r="G163" t="s">
        <v>102</v>
      </c>
    </row>
    <row r="164" spans="1:7">
      <c r="A164">
        <v>41</v>
      </c>
      <c r="B164" s="2">
        <v>11100</v>
      </c>
      <c r="C164" s="2" t="s">
        <v>120</v>
      </c>
      <c r="D164" s="1" t="s">
        <v>283</v>
      </c>
      <c r="E164" s="1" t="s">
        <v>86</v>
      </c>
      <c r="F164" s="12">
        <v>281.20092</v>
      </c>
      <c r="G164" t="s">
        <v>103</v>
      </c>
    </row>
    <row r="165" spans="1:7">
      <c r="A165">
        <v>41</v>
      </c>
      <c r="B165" s="2">
        <v>11100</v>
      </c>
      <c r="C165" s="2" t="s">
        <v>120</v>
      </c>
      <c r="D165" s="1" t="s">
        <v>283</v>
      </c>
      <c r="E165" s="1" t="s">
        <v>87</v>
      </c>
      <c r="F165" s="12">
        <v>281.20092</v>
      </c>
      <c r="G165" t="s">
        <v>104</v>
      </c>
    </row>
    <row r="166" spans="1:7">
      <c r="A166">
        <v>41</v>
      </c>
      <c r="B166" s="2">
        <v>11100</v>
      </c>
      <c r="C166" s="2" t="s">
        <v>120</v>
      </c>
      <c r="D166" s="1" t="s">
        <v>283</v>
      </c>
      <c r="E166" s="1" t="s">
        <v>88</v>
      </c>
      <c r="F166" s="12">
        <v>281.20092</v>
      </c>
      <c r="G166" t="s">
        <v>76</v>
      </c>
    </row>
    <row r="167" spans="1:7">
      <c r="A167">
        <v>41</v>
      </c>
      <c r="B167" s="2">
        <v>11100</v>
      </c>
      <c r="C167" s="2" t="s">
        <v>120</v>
      </c>
      <c r="D167" s="1" t="s">
        <v>283</v>
      </c>
      <c r="E167" s="1" t="s">
        <v>89</v>
      </c>
      <c r="F167" s="12">
        <v>281.20092</v>
      </c>
      <c r="G167" t="s">
        <v>105</v>
      </c>
    </row>
    <row r="168" spans="1:7">
      <c r="A168">
        <v>41</v>
      </c>
      <c r="B168" s="2">
        <v>11100</v>
      </c>
      <c r="C168" s="2" t="s">
        <v>120</v>
      </c>
      <c r="D168" s="1" t="s">
        <v>283</v>
      </c>
      <c r="E168" s="1" t="s">
        <v>90</v>
      </c>
      <c r="F168" s="12">
        <v>281.20092</v>
      </c>
      <c r="G168" t="s">
        <v>106</v>
      </c>
    </row>
    <row r="169" spans="1:7">
      <c r="A169">
        <v>41</v>
      </c>
      <c r="B169" s="2">
        <v>11100</v>
      </c>
      <c r="C169" s="2" t="s">
        <v>120</v>
      </c>
      <c r="D169" s="1" t="s">
        <v>283</v>
      </c>
      <c r="E169" s="1" t="s">
        <v>94</v>
      </c>
      <c r="F169" s="12">
        <v>281.20092</v>
      </c>
      <c r="G169" t="s">
        <v>107</v>
      </c>
    </row>
    <row r="170" spans="1:7">
      <c r="A170">
        <v>41</v>
      </c>
      <c r="B170" s="2">
        <v>11100</v>
      </c>
      <c r="C170" s="2" t="s">
        <v>120</v>
      </c>
      <c r="D170" s="1" t="s">
        <v>283</v>
      </c>
      <c r="E170" s="1" t="s">
        <v>91</v>
      </c>
      <c r="F170" s="12">
        <v>281.20092</v>
      </c>
      <c r="G170" t="s">
        <v>101</v>
      </c>
    </row>
    <row r="171" spans="1:7">
      <c r="A171">
        <v>41</v>
      </c>
      <c r="B171" s="2">
        <v>11100</v>
      </c>
      <c r="C171" s="2" t="s">
        <v>120</v>
      </c>
      <c r="D171" s="1" t="s">
        <v>283</v>
      </c>
      <c r="E171" s="1" t="s">
        <v>95</v>
      </c>
      <c r="F171" s="12">
        <v>281.20092</v>
      </c>
      <c r="G171" t="s">
        <v>77</v>
      </c>
    </row>
    <row r="172" spans="1:7">
      <c r="A172">
        <v>42</v>
      </c>
      <c r="B172" s="2">
        <v>11210</v>
      </c>
      <c r="C172" s="2" t="s">
        <v>121</v>
      </c>
      <c r="D172" s="2" t="s">
        <v>283</v>
      </c>
      <c r="E172" s="2" t="s">
        <v>78</v>
      </c>
      <c r="F172" s="11">
        <v>4.4669233957819197</v>
      </c>
      <c r="G172" t="s">
        <v>92</v>
      </c>
    </row>
    <row r="173" spans="1:7">
      <c r="A173">
        <v>42</v>
      </c>
      <c r="B173" s="2">
        <v>11210</v>
      </c>
      <c r="C173" s="2" t="s">
        <v>121</v>
      </c>
      <c r="D173" s="1" t="s">
        <v>283</v>
      </c>
      <c r="E173" s="1" t="s">
        <v>79</v>
      </c>
      <c r="F173" s="12">
        <v>4.4679706521739133</v>
      </c>
      <c r="G173" t="s">
        <v>98</v>
      </c>
    </row>
    <row r="174" spans="1:7">
      <c r="A174">
        <v>42</v>
      </c>
      <c r="B174" s="2">
        <v>11210</v>
      </c>
      <c r="C174" s="2" t="s">
        <v>121</v>
      </c>
      <c r="D174" s="1" t="s">
        <v>283</v>
      </c>
      <c r="E174" s="1" t="s">
        <v>80</v>
      </c>
      <c r="F174" s="12">
        <v>4.4679706521739133</v>
      </c>
      <c r="G174" t="s">
        <v>73</v>
      </c>
    </row>
    <row r="175" spans="1:7">
      <c r="A175">
        <v>42</v>
      </c>
      <c r="B175" s="2">
        <v>11210</v>
      </c>
      <c r="C175" s="2" t="s">
        <v>121</v>
      </c>
      <c r="D175" s="1" t="s">
        <v>283</v>
      </c>
      <c r="E175" s="1" t="s">
        <v>81</v>
      </c>
      <c r="F175" s="12">
        <v>4.4679706521739133</v>
      </c>
      <c r="G175" t="s">
        <v>108</v>
      </c>
    </row>
    <row r="176" spans="1:7">
      <c r="A176">
        <v>42</v>
      </c>
      <c r="B176" s="2">
        <v>11210</v>
      </c>
      <c r="C176" s="2" t="s">
        <v>121</v>
      </c>
      <c r="D176" s="1" t="s">
        <v>283</v>
      </c>
      <c r="E176" s="1" t="s">
        <v>82</v>
      </c>
      <c r="F176" s="12">
        <v>4.4679706521739133</v>
      </c>
      <c r="G176" t="s">
        <v>99</v>
      </c>
    </row>
    <row r="177" spans="1:7">
      <c r="A177">
        <v>42</v>
      </c>
      <c r="B177" s="2">
        <v>11210</v>
      </c>
      <c r="C177" s="2" t="s">
        <v>121</v>
      </c>
      <c r="D177" s="1" t="s">
        <v>283</v>
      </c>
      <c r="E177" s="1" t="s">
        <v>83</v>
      </c>
      <c r="F177" s="12">
        <v>2.5588851333246363</v>
      </c>
      <c r="G177" t="s">
        <v>74</v>
      </c>
    </row>
    <row r="178" spans="1:7">
      <c r="A178">
        <v>42</v>
      </c>
      <c r="B178" s="2">
        <v>11210</v>
      </c>
      <c r="C178" s="2" t="s">
        <v>121</v>
      </c>
      <c r="D178" s="1" t="s">
        <v>283</v>
      </c>
      <c r="E178" s="1" t="s">
        <v>84</v>
      </c>
      <c r="F178" s="12">
        <v>3.413701109022214</v>
      </c>
      <c r="G178" t="s">
        <v>75</v>
      </c>
    </row>
    <row r="179" spans="1:7">
      <c r="A179">
        <v>42</v>
      </c>
      <c r="B179" s="2">
        <v>11210</v>
      </c>
      <c r="C179" s="2" t="s">
        <v>121</v>
      </c>
      <c r="D179" s="1" t="s">
        <v>283</v>
      </c>
      <c r="E179" s="1" t="s">
        <v>93</v>
      </c>
      <c r="F179" s="12">
        <v>5.4960402428798707</v>
      </c>
      <c r="G179" t="s">
        <v>100</v>
      </c>
    </row>
    <row r="180" spans="1:7">
      <c r="A180">
        <v>42</v>
      </c>
      <c r="B180" s="2">
        <v>11210</v>
      </c>
      <c r="C180" s="2" t="s">
        <v>121</v>
      </c>
      <c r="D180" s="1" t="s">
        <v>283</v>
      </c>
      <c r="E180" s="1" t="s">
        <v>85</v>
      </c>
      <c r="F180" s="12">
        <v>3.1707924478153098</v>
      </c>
      <c r="G180" t="s">
        <v>102</v>
      </c>
    </row>
    <row r="181" spans="1:7">
      <c r="A181">
        <v>42</v>
      </c>
      <c r="B181" s="2">
        <v>11210</v>
      </c>
      <c r="C181" s="2" t="s">
        <v>121</v>
      </c>
      <c r="D181" s="1" t="s">
        <v>283</v>
      </c>
      <c r="E181" s="1" t="s">
        <v>86</v>
      </c>
      <c r="F181" s="12">
        <v>7.8894322616036199</v>
      </c>
      <c r="G181" t="s">
        <v>103</v>
      </c>
    </row>
    <row r="182" spans="1:7">
      <c r="A182">
        <v>42</v>
      </c>
      <c r="B182" s="2">
        <v>11210</v>
      </c>
      <c r="C182" s="2" t="s">
        <v>121</v>
      </c>
      <c r="D182" s="1" t="s">
        <v>283</v>
      </c>
      <c r="E182" s="1" t="s">
        <v>87</v>
      </c>
      <c r="F182" s="12">
        <v>5.5453798049969052</v>
      </c>
      <c r="G182" t="s">
        <v>104</v>
      </c>
    </row>
    <row r="183" spans="1:7">
      <c r="A183">
        <v>42</v>
      </c>
      <c r="B183" s="2">
        <v>11210</v>
      </c>
      <c r="C183" s="2" t="s">
        <v>121</v>
      </c>
      <c r="D183" s="1" t="s">
        <v>283</v>
      </c>
      <c r="E183" s="1" t="s">
        <v>88</v>
      </c>
      <c r="F183" s="12">
        <v>3.5852205835385389</v>
      </c>
      <c r="G183" t="s">
        <v>76</v>
      </c>
    </row>
    <row r="184" spans="1:7">
      <c r="A184">
        <v>42</v>
      </c>
      <c r="B184" s="2">
        <v>11210</v>
      </c>
      <c r="C184" s="2" t="s">
        <v>121</v>
      </c>
      <c r="D184" s="1" t="s">
        <v>283</v>
      </c>
      <c r="E184" s="1" t="s">
        <v>89</v>
      </c>
      <c r="F184" s="12">
        <v>4.4679706521739133</v>
      </c>
      <c r="G184" t="s">
        <v>105</v>
      </c>
    </row>
    <row r="185" spans="1:7">
      <c r="A185">
        <v>42</v>
      </c>
      <c r="B185" s="2">
        <v>11210</v>
      </c>
      <c r="C185" s="2" t="s">
        <v>121</v>
      </c>
      <c r="D185" s="1" t="s">
        <v>283</v>
      </c>
      <c r="E185" s="1" t="s">
        <v>90</v>
      </c>
      <c r="F185" s="12">
        <v>5.7703899757044583</v>
      </c>
      <c r="G185" t="s">
        <v>106</v>
      </c>
    </row>
    <row r="186" spans="1:7">
      <c r="A186">
        <v>42</v>
      </c>
      <c r="B186" s="2">
        <v>11210</v>
      </c>
      <c r="C186" s="2" t="s">
        <v>121</v>
      </c>
      <c r="D186" s="1" t="s">
        <v>283</v>
      </c>
      <c r="E186" s="1" t="s">
        <v>94</v>
      </c>
      <c r="F186" s="16">
        <v>4.3099999999999996</v>
      </c>
      <c r="G186" t="s">
        <v>107</v>
      </c>
    </row>
    <row r="187" spans="1:7">
      <c r="A187">
        <v>42</v>
      </c>
      <c r="B187" s="2">
        <v>11210</v>
      </c>
      <c r="C187" s="2" t="s">
        <v>121</v>
      </c>
      <c r="D187" s="1" t="s">
        <v>283</v>
      </c>
      <c r="E187" s="1" t="s">
        <v>91</v>
      </c>
      <c r="F187" s="12">
        <v>4.4679706521739133</v>
      </c>
      <c r="G187" t="s">
        <v>101</v>
      </c>
    </row>
    <row r="188" spans="1:7">
      <c r="A188">
        <v>42</v>
      </c>
      <c r="B188" s="2">
        <v>11210</v>
      </c>
      <c r="C188" s="2" t="s">
        <v>121</v>
      </c>
      <c r="D188" s="1" t="s">
        <v>283</v>
      </c>
      <c r="E188" s="1" t="s">
        <v>95</v>
      </c>
      <c r="F188" s="12">
        <v>4.4679706521739133</v>
      </c>
      <c r="G188" t="s">
        <v>77</v>
      </c>
    </row>
    <row r="189" spans="1:7">
      <c r="A189">
        <v>9</v>
      </c>
      <c r="B189" s="2">
        <v>10210</v>
      </c>
      <c r="C189" s="2" t="s">
        <v>155</v>
      </c>
      <c r="D189" s="2" t="s">
        <v>283</v>
      </c>
      <c r="E189" s="2" t="s">
        <v>78</v>
      </c>
      <c r="F189" s="11">
        <v>300.27331357587184</v>
      </c>
      <c r="G189" t="s">
        <v>92</v>
      </c>
    </row>
    <row r="190" spans="1:7">
      <c r="A190">
        <v>9</v>
      </c>
      <c r="B190" s="2">
        <v>10210</v>
      </c>
      <c r="C190" s="2" t="s">
        <v>155</v>
      </c>
      <c r="D190" s="1" t="s">
        <v>283</v>
      </c>
      <c r="E190" s="1" t="s">
        <v>79</v>
      </c>
      <c r="F190" s="12">
        <v>139.18782245721195</v>
      </c>
      <c r="G190" t="s">
        <v>98</v>
      </c>
    </row>
    <row r="191" spans="1:7">
      <c r="A191">
        <v>9</v>
      </c>
      <c r="B191" s="2">
        <v>10210</v>
      </c>
      <c r="C191" s="2" t="s">
        <v>155</v>
      </c>
      <c r="D191" s="1" t="s">
        <v>283</v>
      </c>
      <c r="E191" s="1" t="s">
        <v>80</v>
      </c>
      <c r="F191" s="12">
        <v>236</v>
      </c>
      <c r="G191" t="s">
        <v>73</v>
      </c>
    </row>
    <row r="192" spans="1:7">
      <c r="A192">
        <v>9</v>
      </c>
      <c r="B192" s="2">
        <v>10210</v>
      </c>
      <c r="C192" s="2" t="s">
        <v>155</v>
      </c>
      <c r="D192" s="1" t="s">
        <v>283</v>
      </c>
      <c r="E192" s="1" t="s">
        <v>81</v>
      </c>
      <c r="F192" s="12">
        <v>462.72199999999998</v>
      </c>
      <c r="G192" t="s">
        <v>108</v>
      </c>
    </row>
    <row r="193" spans="1:7">
      <c r="A193">
        <v>9</v>
      </c>
      <c r="B193" s="2">
        <v>10210</v>
      </c>
      <c r="C193" s="2" t="s">
        <v>155</v>
      </c>
      <c r="D193" s="1" t="s">
        <v>283</v>
      </c>
      <c r="E193" s="1" t="s">
        <v>82</v>
      </c>
      <c r="F193" s="12">
        <v>417.55697285303557</v>
      </c>
      <c r="G193" t="s">
        <v>99</v>
      </c>
    </row>
    <row r="194" spans="1:7">
      <c r="A194">
        <v>9</v>
      </c>
      <c r="B194" s="2">
        <v>10210</v>
      </c>
      <c r="C194" s="2" t="s">
        <v>155</v>
      </c>
      <c r="D194" s="1" t="s">
        <v>283</v>
      </c>
      <c r="E194" s="1" t="s">
        <v>83</v>
      </c>
      <c r="F194" s="12">
        <v>398.35832984671276</v>
      </c>
      <c r="G194" t="s">
        <v>74</v>
      </c>
    </row>
    <row r="195" spans="1:7">
      <c r="A195">
        <v>9</v>
      </c>
      <c r="B195" s="2">
        <v>10210</v>
      </c>
      <c r="C195" s="2" t="s">
        <v>155</v>
      </c>
      <c r="D195" s="1" t="s">
        <v>283</v>
      </c>
      <c r="E195" s="1" t="s">
        <v>84</v>
      </c>
      <c r="F195" s="12">
        <v>341.46508453390487</v>
      </c>
      <c r="G195" t="s">
        <v>75</v>
      </c>
    </row>
    <row r="196" spans="1:7">
      <c r="A196">
        <v>9</v>
      </c>
      <c r="B196" s="2">
        <v>10210</v>
      </c>
      <c r="C196" s="2" t="s">
        <v>155</v>
      </c>
      <c r="D196" s="1" t="s">
        <v>283</v>
      </c>
      <c r="E196" s="1" t="s">
        <v>93</v>
      </c>
      <c r="F196" s="12">
        <v>348.75791226769854</v>
      </c>
      <c r="G196" t="s">
        <v>100</v>
      </c>
    </row>
    <row r="197" spans="1:7">
      <c r="A197">
        <v>9</v>
      </c>
      <c r="B197" s="2">
        <v>10210</v>
      </c>
      <c r="C197" s="2" t="s">
        <v>155</v>
      </c>
      <c r="D197" s="1" t="s">
        <v>283</v>
      </c>
      <c r="E197" s="1" t="s">
        <v>85</v>
      </c>
      <c r="F197" s="12">
        <v>221.49486693269668</v>
      </c>
      <c r="G197" t="s">
        <v>102</v>
      </c>
    </row>
    <row r="198" spans="1:7">
      <c r="A198">
        <v>9</v>
      </c>
      <c r="B198" s="2">
        <v>10210</v>
      </c>
      <c r="C198" s="2" t="s">
        <v>155</v>
      </c>
      <c r="D198" s="1" t="s">
        <v>283</v>
      </c>
      <c r="E198" s="1" t="s">
        <v>86</v>
      </c>
      <c r="F198" s="12">
        <v>201.82776412803918</v>
      </c>
      <c r="G198" t="s">
        <v>103</v>
      </c>
    </row>
    <row r="199" spans="1:7">
      <c r="A199">
        <v>9</v>
      </c>
      <c r="B199" s="2">
        <v>10210</v>
      </c>
      <c r="C199" s="2" t="s">
        <v>155</v>
      </c>
      <c r="D199" s="1" t="s">
        <v>283</v>
      </c>
      <c r="E199" s="1" t="s">
        <v>87</v>
      </c>
      <c r="F199" s="12">
        <v>264.4054528119741</v>
      </c>
      <c r="G199" t="s">
        <v>104</v>
      </c>
    </row>
    <row r="200" spans="1:7">
      <c r="A200">
        <v>9</v>
      </c>
      <c r="B200" s="2">
        <v>10210</v>
      </c>
      <c r="C200" s="2" t="s">
        <v>155</v>
      </c>
      <c r="D200" s="1" t="s">
        <v>283</v>
      </c>
      <c r="E200" s="1" t="s">
        <v>88</v>
      </c>
      <c r="F200" s="12">
        <v>336.87450946009437</v>
      </c>
      <c r="G200" t="s">
        <v>76</v>
      </c>
    </row>
    <row r="201" spans="1:7">
      <c r="A201">
        <v>9</v>
      </c>
      <c r="B201" s="2">
        <v>10210</v>
      </c>
      <c r="C201" s="2" t="s">
        <v>155</v>
      </c>
      <c r="D201" s="1" t="s">
        <v>283</v>
      </c>
      <c r="E201" s="1" t="s">
        <v>89</v>
      </c>
      <c r="F201" s="12">
        <v>268.50685555285634</v>
      </c>
      <c r="G201" t="s">
        <v>105</v>
      </c>
    </row>
    <row r="202" spans="1:7">
      <c r="A202">
        <v>9</v>
      </c>
      <c r="B202" s="2">
        <v>10210</v>
      </c>
      <c r="C202" s="2" t="s">
        <v>155</v>
      </c>
      <c r="D202" s="1" t="s">
        <v>283</v>
      </c>
      <c r="E202" s="1" t="s">
        <v>90</v>
      </c>
      <c r="F202" s="12">
        <v>202.98859141004181</v>
      </c>
      <c r="G202" t="s">
        <v>106</v>
      </c>
    </row>
    <row r="203" spans="1:7">
      <c r="A203">
        <v>9</v>
      </c>
      <c r="B203" s="2">
        <v>10210</v>
      </c>
      <c r="C203" s="2" t="s">
        <v>155</v>
      </c>
      <c r="D203" s="1" t="s">
        <v>283</v>
      </c>
      <c r="E203" s="1" t="s">
        <v>94</v>
      </c>
      <c r="F203" s="12">
        <v>292.51092764023963</v>
      </c>
      <c r="G203" t="s">
        <v>107</v>
      </c>
    </row>
    <row r="204" spans="1:7">
      <c r="A204">
        <v>9</v>
      </c>
      <c r="B204" s="2">
        <v>10210</v>
      </c>
      <c r="C204" s="2" t="s">
        <v>155</v>
      </c>
      <c r="D204" s="1" t="s">
        <v>283</v>
      </c>
      <c r="E204" s="1" t="s">
        <v>91</v>
      </c>
      <c r="F204" s="12">
        <v>182.08015989218546</v>
      </c>
      <c r="G204" t="s">
        <v>101</v>
      </c>
    </row>
    <row r="205" spans="1:7">
      <c r="A205">
        <v>9</v>
      </c>
      <c r="B205" s="2">
        <v>10210</v>
      </c>
      <c r="C205" s="2" t="s">
        <v>155</v>
      </c>
      <c r="D205" s="1" t="s">
        <v>283</v>
      </c>
      <c r="E205" s="1" t="s">
        <v>95</v>
      </c>
      <c r="F205" s="12">
        <v>201.66705874772879</v>
      </c>
      <c r="G205" t="s">
        <v>77</v>
      </c>
    </row>
    <row r="206" spans="1:7">
      <c r="A206">
        <v>10</v>
      </c>
      <c r="B206" s="2">
        <v>10220</v>
      </c>
      <c r="C206" s="2" t="s">
        <v>111</v>
      </c>
      <c r="D206" s="2" t="s">
        <v>283</v>
      </c>
      <c r="E206" s="2" t="s">
        <v>78</v>
      </c>
      <c r="F206" s="11">
        <v>242.08014112745099</v>
      </c>
      <c r="G206" t="s">
        <v>92</v>
      </c>
    </row>
    <row r="207" spans="1:7">
      <c r="A207">
        <v>10</v>
      </c>
      <c r="B207" s="2">
        <v>10220</v>
      </c>
      <c r="C207" s="2" t="s">
        <v>111</v>
      </c>
      <c r="D207" s="1" t="s">
        <v>283</v>
      </c>
      <c r="E207" s="1" t="s">
        <v>79</v>
      </c>
      <c r="F207" s="12">
        <v>614.81832864488592</v>
      </c>
      <c r="G207" t="s">
        <v>98</v>
      </c>
    </row>
    <row r="208" spans="1:7">
      <c r="A208">
        <v>10</v>
      </c>
      <c r="B208" s="2">
        <v>10220</v>
      </c>
      <c r="C208" s="2" t="s">
        <v>111</v>
      </c>
      <c r="D208" s="1" t="s">
        <v>283</v>
      </c>
      <c r="E208" s="1" t="s">
        <v>80</v>
      </c>
      <c r="F208" s="12">
        <v>614.81832864488592</v>
      </c>
      <c r="G208" t="s">
        <v>73</v>
      </c>
    </row>
    <row r="209" spans="1:7">
      <c r="A209">
        <v>10</v>
      </c>
      <c r="B209" s="2">
        <v>10220</v>
      </c>
      <c r="C209" s="2" t="s">
        <v>111</v>
      </c>
      <c r="D209" s="1" t="s">
        <v>283</v>
      </c>
      <c r="E209" s="1" t="s">
        <v>81</v>
      </c>
      <c r="F209" s="12">
        <v>3014.415</v>
      </c>
      <c r="G209" t="s">
        <v>108</v>
      </c>
    </row>
    <row r="210" spans="1:7">
      <c r="A210">
        <v>10</v>
      </c>
      <c r="B210" s="2">
        <v>10220</v>
      </c>
      <c r="C210" s="2" t="s">
        <v>111</v>
      </c>
      <c r="D210" s="1" t="s">
        <v>283</v>
      </c>
      <c r="E210" s="1" t="s">
        <v>82</v>
      </c>
      <c r="F210" s="12">
        <v>9301.1</v>
      </c>
      <c r="G210" t="s">
        <v>99</v>
      </c>
    </row>
    <row r="211" spans="1:7">
      <c r="A211">
        <v>10</v>
      </c>
      <c r="B211" s="2">
        <v>10220</v>
      </c>
      <c r="C211" s="2" t="s">
        <v>111</v>
      </c>
      <c r="D211" s="1" t="s">
        <v>283</v>
      </c>
      <c r="E211" s="1" t="s">
        <v>83</v>
      </c>
      <c r="F211" s="12">
        <v>905.34475806483704</v>
      </c>
      <c r="G211" t="s">
        <v>74</v>
      </c>
    </row>
    <row r="212" spans="1:7">
      <c r="A212">
        <v>10</v>
      </c>
      <c r="B212" s="2">
        <v>10220</v>
      </c>
      <c r="C212" s="2" t="s">
        <v>111</v>
      </c>
      <c r="D212" s="1" t="s">
        <v>283</v>
      </c>
      <c r="E212" s="1" t="s">
        <v>84</v>
      </c>
      <c r="F212" s="12">
        <v>714.97254985131428</v>
      </c>
      <c r="G212" t="s">
        <v>75</v>
      </c>
    </row>
    <row r="213" spans="1:7">
      <c r="A213">
        <v>10</v>
      </c>
      <c r="B213" s="2">
        <v>10220</v>
      </c>
      <c r="C213" s="2" t="s">
        <v>111</v>
      </c>
      <c r="D213" s="1" t="s">
        <v>283</v>
      </c>
      <c r="E213" s="1" t="s">
        <v>93</v>
      </c>
      <c r="F213" s="12">
        <v>710.32631234353062</v>
      </c>
      <c r="G213" t="s">
        <v>100</v>
      </c>
    </row>
    <row r="214" spans="1:7">
      <c r="A214">
        <v>10</v>
      </c>
      <c r="B214" s="2">
        <v>10220</v>
      </c>
      <c r="C214" s="2" t="s">
        <v>111</v>
      </c>
      <c r="D214" s="1" t="s">
        <v>283</v>
      </c>
      <c r="E214" s="1" t="s">
        <v>85</v>
      </c>
      <c r="F214" s="12">
        <v>837.12040155044212</v>
      </c>
      <c r="G214" t="s">
        <v>102</v>
      </c>
    </row>
    <row r="215" spans="1:7">
      <c r="A215">
        <v>10</v>
      </c>
      <c r="B215" s="2">
        <v>10220</v>
      </c>
      <c r="C215" s="2" t="s">
        <v>111</v>
      </c>
      <c r="D215" s="1" t="s">
        <v>283</v>
      </c>
      <c r="E215" s="1" t="s">
        <v>86</v>
      </c>
      <c r="F215" s="12">
        <v>514.95358887168618</v>
      </c>
      <c r="G215" t="s">
        <v>103</v>
      </c>
    </row>
    <row r="216" spans="1:7">
      <c r="A216">
        <v>10</v>
      </c>
      <c r="B216" s="2">
        <v>10220</v>
      </c>
      <c r="C216" s="2" t="s">
        <v>111</v>
      </c>
      <c r="D216" s="1" t="s">
        <v>283</v>
      </c>
      <c r="E216" s="1" t="s">
        <v>87</v>
      </c>
      <c r="F216" s="12">
        <v>516.84794782927952</v>
      </c>
      <c r="G216" t="s">
        <v>104</v>
      </c>
    </row>
    <row r="217" spans="1:7">
      <c r="A217">
        <v>10</v>
      </c>
      <c r="B217" s="2">
        <v>10220</v>
      </c>
      <c r="C217" s="2" t="s">
        <v>111</v>
      </c>
      <c r="D217" s="1" t="s">
        <v>283</v>
      </c>
      <c r="E217" s="1" t="s">
        <v>88</v>
      </c>
      <c r="F217" s="12">
        <v>734.349215366301</v>
      </c>
      <c r="G217" t="s">
        <v>76</v>
      </c>
    </row>
    <row r="218" spans="1:7">
      <c r="A218">
        <v>10</v>
      </c>
      <c r="B218" s="2">
        <v>10220</v>
      </c>
      <c r="C218" s="2" t="s">
        <v>111</v>
      </c>
      <c r="D218" s="1" t="s">
        <v>283</v>
      </c>
      <c r="E218" s="1" t="s">
        <v>89</v>
      </c>
      <c r="F218" s="12">
        <v>454.89745052357392</v>
      </c>
      <c r="G218" t="s">
        <v>105</v>
      </c>
    </row>
    <row r="219" spans="1:7">
      <c r="A219">
        <v>10</v>
      </c>
      <c r="B219" s="2">
        <v>10220</v>
      </c>
      <c r="C219" s="2" t="s">
        <v>111</v>
      </c>
      <c r="D219" s="1" t="s">
        <v>283</v>
      </c>
      <c r="E219" s="1" t="s">
        <v>90</v>
      </c>
      <c r="F219" s="12">
        <v>549.33770775478888</v>
      </c>
      <c r="G219" t="s">
        <v>106</v>
      </c>
    </row>
    <row r="220" spans="1:7">
      <c r="A220">
        <v>10</v>
      </c>
      <c r="B220" s="2">
        <v>10220</v>
      </c>
      <c r="C220" s="2" t="s">
        <v>111</v>
      </c>
      <c r="D220" s="1" t="s">
        <v>283</v>
      </c>
      <c r="E220" s="1" t="s">
        <v>94</v>
      </c>
      <c r="F220" s="12">
        <v>474.91900979336981</v>
      </c>
      <c r="G220" t="s">
        <v>107</v>
      </c>
    </row>
    <row r="221" spans="1:7">
      <c r="A221">
        <v>10</v>
      </c>
      <c r="B221" s="2">
        <v>10220</v>
      </c>
      <c r="C221" s="2" t="s">
        <v>111</v>
      </c>
      <c r="D221" s="1" t="s">
        <v>283</v>
      </c>
      <c r="E221" s="1" t="s">
        <v>91</v>
      </c>
      <c r="F221" s="12">
        <v>236.8024259550082</v>
      </c>
      <c r="G221" t="s">
        <v>101</v>
      </c>
    </row>
    <row r="222" spans="1:7">
      <c r="A222">
        <v>10</v>
      </c>
      <c r="B222" s="2">
        <v>10220</v>
      </c>
      <c r="C222" s="2" t="s">
        <v>111</v>
      </c>
      <c r="D222" s="1" t="s">
        <v>283</v>
      </c>
      <c r="E222" s="1" t="s">
        <v>95</v>
      </c>
      <c r="F222" s="12">
        <v>436.26924340132035</v>
      </c>
      <c r="G222" t="s">
        <v>77</v>
      </c>
    </row>
    <row r="223" spans="1:7">
      <c r="A223">
        <v>11</v>
      </c>
      <c r="B223" s="2">
        <v>10290</v>
      </c>
      <c r="C223" s="2" t="s">
        <v>112</v>
      </c>
      <c r="D223" s="2" t="s">
        <v>283</v>
      </c>
      <c r="E223" s="2" t="s">
        <v>78</v>
      </c>
      <c r="F223" s="11">
        <v>242.08014112745099</v>
      </c>
      <c r="G223" t="s">
        <v>92</v>
      </c>
    </row>
    <row r="224" spans="1:7">
      <c r="A224">
        <v>11</v>
      </c>
      <c r="B224" s="2">
        <v>10290</v>
      </c>
      <c r="C224" s="2" t="s">
        <v>112</v>
      </c>
      <c r="D224" s="1" t="s">
        <v>283</v>
      </c>
      <c r="E224" s="1" t="s">
        <v>79</v>
      </c>
      <c r="F224" s="12">
        <v>614.81832864488592</v>
      </c>
      <c r="G224" t="s">
        <v>98</v>
      </c>
    </row>
    <row r="225" spans="1:7">
      <c r="A225">
        <v>11</v>
      </c>
      <c r="B225" s="2">
        <v>10290</v>
      </c>
      <c r="C225" s="2" t="s">
        <v>112</v>
      </c>
      <c r="D225" s="1" t="s">
        <v>283</v>
      </c>
      <c r="E225" s="1" t="s">
        <v>80</v>
      </c>
      <c r="F225" s="12">
        <v>614.81832864488592</v>
      </c>
      <c r="G225" t="s">
        <v>73</v>
      </c>
    </row>
    <row r="226" spans="1:7">
      <c r="A226">
        <v>11</v>
      </c>
      <c r="B226" s="2">
        <v>10290</v>
      </c>
      <c r="C226" s="2" t="s">
        <v>112</v>
      </c>
      <c r="D226" s="1" t="s">
        <v>283</v>
      </c>
      <c r="E226" s="1" t="s">
        <v>81</v>
      </c>
      <c r="F226" s="12">
        <v>3014.415</v>
      </c>
      <c r="G226" t="s">
        <v>108</v>
      </c>
    </row>
    <row r="227" spans="1:7">
      <c r="A227">
        <v>11</v>
      </c>
      <c r="B227" s="2">
        <v>10290</v>
      </c>
      <c r="C227" s="2" t="s">
        <v>112</v>
      </c>
      <c r="D227" s="1" t="s">
        <v>283</v>
      </c>
      <c r="E227" s="1" t="s">
        <v>82</v>
      </c>
      <c r="F227" s="12">
        <v>9301.1</v>
      </c>
      <c r="G227" t="s">
        <v>99</v>
      </c>
    </row>
    <row r="228" spans="1:7">
      <c r="A228">
        <v>11</v>
      </c>
      <c r="B228" s="2">
        <v>10290</v>
      </c>
      <c r="C228" s="2" t="s">
        <v>112</v>
      </c>
      <c r="D228" s="1" t="s">
        <v>283</v>
      </c>
      <c r="E228" s="1" t="s">
        <v>83</v>
      </c>
      <c r="F228" s="12">
        <v>905.34475806483704</v>
      </c>
      <c r="G228" t="s">
        <v>74</v>
      </c>
    </row>
    <row r="229" spans="1:7">
      <c r="A229">
        <v>11</v>
      </c>
      <c r="B229" s="2">
        <v>10290</v>
      </c>
      <c r="C229" s="2" t="s">
        <v>112</v>
      </c>
      <c r="D229" s="1" t="s">
        <v>283</v>
      </c>
      <c r="E229" s="1" t="s">
        <v>84</v>
      </c>
      <c r="F229" s="12">
        <v>714.97254985131428</v>
      </c>
      <c r="G229" t="s">
        <v>75</v>
      </c>
    </row>
    <row r="230" spans="1:7">
      <c r="A230">
        <v>11</v>
      </c>
      <c r="B230" s="2">
        <v>10290</v>
      </c>
      <c r="C230" s="2" t="s">
        <v>112</v>
      </c>
      <c r="D230" s="1" t="s">
        <v>283</v>
      </c>
      <c r="E230" s="1" t="s">
        <v>93</v>
      </c>
      <c r="F230" s="12">
        <v>710.32631234353062</v>
      </c>
      <c r="G230" t="s">
        <v>100</v>
      </c>
    </row>
    <row r="231" spans="1:7">
      <c r="A231">
        <v>11</v>
      </c>
      <c r="B231" s="2">
        <v>10290</v>
      </c>
      <c r="C231" s="2" t="s">
        <v>112</v>
      </c>
      <c r="D231" s="1" t="s">
        <v>283</v>
      </c>
      <c r="E231" s="1" t="s">
        <v>85</v>
      </c>
      <c r="F231" s="12">
        <v>837.12040155044212</v>
      </c>
      <c r="G231" t="s">
        <v>102</v>
      </c>
    </row>
    <row r="232" spans="1:7">
      <c r="A232">
        <v>11</v>
      </c>
      <c r="B232" s="2">
        <v>10290</v>
      </c>
      <c r="C232" s="2" t="s">
        <v>112</v>
      </c>
      <c r="D232" s="1" t="s">
        <v>283</v>
      </c>
      <c r="E232" s="1" t="s">
        <v>86</v>
      </c>
      <c r="F232" s="12">
        <v>514.95358887168618</v>
      </c>
      <c r="G232" t="s">
        <v>103</v>
      </c>
    </row>
    <row r="233" spans="1:7">
      <c r="A233">
        <v>11</v>
      </c>
      <c r="B233" s="2">
        <v>10290</v>
      </c>
      <c r="C233" s="2" t="s">
        <v>112</v>
      </c>
      <c r="D233" s="1" t="s">
        <v>283</v>
      </c>
      <c r="E233" s="1" t="s">
        <v>87</v>
      </c>
      <c r="F233" s="12">
        <v>516.84794782927952</v>
      </c>
      <c r="G233" t="s">
        <v>104</v>
      </c>
    </row>
    <row r="234" spans="1:7">
      <c r="A234">
        <v>11</v>
      </c>
      <c r="B234" s="2">
        <v>10290</v>
      </c>
      <c r="C234" s="2" t="s">
        <v>112</v>
      </c>
      <c r="D234" s="1" t="s">
        <v>283</v>
      </c>
      <c r="E234" s="1" t="s">
        <v>88</v>
      </c>
      <c r="F234" s="12">
        <v>734.349215366301</v>
      </c>
      <c r="G234" t="s">
        <v>76</v>
      </c>
    </row>
    <row r="235" spans="1:7">
      <c r="A235">
        <v>11</v>
      </c>
      <c r="B235" s="2">
        <v>10290</v>
      </c>
      <c r="C235" s="2" t="s">
        <v>112</v>
      </c>
      <c r="D235" s="1" t="s">
        <v>283</v>
      </c>
      <c r="E235" s="1" t="s">
        <v>89</v>
      </c>
      <c r="F235" s="12">
        <v>454.89745052357392</v>
      </c>
      <c r="G235" t="s">
        <v>105</v>
      </c>
    </row>
    <row r="236" spans="1:7">
      <c r="A236">
        <v>11</v>
      </c>
      <c r="B236" s="2">
        <v>10290</v>
      </c>
      <c r="C236" s="2" t="s">
        <v>112</v>
      </c>
      <c r="D236" s="1" t="s">
        <v>283</v>
      </c>
      <c r="E236" s="1" t="s">
        <v>90</v>
      </c>
      <c r="F236" s="12">
        <v>549.33770775478888</v>
      </c>
      <c r="G236" t="s">
        <v>106</v>
      </c>
    </row>
    <row r="237" spans="1:7">
      <c r="A237">
        <v>11</v>
      </c>
      <c r="B237" s="2">
        <v>10290</v>
      </c>
      <c r="C237" s="2" t="s">
        <v>112</v>
      </c>
      <c r="D237" s="1" t="s">
        <v>283</v>
      </c>
      <c r="E237" s="1" t="s">
        <v>94</v>
      </c>
      <c r="F237" s="12">
        <v>474.91900979336981</v>
      </c>
      <c r="G237" t="s">
        <v>107</v>
      </c>
    </row>
    <row r="238" spans="1:7">
      <c r="A238">
        <v>11</v>
      </c>
      <c r="B238" s="2">
        <v>10290</v>
      </c>
      <c r="C238" s="2" t="s">
        <v>112</v>
      </c>
      <c r="D238" s="1" t="s">
        <v>283</v>
      </c>
      <c r="E238" s="1" t="s">
        <v>91</v>
      </c>
      <c r="F238" s="12">
        <v>236.8024259550082</v>
      </c>
      <c r="G238" t="s">
        <v>101</v>
      </c>
    </row>
    <row r="239" spans="1:7">
      <c r="A239">
        <v>11</v>
      </c>
      <c r="B239" s="2">
        <v>10290</v>
      </c>
      <c r="C239" s="2" t="s">
        <v>112</v>
      </c>
      <c r="D239" s="1" t="s">
        <v>283</v>
      </c>
      <c r="E239" s="1" t="s">
        <v>95</v>
      </c>
      <c r="F239" s="12">
        <v>436.26924340132035</v>
      </c>
      <c r="G239" t="s">
        <v>77</v>
      </c>
    </row>
    <row r="240" spans="1:7">
      <c r="A240">
        <v>12</v>
      </c>
      <c r="B240" s="2">
        <v>10300</v>
      </c>
      <c r="C240" s="2" t="s">
        <v>157</v>
      </c>
      <c r="D240" s="2" t="s">
        <v>283</v>
      </c>
      <c r="E240" s="2" t="s">
        <v>78</v>
      </c>
      <c r="F240" s="11">
        <v>8061.9427916093146</v>
      </c>
      <c r="G240" t="s">
        <v>92</v>
      </c>
    </row>
    <row r="241" spans="1:7">
      <c r="A241">
        <v>12</v>
      </c>
      <c r="B241" s="2">
        <v>10300</v>
      </c>
      <c r="C241" s="2" t="s">
        <v>157</v>
      </c>
      <c r="D241" s="1" t="s">
        <v>283</v>
      </c>
      <c r="E241" s="1" t="s">
        <v>79</v>
      </c>
      <c r="F241" s="12">
        <v>4480.8233333333337</v>
      </c>
      <c r="G241" t="s">
        <v>98</v>
      </c>
    </row>
    <row r="242" spans="1:7">
      <c r="A242">
        <v>12</v>
      </c>
      <c r="B242" s="2">
        <v>10300</v>
      </c>
      <c r="C242" s="2" t="s">
        <v>157</v>
      </c>
      <c r="D242" s="1" t="s">
        <v>283</v>
      </c>
      <c r="E242" s="1" t="s">
        <v>80</v>
      </c>
      <c r="F242" s="12">
        <v>3824.8211943508954</v>
      </c>
      <c r="G242" t="s">
        <v>73</v>
      </c>
    </row>
    <row r="243" spans="1:7">
      <c r="A243">
        <v>12</v>
      </c>
      <c r="B243" s="2">
        <v>10300</v>
      </c>
      <c r="C243" s="2" t="s">
        <v>157</v>
      </c>
      <c r="D243" s="1" t="s">
        <v>283</v>
      </c>
      <c r="E243" s="1" t="s">
        <v>81</v>
      </c>
      <c r="F243" s="12">
        <v>4809.8853955986006</v>
      </c>
      <c r="G243" t="s">
        <v>108</v>
      </c>
    </row>
    <row r="244" spans="1:7">
      <c r="A244">
        <v>12</v>
      </c>
      <c r="B244" s="2">
        <v>10300</v>
      </c>
      <c r="C244" s="2" t="s">
        <v>157</v>
      </c>
      <c r="D244" s="1" t="s">
        <v>283</v>
      </c>
      <c r="E244" s="1" t="s">
        <v>82</v>
      </c>
      <c r="F244" s="12">
        <v>6003</v>
      </c>
      <c r="G244" t="s">
        <v>99</v>
      </c>
    </row>
    <row r="245" spans="1:7">
      <c r="A245">
        <v>12</v>
      </c>
      <c r="B245" s="2">
        <v>10300</v>
      </c>
      <c r="C245" s="2" t="s">
        <v>157</v>
      </c>
      <c r="D245" s="1" t="s">
        <v>283</v>
      </c>
      <c r="E245" s="1" t="s">
        <v>83</v>
      </c>
      <c r="F245" s="12">
        <v>5442.5975939453429</v>
      </c>
      <c r="G245" t="s">
        <v>74</v>
      </c>
    </row>
    <row r="246" spans="1:7">
      <c r="A246">
        <v>12</v>
      </c>
      <c r="B246" s="2">
        <v>10300</v>
      </c>
      <c r="C246" s="2" t="s">
        <v>157</v>
      </c>
      <c r="D246" s="1" t="s">
        <v>283</v>
      </c>
      <c r="E246" s="1" t="s">
        <v>84</v>
      </c>
      <c r="F246" s="12">
        <v>5386.5964716087092</v>
      </c>
      <c r="G246" t="s">
        <v>75</v>
      </c>
    </row>
    <row r="247" spans="1:7">
      <c r="A247">
        <v>12</v>
      </c>
      <c r="B247" s="2">
        <v>10300</v>
      </c>
      <c r="C247" s="2" t="s">
        <v>157</v>
      </c>
      <c r="D247" s="1" t="s">
        <v>283</v>
      </c>
      <c r="E247" s="1" t="s">
        <v>93</v>
      </c>
      <c r="F247" s="12">
        <v>7934.864396710208</v>
      </c>
      <c r="G247" t="s">
        <v>100</v>
      </c>
    </row>
    <row r="248" spans="1:7">
      <c r="A248">
        <v>12</v>
      </c>
      <c r="B248" s="2">
        <v>10300</v>
      </c>
      <c r="C248" s="2" t="s">
        <v>157</v>
      </c>
      <c r="D248" s="1" t="s">
        <v>283</v>
      </c>
      <c r="E248" s="1" t="s">
        <v>85</v>
      </c>
      <c r="F248" s="12">
        <v>5251.4336586768377</v>
      </c>
      <c r="G248" t="s">
        <v>102</v>
      </c>
    </row>
    <row r="249" spans="1:7">
      <c r="A249">
        <v>12</v>
      </c>
      <c r="B249" s="2">
        <v>10300</v>
      </c>
      <c r="C249" s="2" t="s">
        <v>157</v>
      </c>
      <c r="D249" s="1" t="s">
        <v>283</v>
      </c>
      <c r="E249" s="1" t="s">
        <v>86</v>
      </c>
      <c r="F249" s="12">
        <v>4330.4176234878742</v>
      </c>
      <c r="G249" t="s">
        <v>103</v>
      </c>
    </row>
    <row r="250" spans="1:7">
      <c r="A250">
        <v>12</v>
      </c>
      <c r="B250" s="2">
        <v>10300</v>
      </c>
      <c r="C250" s="2" t="s">
        <v>157</v>
      </c>
      <c r="D250" s="1" t="s">
        <v>283</v>
      </c>
      <c r="E250" s="1" t="s">
        <v>87</v>
      </c>
      <c r="F250" s="12">
        <v>6190.2995932658378</v>
      </c>
      <c r="G250" t="s">
        <v>104</v>
      </c>
    </row>
    <row r="251" spans="1:7">
      <c r="A251">
        <v>12</v>
      </c>
      <c r="B251" s="2">
        <v>10300</v>
      </c>
      <c r="C251" s="2" t="s">
        <v>157</v>
      </c>
      <c r="D251" s="1" t="s">
        <v>283</v>
      </c>
      <c r="E251" s="1" t="s">
        <v>88</v>
      </c>
      <c r="F251" s="12">
        <v>5580.0575878404861</v>
      </c>
      <c r="G251" t="s">
        <v>76</v>
      </c>
    </row>
    <row r="252" spans="1:7">
      <c r="A252">
        <v>12</v>
      </c>
      <c r="B252" s="2">
        <v>10300</v>
      </c>
      <c r="C252" s="2" t="s">
        <v>157</v>
      </c>
      <c r="D252" s="1" t="s">
        <v>283</v>
      </c>
      <c r="E252" s="1" t="s">
        <v>89</v>
      </c>
      <c r="F252" s="12">
        <v>6244.2973384971247</v>
      </c>
      <c r="G252" t="s">
        <v>105</v>
      </c>
    </row>
    <row r="253" spans="1:7">
      <c r="A253">
        <v>12</v>
      </c>
      <c r="B253" s="2">
        <v>10300</v>
      </c>
      <c r="C253" s="2" t="s">
        <v>157</v>
      </c>
      <c r="D253" s="1" t="s">
        <v>283</v>
      </c>
      <c r="E253" s="1" t="s">
        <v>90</v>
      </c>
      <c r="F253" s="12">
        <v>15461.954473114043</v>
      </c>
      <c r="G253" t="s">
        <v>106</v>
      </c>
    </row>
    <row r="254" spans="1:7">
      <c r="A254">
        <v>12</v>
      </c>
      <c r="B254" s="2">
        <v>10300</v>
      </c>
      <c r="C254" s="2" t="s">
        <v>157</v>
      </c>
      <c r="D254" s="1" t="s">
        <v>283</v>
      </c>
      <c r="E254" s="1" t="s">
        <v>94</v>
      </c>
      <c r="F254" s="12">
        <v>6941.4659179754763</v>
      </c>
      <c r="G254" t="s">
        <v>107</v>
      </c>
    </row>
    <row r="255" spans="1:7">
      <c r="A255">
        <v>12</v>
      </c>
      <c r="B255" s="2">
        <v>10300</v>
      </c>
      <c r="C255" s="2" t="s">
        <v>157</v>
      </c>
      <c r="D255" s="1" t="s">
        <v>283</v>
      </c>
      <c r="E255" s="1" t="s">
        <v>91</v>
      </c>
      <c r="F255" s="12">
        <v>8215.2942796515454</v>
      </c>
      <c r="G255" t="s">
        <v>101</v>
      </c>
    </row>
    <row r="256" spans="1:7">
      <c r="A256">
        <v>12</v>
      </c>
      <c r="B256" s="2">
        <v>10300</v>
      </c>
      <c r="C256" s="2" t="s">
        <v>157</v>
      </c>
      <c r="D256" s="1" t="s">
        <v>283</v>
      </c>
      <c r="E256" s="1" t="s">
        <v>95</v>
      </c>
      <c r="F256" s="12">
        <v>7265.6031352775153</v>
      </c>
      <c r="G256" t="s">
        <v>77</v>
      </c>
    </row>
    <row r="257" spans="1:7">
      <c r="A257">
        <v>13</v>
      </c>
      <c r="B257" s="2">
        <v>10310</v>
      </c>
      <c r="C257" s="2" t="s">
        <v>113</v>
      </c>
      <c r="D257" s="2" t="s">
        <v>283</v>
      </c>
      <c r="E257" s="2" t="s">
        <v>78</v>
      </c>
      <c r="F257" s="11">
        <v>8061.9427916093146</v>
      </c>
      <c r="G257" t="s">
        <v>92</v>
      </c>
    </row>
    <row r="258" spans="1:7">
      <c r="A258">
        <v>13</v>
      </c>
      <c r="B258" s="2">
        <v>10310</v>
      </c>
      <c r="C258" s="2" t="s">
        <v>113</v>
      </c>
      <c r="D258" s="1" t="s">
        <v>283</v>
      </c>
      <c r="E258" s="1" t="s">
        <v>79</v>
      </c>
      <c r="F258" s="12">
        <v>4480.8233333333337</v>
      </c>
      <c r="G258" t="s">
        <v>98</v>
      </c>
    </row>
    <row r="259" spans="1:7">
      <c r="A259">
        <v>13</v>
      </c>
      <c r="B259" s="2">
        <v>10310</v>
      </c>
      <c r="C259" s="2" t="s">
        <v>113</v>
      </c>
      <c r="D259" s="1" t="s">
        <v>283</v>
      </c>
      <c r="E259" s="1" t="s">
        <v>80</v>
      </c>
      <c r="F259" s="12">
        <v>3824.8211943508954</v>
      </c>
      <c r="G259" t="s">
        <v>73</v>
      </c>
    </row>
    <row r="260" spans="1:7">
      <c r="A260">
        <v>13</v>
      </c>
      <c r="B260" s="2">
        <v>10310</v>
      </c>
      <c r="C260" s="2" t="s">
        <v>113</v>
      </c>
      <c r="D260" s="1" t="s">
        <v>283</v>
      </c>
      <c r="E260" s="1" t="s">
        <v>81</v>
      </c>
      <c r="F260" s="12">
        <v>4809.8853955986006</v>
      </c>
      <c r="G260" t="s">
        <v>108</v>
      </c>
    </row>
    <row r="261" spans="1:7">
      <c r="A261">
        <v>13</v>
      </c>
      <c r="B261" s="2">
        <v>10310</v>
      </c>
      <c r="C261" s="2" t="s">
        <v>113</v>
      </c>
      <c r="D261" s="1" t="s">
        <v>283</v>
      </c>
      <c r="E261" s="1" t="s">
        <v>82</v>
      </c>
      <c r="F261" s="12">
        <v>6003</v>
      </c>
      <c r="G261" t="s">
        <v>99</v>
      </c>
    </row>
    <row r="262" spans="1:7">
      <c r="A262">
        <v>13</v>
      </c>
      <c r="B262" s="2">
        <v>10310</v>
      </c>
      <c r="C262" s="2" t="s">
        <v>113</v>
      </c>
      <c r="D262" s="1" t="s">
        <v>283</v>
      </c>
      <c r="E262" s="1" t="s">
        <v>83</v>
      </c>
      <c r="F262" s="12">
        <v>5442.5975939453429</v>
      </c>
      <c r="G262" t="s">
        <v>74</v>
      </c>
    </row>
    <row r="263" spans="1:7">
      <c r="A263">
        <v>13</v>
      </c>
      <c r="B263" s="2">
        <v>10310</v>
      </c>
      <c r="C263" s="2" t="s">
        <v>113</v>
      </c>
      <c r="D263" s="1" t="s">
        <v>283</v>
      </c>
      <c r="E263" s="1" t="s">
        <v>84</v>
      </c>
      <c r="F263" s="12">
        <v>5386.5964716087092</v>
      </c>
      <c r="G263" t="s">
        <v>75</v>
      </c>
    </row>
    <row r="264" spans="1:7">
      <c r="A264">
        <v>13</v>
      </c>
      <c r="B264" s="2">
        <v>10310</v>
      </c>
      <c r="C264" s="2" t="s">
        <v>113</v>
      </c>
      <c r="D264" s="1" t="s">
        <v>283</v>
      </c>
      <c r="E264" s="1" t="s">
        <v>93</v>
      </c>
      <c r="F264" s="12">
        <v>7934.864396710208</v>
      </c>
      <c r="G264" t="s">
        <v>100</v>
      </c>
    </row>
    <row r="265" spans="1:7">
      <c r="A265">
        <v>13</v>
      </c>
      <c r="B265" s="2">
        <v>10310</v>
      </c>
      <c r="C265" s="2" t="s">
        <v>113</v>
      </c>
      <c r="D265" s="1" t="s">
        <v>283</v>
      </c>
      <c r="E265" s="1" t="s">
        <v>85</v>
      </c>
      <c r="F265" s="12">
        <v>5251.4336586768377</v>
      </c>
      <c r="G265" t="s">
        <v>102</v>
      </c>
    </row>
    <row r="266" spans="1:7">
      <c r="A266">
        <v>13</v>
      </c>
      <c r="B266" s="2">
        <v>10310</v>
      </c>
      <c r="C266" s="2" t="s">
        <v>113</v>
      </c>
      <c r="D266" s="1" t="s">
        <v>283</v>
      </c>
      <c r="E266" s="1" t="s">
        <v>86</v>
      </c>
      <c r="F266" s="12">
        <v>4330.4176234878742</v>
      </c>
      <c r="G266" t="s">
        <v>103</v>
      </c>
    </row>
    <row r="267" spans="1:7">
      <c r="A267">
        <v>13</v>
      </c>
      <c r="B267" s="2">
        <v>10310</v>
      </c>
      <c r="C267" s="2" t="s">
        <v>113</v>
      </c>
      <c r="D267" s="1" t="s">
        <v>283</v>
      </c>
      <c r="E267" s="1" t="s">
        <v>87</v>
      </c>
      <c r="F267" s="12">
        <v>6190.2995932658378</v>
      </c>
      <c r="G267" t="s">
        <v>104</v>
      </c>
    </row>
    <row r="268" spans="1:7">
      <c r="A268">
        <v>13</v>
      </c>
      <c r="B268" s="2">
        <v>10310</v>
      </c>
      <c r="C268" s="2" t="s">
        <v>113</v>
      </c>
      <c r="D268" s="1" t="s">
        <v>283</v>
      </c>
      <c r="E268" s="1" t="s">
        <v>88</v>
      </c>
      <c r="F268" s="12">
        <v>5580.0575878404861</v>
      </c>
      <c r="G268" t="s">
        <v>76</v>
      </c>
    </row>
    <row r="269" spans="1:7">
      <c r="A269">
        <v>13</v>
      </c>
      <c r="B269" s="2">
        <v>10310</v>
      </c>
      <c r="C269" s="2" t="s">
        <v>113</v>
      </c>
      <c r="D269" s="1" t="s">
        <v>283</v>
      </c>
      <c r="E269" s="1" t="s">
        <v>89</v>
      </c>
      <c r="F269" s="12">
        <v>6244.2973384971247</v>
      </c>
      <c r="G269" t="s">
        <v>105</v>
      </c>
    </row>
    <row r="270" spans="1:7">
      <c r="A270">
        <v>13</v>
      </c>
      <c r="B270" s="2">
        <v>10310</v>
      </c>
      <c r="C270" s="2" t="s">
        <v>113</v>
      </c>
      <c r="D270" s="1" t="s">
        <v>283</v>
      </c>
      <c r="E270" s="1" t="s">
        <v>90</v>
      </c>
      <c r="F270" s="12">
        <v>15461.954473114043</v>
      </c>
      <c r="G270" t="s">
        <v>106</v>
      </c>
    </row>
    <row r="271" spans="1:7">
      <c r="A271">
        <v>13</v>
      </c>
      <c r="B271" s="2">
        <v>10310</v>
      </c>
      <c r="C271" s="2" t="s">
        <v>113</v>
      </c>
      <c r="D271" s="1" t="s">
        <v>283</v>
      </c>
      <c r="E271" s="1" t="s">
        <v>94</v>
      </c>
      <c r="F271" s="12">
        <v>6941.4659179754763</v>
      </c>
      <c r="G271" t="s">
        <v>107</v>
      </c>
    </row>
    <row r="272" spans="1:7">
      <c r="A272">
        <v>13</v>
      </c>
      <c r="B272" s="2">
        <v>10310</v>
      </c>
      <c r="C272" s="2" t="s">
        <v>113</v>
      </c>
      <c r="D272" s="1" t="s">
        <v>283</v>
      </c>
      <c r="E272" s="1" t="s">
        <v>91</v>
      </c>
      <c r="F272" s="12">
        <v>8215.2942796515454</v>
      </c>
      <c r="G272" t="s">
        <v>101</v>
      </c>
    </row>
    <row r="273" spans="1:7">
      <c r="A273">
        <v>13</v>
      </c>
      <c r="B273" s="2">
        <v>10310</v>
      </c>
      <c r="C273" s="2" t="s">
        <v>113</v>
      </c>
      <c r="D273" s="1" t="s">
        <v>283</v>
      </c>
      <c r="E273" s="1" t="s">
        <v>95</v>
      </c>
      <c r="F273" s="12">
        <v>7265.6031352775153</v>
      </c>
      <c r="G273" t="s">
        <v>77</v>
      </c>
    </row>
    <row r="274" spans="1:7">
      <c r="A274">
        <v>14</v>
      </c>
      <c r="B274" s="2">
        <v>10390</v>
      </c>
      <c r="C274" s="2" t="s">
        <v>114</v>
      </c>
      <c r="D274" s="2" t="s">
        <v>283</v>
      </c>
      <c r="E274" s="2" t="s">
        <v>78</v>
      </c>
      <c r="F274" s="11">
        <v>8061.9427916093146</v>
      </c>
      <c r="G274" t="s">
        <v>92</v>
      </c>
    </row>
    <row r="275" spans="1:7">
      <c r="A275">
        <v>14</v>
      </c>
      <c r="B275" s="2">
        <v>10390</v>
      </c>
      <c r="C275" s="2" t="s">
        <v>114</v>
      </c>
      <c r="D275" s="1" t="s">
        <v>283</v>
      </c>
      <c r="E275" s="1" t="s">
        <v>79</v>
      </c>
      <c r="F275" s="12">
        <v>4480.8233333333337</v>
      </c>
      <c r="G275" t="s">
        <v>98</v>
      </c>
    </row>
    <row r="276" spans="1:7">
      <c r="A276">
        <v>14</v>
      </c>
      <c r="B276" s="2">
        <v>10390</v>
      </c>
      <c r="C276" s="2" t="s">
        <v>114</v>
      </c>
      <c r="D276" s="1" t="s">
        <v>283</v>
      </c>
      <c r="E276" s="1" t="s">
        <v>80</v>
      </c>
      <c r="F276" s="12">
        <v>3824.8211943508954</v>
      </c>
      <c r="G276" t="s">
        <v>73</v>
      </c>
    </row>
    <row r="277" spans="1:7">
      <c r="A277">
        <v>14</v>
      </c>
      <c r="B277" s="2">
        <v>10390</v>
      </c>
      <c r="C277" s="2" t="s">
        <v>114</v>
      </c>
      <c r="D277" s="1" t="s">
        <v>283</v>
      </c>
      <c r="E277" s="1" t="s">
        <v>81</v>
      </c>
      <c r="F277" s="12">
        <v>4809.8853955986006</v>
      </c>
      <c r="G277" t="s">
        <v>108</v>
      </c>
    </row>
    <row r="278" spans="1:7">
      <c r="A278">
        <v>14</v>
      </c>
      <c r="B278" s="2">
        <v>10390</v>
      </c>
      <c r="C278" s="2" t="s">
        <v>114</v>
      </c>
      <c r="D278" s="1" t="s">
        <v>283</v>
      </c>
      <c r="E278" s="1" t="s">
        <v>82</v>
      </c>
      <c r="F278" s="12">
        <v>6003</v>
      </c>
      <c r="G278" t="s">
        <v>99</v>
      </c>
    </row>
    <row r="279" spans="1:7">
      <c r="A279">
        <v>14</v>
      </c>
      <c r="B279" s="2">
        <v>10390</v>
      </c>
      <c r="C279" s="2" t="s">
        <v>114</v>
      </c>
      <c r="D279" s="1" t="s">
        <v>283</v>
      </c>
      <c r="E279" s="1" t="s">
        <v>83</v>
      </c>
      <c r="F279" s="12">
        <v>5442.5975939453429</v>
      </c>
      <c r="G279" t="s">
        <v>74</v>
      </c>
    </row>
    <row r="280" spans="1:7">
      <c r="A280">
        <v>14</v>
      </c>
      <c r="B280" s="2">
        <v>10390</v>
      </c>
      <c r="C280" s="2" t="s">
        <v>114</v>
      </c>
      <c r="D280" s="1" t="s">
        <v>283</v>
      </c>
      <c r="E280" s="1" t="s">
        <v>84</v>
      </c>
      <c r="F280" s="12">
        <v>5386.5964716087092</v>
      </c>
      <c r="G280" t="s">
        <v>75</v>
      </c>
    </row>
    <row r="281" spans="1:7">
      <c r="A281">
        <v>14</v>
      </c>
      <c r="B281" s="2">
        <v>10390</v>
      </c>
      <c r="C281" s="2" t="s">
        <v>114</v>
      </c>
      <c r="D281" s="1" t="s">
        <v>283</v>
      </c>
      <c r="E281" s="1" t="s">
        <v>93</v>
      </c>
      <c r="F281" s="12">
        <v>7934.864396710208</v>
      </c>
      <c r="G281" t="s">
        <v>100</v>
      </c>
    </row>
    <row r="282" spans="1:7">
      <c r="A282">
        <v>14</v>
      </c>
      <c r="B282" s="2">
        <v>10390</v>
      </c>
      <c r="C282" s="2" t="s">
        <v>114</v>
      </c>
      <c r="D282" s="1" t="s">
        <v>283</v>
      </c>
      <c r="E282" s="1" t="s">
        <v>85</v>
      </c>
      <c r="F282" s="12">
        <v>5251.4336586768377</v>
      </c>
      <c r="G282" t="s">
        <v>102</v>
      </c>
    </row>
    <row r="283" spans="1:7">
      <c r="A283">
        <v>14</v>
      </c>
      <c r="B283" s="2">
        <v>10390</v>
      </c>
      <c r="C283" s="2" t="s">
        <v>114</v>
      </c>
      <c r="D283" s="1" t="s">
        <v>283</v>
      </c>
      <c r="E283" s="1" t="s">
        <v>86</v>
      </c>
      <c r="F283" s="12">
        <v>4330.4176234878742</v>
      </c>
      <c r="G283" t="s">
        <v>103</v>
      </c>
    </row>
    <row r="284" spans="1:7">
      <c r="A284">
        <v>14</v>
      </c>
      <c r="B284" s="2">
        <v>10390</v>
      </c>
      <c r="C284" s="2" t="s">
        <v>114</v>
      </c>
      <c r="D284" s="1" t="s">
        <v>283</v>
      </c>
      <c r="E284" s="1" t="s">
        <v>87</v>
      </c>
      <c r="F284" s="12">
        <v>6190.2995932658378</v>
      </c>
      <c r="G284" t="s">
        <v>104</v>
      </c>
    </row>
    <row r="285" spans="1:7">
      <c r="A285">
        <v>14</v>
      </c>
      <c r="B285" s="2">
        <v>10390</v>
      </c>
      <c r="C285" s="2" t="s">
        <v>114</v>
      </c>
      <c r="D285" s="1" t="s">
        <v>283</v>
      </c>
      <c r="E285" s="1" t="s">
        <v>88</v>
      </c>
      <c r="F285" s="12">
        <v>5580.0575878404861</v>
      </c>
      <c r="G285" t="s">
        <v>76</v>
      </c>
    </row>
    <row r="286" spans="1:7">
      <c r="A286">
        <v>14</v>
      </c>
      <c r="B286" s="2">
        <v>10390</v>
      </c>
      <c r="C286" s="2" t="s">
        <v>114</v>
      </c>
      <c r="D286" s="1" t="s">
        <v>283</v>
      </c>
      <c r="E286" s="1" t="s">
        <v>89</v>
      </c>
      <c r="F286" s="12">
        <v>6244.2973384971247</v>
      </c>
      <c r="G286" t="s">
        <v>105</v>
      </c>
    </row>
    <row r="287" spans="1:7">
      <c r="A287">
        <v>14</v>
      </c>
      <c r="B287" s="2">
        <v>10390</v>
      </c>
      <c r="C287" s="2" t="s">
        <v>114</v>
      </c>
      <c r="D287" s="1" t="s">
        <v>283</v>
      </c>
      <c r="E287" s="1" t="s">
        <v>90</v>
      </c>
      <c r="F287" s="12">
        <v>15461.954473114043</v>
      </c>
      <c r="G287" t="s">
        <v>106</v>
      </c>
    </row>
    <row r="288" spans="1:7">
      <c r="A288">
        <v>14</v>
      </c>
      <c r="B288" s="2">
        <v>10390</v>
      </c>
      <c r="C288" s="2" t="s">
        <v>114</v>
      </c>
      <c r="D288" s="1" t="s">
        <v>283</v>
      </c>
      <c r="E288" s="1" t="s">
        <v>94</v>
      </c>
      <c r="F288" s="12">
        <v>6941.4659179754763</v>
      </c>
      <c r="G288" t="s">
        <v>107</v>
      </c>
    </row>
    <row r="289" spans="1:7">
      <c r="A289">
        <v>14</v>
      </c>
      <c r="B289" s="2">
        <v>10390</v>
      </c>
      <c r="C289" s="2" t="s">
        <v>114</v>
      </c>
      <c r="D289" s="1" t="s">
        <v>283</v>
      </c>
      <c r="E289" s="1" t="s">
        <v>91</v>
      </c>
      <c r="F289" s="12">
        <v>8215.2942796515454</v>
      </c>
      <c r="G289" t="s">
        <v>101</v>
      </c>
    </row>
    <row r="290" spans="1:7">
      <c r="A290">
        <v>14</v>
      </c>
      <c r="B290" s="2">
        <v>10390</v>
      </c>
      <c r="C290" s="2" t="s">
        <v>114</v>
      </c>
      <c r="D290" s="1" t="s">
        <v>283</v>
      </c>
      <c r="E290" s="1" t="s">
        <v>95</v>
      </c>
      <c r="F290" s="12">
        <v>7265.6031352775153</v>
      </c>
      <c r="G290" t="s">
        <v>77</v>
      </c>
    </row>
    <row r="291" spans="1:7">
      <c r="A291">
        <v>15</v>
      </c>
      <c r="B291" s="2">
        <v>10400</v>
      </c>
      <c r="C291" s="2" t="s">
        <v>159</v>
      </c>
      <c r="D291" s="2" t="s">
        <v>283</v>
      </c>
      <c r="E291" s="2" t="s">
        <v>78</v>
      </c>
      <c r="F291" s="11">
        <v>2998.3983644734499</v>
      </c>
      <c r="G291" t="s">
        <v>92</v>
      </c>
    </row>
    <row r="292" spans="1:7">
      <c r="A292">
        <v>15</v>
      </c>
      <c r="B292" s="2">
        <v>10400</v>
      </c>
      <c r="C292" s="2" t="s">
        <v>159</v>
      </c>
      <c r="D292" s="1" t="s">
        <v>283</v>
      </c>
      <c r="E292" s="1" t="s">
        <v>79</v>
      </c>
      <c r="F292" s="12">
        <v>2998.3983644734499</v>
      </c>
      <c r="G292" t="s">
        <v>98</v>
      </c>
    </row>
    <row r="293" spans="1:7">
      <c r="A293">
        <v>15</v>
      </c>
      <c r="B293" s="2">
        <v>10400</v>
      </c>
      <c r="C293" s="2" t="s">
        <v>159</v>
      </c>
      <c r="D293" s="1" t="s">
        <v>283</v>
      </c>
      <c r="E293" s="1" t="s">
        <v>80</v>
      </c>
      <c r="F293" s="12">
        <v>2998.3983644734499</v>
      </c>
      <c r="G293" t="s">
        <v>73</v>
      </c>
    </row>
    <row r="294" spans="1:7">
      <c r="A294">
        <v>15</v>
      </c>
      <c r="B294" s="2">
        <v>10400</v>
      </c>
      <c r="C294" s="2" t="s">
        <v>159</v>
      </c>
      <c r="D294" s="1" t="s">
        <v>283</v>
      </c>
      <c r="E294" s="1" t="s">
        <v>81</v>
      </c>
      <c r="F294" s="12">
        <v>2882.1097790502158</v>
      </c>
      <c r="G294" t="s">
        <v>108</v>
      </c>
    </row>
    <row r="295" spans="1:7">
      <c r="A295">
        <v>15</v>
      </c>
      <c r="B295" s="2">
        <v>10400</v>
      </c>
      <c r="C295" s="2" t="s">
        <v>159</v>
      </c>
      <c r="D295" s="1" t="s">
        <v>283</v>
      </c>
      <c r="E295" s="1" t="s">
        <v>82</v>
      </c>
      <c r="F295" s="12">
        <v>3113.088209696677</v>
      </c>
      <c r="G295" t="s">
        <v>99</v>
      </c>
    </row>
    <row r="296" spans="1:7">
      <c r="A296">
        <v>15</v>
      </c>
      <c r="B296" s="2">
        <v>10400</v>
      </c>
      <c r="C296" s="2" t="s">
        <v>159</v>
      </c>
      <c r="D296" s="1" t="s">
        <v>283</v>
      </c>
      <c r="E296" s="1" t="s">
        <v>83</v>
      </c>
      <c r="F296" s="12">
        <v>2703.8592540365162</v>
      </c>
      <c r="G296" t="s">
        <v>74</v>
      </c>
    </row>
    <row r="297" spans="1:7">
      <c r="A297">
        <v>15</v>
      </c>
      <c r="B297" s="2">
        <v>10400</v>
      </c>
      <c r="C297" s="2" t="s">
        <v>159</v>
      </c>
      <c r="D297" s="1" t="s">
        <v>283</v>
      </c>
      <c r="E297" s="1" t="s">
        <v>84</v>
      </c>
      <c r="F297" s="12">
        <v>2998.3983644734499</v>
      </c>
      <c r="G297" t="s">
        <v>75</v>
      </c>
    </row>
    <row r="298" spans="1:7">
      <c r="A298">
        <v>15</v>
      </c>
      <c r="B298" s="2">
        <v>10400</v>
      </c>
      <c r="C298" s="2" t="s">
        <v>159</v>
      </c>
      <c r="D298" s="1" t="s">
        <v>283</v>
      </c>
      <c r="E298" s="1" t="s">
        <v>93</v>
      </c>
      <c r="F298" s="12">
        <v>2998.3983644734499</v>
      </c>
      <c r="G298" t="s">
        <v>100</v>
      </c>
    </row>
    <row r="299" spans="1:7">
      <c r="A299">
        <v>15</v>
      </c>
      <c r="B299" s="2">
        <v>10400</v>
      </c>
      <c r="C299" s="2" t="s">
        <v>159</v>
      </c>
      <c r="D299" s="1" t="s">
        <v>283</v>
      </c>
      <c r="E299" s="1" t="s">
        <v>85</v>
      </c>
      <c r="F299" s="12">
        <v>3037.5414122975685</v>
      </c>
      <c r="G299" t="s">
        <v>102</v>
      </c>
    </row>
    <row r="300" spans="1:7">
      <c r="A300">
        <v>15</v>
      </c>
      <c r="B300" s="2">
        <v>10400</v>
      </c>
      <c r="C300" s="2" t="s">
        <v>159</v>
      </c>
      <c r="D300" s="1" t="s">
        <v>283</v>
      </c>
      <c r="E300" s="1" t="s">
        <v>86</v>
      </c>
      <c r="F300" s="12">
        <v>2998.3983644734499</v>
      </c>
      <c r="G300" t="s">
        <v>103</v>
      </c>
    </row>
    <row r="301" spans="1:7">
      <c r="A301">
        <v>15</v>
      </c>
      <c r="B301" s="2">
        <v>10400</v>
      </c>
      <c r="C301" s="2" t="s">
        <v>159</v>
      </c>
      <c r="D301" s="1" t="s">
        <v>283</v>
      </c>
      <c r="E301" s="1" t="s">
        <v>87</v>
      </c>
      <c r="F301" s="12">
        <v>2998.3983644734499</v>
      </c>
      <c r="G301" t="s">
        <v>104</v>
      </c>
    </row>
    <row r="302" spans="1:7">
      <c r="A302">
        <v>15</v>
      </c>
      <c r="B302" s="2">
        <v>10400</v>
      </c>
      <c r="C302" s="2" t="s">
        <v>159</v>
      </c>
      <c r="D302" s="1" t="s">
        <v>283</v>
      </c>
      <c r="E302" s="1" t="s">
        <v>88</v>
      </c>
      <c r="F302" s="12">
        <v>2998.3983644734499</v>
      </c>
      <c r="G302" t="s">
        <v>76</v>
      </c>
    </row>
    <row r="303" spans="1:7">
      <c r="A303">
        <v>15</v>
      </c>
      <c r="B303" s="2">
        <v>10400</v>
      </c>
      <c r="C303" s="2" t="s">
        <v>159</v>
      </c>
      <c r="D303" s="1" t="s">
        <v>283</v>
      </c>
      <c r="E303" s="1" t="s">
        <v>89</v>
      </c>
      <c r="F303" s="12">
        <v>2998.3983644734499</v>
      </c>
      <c r="G303" t="s">
        <v>105</v>
      </c>
    </row>
    <row r="304" spans="1:7">
      <c r="A304">
        <v>15</v>
      </c>
      <c r="B304" s="2">
        <v>10400</v>
      </c>
      <c r="C304" s="2" t="s">
        <v>159</v>
      </c>
      <c r="D304" s="1" t="s">
        <v>283</v>
      </c>
      <c r="E304" s="1" t="s">
        <v>90</v>
      </c>
      <c r="F304" s="12">
        <v>2998.3983644734499</v>
      </c>
      <c r="G304" t="s">
        <v>106</v>
      </c>
    </row>
    <row r="305" spans="1:7">
      <c r="A305">
        <v>15</v>
      </c>
      <c r="B305" s="2">
        <v>10400</v>
      </c>
      <c r="C305" s="2" t="s">
        <v>159</v>
      </c>
      <c r="D305" s="1" t="s">
        <v>283</v>
      </c>
      <c r="E305" s="1" t="s">
        <v>94</v>
      </c>
      <c r="F305" s="12">
        <v>2487.2038238014457</v>
      </c>
      <c r="G305" t="s">
        <v>107</v>
      </c>
    </row>
    <row r="306" spans="1:7">
      <c r="A306">
        <v>15</v>
      </c>
      <c r="B306" s="2">
        <v>10400</v>
      </c>
      <c r="C306" s="2" t="s">
        <v>159</v>
      </c>
      <c r="D306" s="1" t="s">
        <v>283</v>
      </c>
      <c r="E306" s="1" t="s">
        <v>91</v>
      </c>
      <c r="F306" s="12">
        <v>2998.3983644734499</v>
      </c>
      <c r="G306" t="s">
        <v>101</v>
      </c>
    </row>
    <row r="307" spans="1:7">
      <c r="A307">
        <v>15</v>
      </c>
      <c r="B307" s="2">
        <v>10400</v>
      </c>
      <c r="C307" s="2" t="s">
        <v>159</v>
      </c>
      <c r="D307" s="1" t="s">
        <v>283</v>
      </c>
      <c r="E307" s="1" t="s">
        <v>95</v>
      </c>
      <c r="F307" s="12">
        <v>2998.3983644734499</v>
      </c>
      <c r="G307" t="s">
        <v>77</v>
      </c>
    </row>
    <row r="308" spans="1:7">
      <c r="A308">
        <v>16</v>
      </c>
      <c r="B308" s="2">
        <v>10500</v>
      </c>
      <c r="C308" s="2" t="s">
        <v>161</v>
      </c>
      <c r="D308" s="2" t="s">
        <v>283</v>
      </c>
      <c r="E308" s="2" t="s">
        <v>78</v>
      </c>
      <c r="F308" s="11">
        <v>1113.6662813400203</v>
      </c>
      <c r="G308" t="s">
        <v>92</v>
      </c>
    </row>
    <row r="309" spans="1:7">
      <c r="A309">
        <v>16</v>
      </c>
      <c r="B309" s="2">
        <v>10500</v>
      </c>
      <c r="C309" s="2" t="s">
        <v>161</v>
      </c>
      <c r="D309" s="1" t="s">
        <v>283</v>
      </c>
      <c r="E309" s="1" t="s">
        <v>79</v>
      </c>
      <c r="F309" s="12">
        <v>762.62670764719871</v>
      </c>
      <c r="G309" t="s">
        <v>98</v>
      </c>
    </row>
    <row r="310" spans="1:7">
      <c r="A310">
        <v>16</v>
      </c>
      <c r="B310" s="2">
        <v>10500</v>
      </c>
      <c r="C310" s="2" t="s">
        <v>161</v>
      </c>
      <c r="D310" s="1" t="s">
        <v>283</v>
      </c>
      <c r="E310" s="1" t="s">
        <v>80</v>
      </c>
      <c r="F310" s="16">
        <v>908</v>
      </c>
      <c r="G310" t="s">
        <v>73</v>
      </c>
    </row>
    <row r="311" spans="1:7">
      <c r="A311">
        <v>16</v>
      </c>
      <c r="B311" s="2">
        <v>10500</v>
      </c>
      <c r="C311" s="2" t="s">
        <v>161</v>
      </c>
      <c r="D311" s="1" t="s">
        <v>283</v>
      </c>
      <c r="E311" s="1" t="s">
        <v>81</v>
      </c>
      <c r="F311" s="12">
        <v>683.26816450669889</v>
      </c>
      <c r="G311" t="s">
        <v>108</v>
      </c>
    </row>
    <row r="312" spans="1:7">
      <c r="A312">
        <v>16</v>
      </c>
      <c r="B312" s="2">
        <v>10500</v>
      </c>
      <c r="C312" s="2" t="s">
        <v>161</v>
      </c>
      <c r="D312" s="1" t="s">
        <v>283</v>
      </c>
      <c r="E312" s="1" t="s">
        <v>82</v>
      </c>
      <c r="F312" s="12">
        <v>908.33066786573124</v>
      </c>
      <c r="G312" t="s">
        <v>99</v>
      </c>
    </row>
    <row r="313" spans="1:7">
      <c r="A313">
        <v>16</v>
      </c>
      <c r="B313" s="2">
        <v>10500</v>
      </c>
      <c r="C313" s="2" t="s">
        <v>161</v>
      </c>
      <c r="D313" s="1" t="s">
        <v>283</v>
      </c>
      <c r="E313" s="1" t="s">
        <v>83</v>
      </c>
      <c r="F313" s="12">
        <v>1142.479618080029</v>
      </c>
      <c r="G313" t="s">
        <v>74</v>
      </c>
    </row>
    <row r="314" spans="1:7">
      <c r="A314">
        <v>16</v>
      </c>
      <c r="B314" s="2">
        <v>10500</v>
      </c>
      <c r="C314" s="2" t="s">
        <v>161</v>
      </c>
      <c r="D314" s="1" t="s">
        <v>283</v>
      </c>
      <c r="E314" s="1" t="s">
        <v>84</v>
      </c>
      <c r="F314" s="12">
        <v>908.33066786573124</v>
      </c>
      <c r="G314" t="s">
        <v>75</v>
      </c>
    </row>
    <row r="315" spans="1:7">
      <c r="A315">
        <v>16</v>
      </c>
      <c r="B315" s="2">
        <v>10500</v>
      </c>
      <c r="C315" s="2" t="s">
        <v>161</v>
      </c>
      <c r="D315" s="1" t="s">
        <v>283</v>
      </c>
      <c r="E315" s="1" t="s">
        <v>93</v>
      </c>
      <c r="F315" s="12">
        <v>908.33066786573124</v>
      </c>
      <c r="G315" t="s">
        <v>100</v>
      </c>
    </row>
    <row r="316" spans="1:7">
      <c r="A316">
        <v>16</v>
      </c>
      <c r="B316" s="2">
        <v>10500</v>
      </c>
      <c r="C316" s="2" t="s">
        <v>161</v>
      </c>
      <c r="D316" s="1" t="s">
        <v>283</v>
      </c>
      <c r="E316" s="1" t="s">
        <v>85</v>
      </c>
      <c r="F316" s="12">
        <v>1452.5053021453243</v>
      </c>
      <c r="G316" t="s">
        <v>102</v>
      </c>
    </row>
    <row r="317" spans="1:7">
      <c r="A317">
        <v>16</v>
      </c>
      <c r="B317" s="2">
        <v>10500</v>
      </c>
      <c r="C317" s="2" t="s">
        <v>161</v>
      </c>
      <c r="D317" s="1" t="s">
        <v>283</v>
      </c>
      <c r="E317" s="1" t="s">
        <v>86</v>
      </c>
      <c r="F317" s="12">
        <v>908.33066786573124</v>
      </c>
      <c r="G317" t="s">
        <v>103</v>
      </c>
    </row>
    <row r="318" spans="1:7">
      <c r="A318">
        <v>16</v>
      </c>
      <c r="B318" s="2">
        <v>10500</v>
      </c>
      <c r="C318" s="2" t="s">
        <v>161</v>
      </c>
      <c r="D318" s="1" t="s">
        <v>283</v>
      </c>
      <c r="E318" s="1" t="s">
        <v>87</v>
      </c>
      <c r="F318" s="12">
        <v>908.33066786573102</v>
      </c>
      <c r="G318" t="s">
        <v>104</v>
      </c>
    </row>
    <row r="319" spans="1:7">
      <c r="A319">
        <v>16</v>
      </c>
      <c r="B319" s="2">
        <v>10500</v>
      </c>
      <c r="C319" s="2" t="s">
        <v>161</v>
      </c>
      <c r="D319" s="1" t="s">
        <v>283</v>
      </c>
      <c r="E319" s="1" t="s">
        <v>88</v>
      </c>
      <c r="F319" s="15">
        <v>908.33066786573124</v>
      </c>
      <c r="G319" t="s">
        <v>76</v>
      </c>
    </row>
    <row r="320" spans="1:7">
      <c r="A320">
        <v>16</v>
      </c>
      <c r="B320" s="2">
        <v>10500</v>
      </c>
      <c r="C320" s="2" t="s">
        <v>161</v>
      </c>
      <c r="D320" s="1" t="s">
        <v>283</v>
      </c>
      <c r="E320" s="1" t="s">
        <v>89</v>
      </c>
      <c r="F320" s="12">
        <v>1029.9599143091057</v>
      </c>
      <c r="G320" t="s">
        <v>105</v>
      </c>
    </row>
    <row r="321" spans="1:7">
      <c r="A321">
        <v>16</v>
      </c>
      <c r="B321" s="2">
        <v>10500</v>
      </c>
      <c r="C321" s="2" t="s">
        <v>161</v>
      </c>
      <c r="D321" s="1" t="s">
        <v>283</v>
      </c>
      <c r="E321" s="1" t="s">
        <v>90</v>
      </c>
      <c r="F321" s="12">
        <v>908.33066786573124</v>
      </c>
      <c r="G321" t="s">
        <v>106</v>
      </c>
    </row>
    <row r="322" spans="1:7">
      <c r="A322">
        <v>16</v>
      </c>
      <c r="B322" s="2">
        <v>10500</v>
      </c>
      <c r="C322" s="2" t="s">
        <v>161</v>
      </c>
      <c r="D322" s="1" t="s">
        <v>283</v>
      </c>
      <c r="E322" s="1" t="s">
        <v>94</v>
      </c>
      <c r="F322" s="12">
        <v>789.11066786573099</v>
      </c>
      <c r="G322" t="s">
        <v>107</v>
      </c>
    </row>
    <row r="323" spans="1:7">
      <c r="A323">
        <v>16</v>
      </c>
      <c r="B323" s="2">
        <v>10500</v>
      </c>
      <c r="C323" s="2" t="s">
        <v>161</v>
      </c>
      <c r="D323" s="1" t="s">
        <v>283</v>
      </c>
      <c r="E323" s="1" t="s">
        <v>91</v>
      </c>
      <c r="F323" s="12">
        <v>908.33066786573124</v>
      </c>
      <c r="G323" t="s">
        <v>101</v>
      </c>
    </row>
    <row r="324" spans="1:7">
      <c r="A324">
        <v>16</v>
      </c>
      <c r="B324" s="2">
        <v>10500</v>
      </c>
      <c r="C324" s="2" t="s">
        <v>161</v>
      </c>
      <c r="D324" s="1" t="s">
        <v>283</v>
      </c>
      <c r="E324" s="1" t="s">
        <v>95</v>
      </c>
      <c r="F324" s="12">
        <v>489.41541623688244</v>
      </c>
      <c r="G324" t="s">
        <v>77</v>
      </c>
    </row>
    <row r="325" spans="1:7">
      <c r="A325">
        <v>17</v>
      </c>
      <c r="B325" s="2">
        <v>10601</v>
      </c>
      <c r="C325" s="2" t="s">
        <v>163</v>
      </c>
      <c r="D325" s="2" t="s">
        <v>283</v>
      </c>
      <c r="E325" s="2" t="s">
        <v>78</v>
      </c>
      <c r="F325" s="11">
        <v>4861.1679683675147</v>
      </c>
      <c r="G325" t="s">
        <v>92</v>
      </c>
    </row>
    <row r="326" spans="1:7">
      <c r="A326">
        <v>17</v>
      </c>
      <c r="B326" s="2">
        <v>10601</v>
      </c>
      <c r="C326" s="2" t="s">
        <v>163</v>
      </c>
      <c r="D326" s="1" t="s">
        <v>283</v>
      </c>
      <c r="E326" s="1" t="s">
        <v>79</v>
      </c>
      <c r="F326" s="12">
        <v>4861.1679683675147</v>
      </c>
      <c r="G326" t="s">
        <v>98</v>
      </c>
    </row>
    <row r="327" spans="1:7">
      <c r="A327">
        <v>17</v>
      </c>
      <c r="B327" s="2">
        <v>10601</v>
      </c>
      <c r="C327" s="2" t="s">
        <v>163</v>
      </c>
      <c r="D327" s="1" t="s">
        <v>283</v>
      </c>
      <c r="E327" s="1" t="s">
        <v>80</v>
      </c>
      <c r="F327" s="12">
        <v>4861.1679683675147</v>
      </c>
      <c r="G327" t="s">
        <v>73</v>
      </c>
    </row>
    <row r="328" spans="1:7">
      <c r="A328">
        <v>17</v>
      </c>
      <c r="B328" s="2">
        <v>10601</v>
      </c>
      <c r="C328" s="2" t="s">
        <v>163</v>
      </c>
      <c r="D328" s="1" t="s">
        <v>283</v>
      </c>
      <c r="E328" s="1" t="s">
        <v>81</v>
      </c>
      <c r="F328" s="12">
        <v>3780.9031903761534</v>
      </c>
      <c r="G328" t="s">
        <v>108</v>
      </c>
    </row>
    <row r="329" spans="1:7">
      <c r="A329">
        <v>17</v>
      </c>
      <c r="B329" s="2">
        <v>10601</v>
      </c>
      <c r="C329" s="2" t="s">
        <v>163</v>
      </c>
      <c r="D329" s="1" t="s">
        <v>283</v>
      </c>
      <c r="E329" s="1" t="s">
        <v>82</v>
      </c>
      <c r="F329" s="12">
        <v>1680.4129758893237</v>
      </c>
      <c r="G329" t="s">
        <v>99</v>
      </c>
    </row>
    <row r="330" spans="1:7">
      <c r="A330">
        <v>17</v>
      </c>
      <c r="B330" s="2">
        <v>10601</v>
      </c>
      <c r="C330" s="2" t="s">
        <v>163</v>
      </c>
      <c r="D330" s="1" t="s">
        <v>283</v>
      </c>
      <c r="E330" s="1" t="s">
        <v>83</v>
      </c>
      <c r="F330" s="12">
        <v>4861.1679683675147</v>
      </c>
      <c r="G330" t="s">
        <v>74</v>
      </c>
    </row>
    <row r="331" spans="1:7">
      <c r="A331">
        <v>17</v>
      </c>
      <c r="B331" s="2">
        <v>10601</v>
      </c>
      <c r="C331" s="2" t="s">
        <v>163</v>
      </c>
      <c r="D331" s="1" t="s">
        <v>283</v>
      </c>
      <c r="E331" s="1" t="s">
        <v>84</v>
      </c>
      <c r="F331" s="12">
        <v>4861.1679683675147</v>
      </c>
      <c r="G331" t="s">
        <v>75</v>
      </c>
    </row>
    <row r="332" spans="1:7">
      <c r="A332">
        <v>17</v>
      </c>
      <c r="B332" s="2">
        <v>10601</v>
      </c>
      <c r="C332" s="2" t="s">
        <v>163</v>
      </c>
      <c r="D332" s="1" t="s">
        <v>283</v>
      </c>
      <c r="E332" s="1" t="s">
        <v>93</v>
      </c>
      <c r="F332" s="12">
        <v>4861.1679683675147</v>
      </c>
      <c r="G332" t="s">
        <v>100</v>
      </c>
    </row>
    <row r="333" spans="1:7">
      <c r="A333">
        <v>17</v>
      </c>
      <c r="B333" s="2">
        <v>10601</v>
      </c>
      <c r="C333" s="2" t="s">
        <v>163</v>
      </c>
      <c r="D333" s="1" t="s">
        <v>283</v>
      </c>
      <c r="E333" s="1" t="s">
        <v>85</v>
      </c>
      <c r="F333" s="12">
        <v>4861.1679683675147</v>
      </c>
      <c r="G333" t="s">
        <v>102</v>
      </c>
    </row>
    <row r="334" spans="1:7">
      <c r="A334">
        <v>17</v>
      </c>
      <c r="B334" s="2">
        <v>10601</v>
      </c>
      <c r="C334" s="2" t="s">
        <v>163</v>
      </c>
      <c r="D334" s="1" t="s">
        <v>283</v>
      </c>
      <c r="E334" s="1" t="s">
        <v>86</v>
      </c>
      <c r="F334" s="12">
        <v>3211.8464331224327</v>
      </c>
      <c r="G334" t="s">
        <v>103</v>
      </c>
    </row>
    <row r="335" spans="1:7">
      <c r="A335">
        <v>17</v>
      </c>
      <c r="B335" s="2">
        <v>10601</v>
      </c>
      <c r="C335" s="2" t="s">
        <v>163</v>
      </c>
      <c r="D335" s="1" t="s">
        <v>283</v>
      </c>
      <c r="E335" s="1" t="s">
        <v>87</v>
      </c>
      <c r="F335" s="12">
        <v>5263.7282070281062</v>
      </c>
      <c r="G335" t="s">
        <v>104</v>
      </c>
    </row>
    <row r="336" spans="1:7">
      <c r="A336">
        <v>17</v>
      </c>
      <c r="B336" s="2">
        <v>10601</v>
      </c>
      <c r="C336" s="2" t="s">
        <v>163</v>
      </c>
      <c r="D336" s="1" t="s">
        <v>283</v>
      </c>
      <c r="E336" s="1" t="s">
        <v>88</v>
      </c>
      <c r="F336" s="12">
        <v>3078.7020474129044</v>
      </c>
      <c r="G336" t="s">
        <v>76</v>
      </c>
    </row>
    <row r="337" spans="1:7">
      <c r="A337">
        <v>17</v>
      </c>
      <c r="B337" s="2">
        <v>10601</v>
      </c>
      <c r="C337" s="2" t="s">
        <v>163</v>
      </c>
      <c r="D337" s="1" t="s">
        <v>283</v>
      </c>
      <c r="E337" s="1" t="s">
        <v>89</v>
      </c>
      <c r="F337" s="12">
        <v>1721.1450552632232</v>
      </c>
      <c r="G337" t="s">
        <v>105</v>
      </c>
    </row>
    <row r="338" spans="1:7">
      <c r="A338">
        <v>17</v>
      </c>
      <c r="B338" s="2">
        <v>10601</v>
      </c>
      <c r="C338" s="2" t="s">
        <v>163</v>
      </c>
      <c r="D338" s="1" t="s">
        <v>283</v>
      </c>
      <c r="E338" s="1" t="s">
        <v>90</v>
      </c>
      <c r="F338" s="12">
        <v>4861.1679683675147</v>
      </c>
      <c r="G338" t="s">
        <v>106</v>
      </c>
    </row>
    <row r="339" spans="1:7">
      <c r="A339">
        <v>17</v>
      </c>
      <c r="B339" s="2">
        <v>10601</v>
      </c>
      <c r="C339" s="2" t="s">
        <v>163</v>
      </c>
      <c r="D339" s="1" t="s">
        <v>283</v>
      </c>
      <c r="E339" s="1" t="s">
        <v>94</v>
      </c>
      <c r="F339" s="12">
        <v>1882.2248720807777</v>
      </c>
      <c r="G339" t="s">
        <v>107</v>
      </c>
    </row>
    <row r="340" spans="1:7">
      <c r="A340">
        <v>17</v>
      </c>
      <c r="B340" s="2">
        <v>10601</v>
      </c>
      <c r="C340" s="2" t="s">
        <v>163</v>
      </c>
      <c r="D340" s="1" t="s">
        <v>283</v>
      </c>
      <c r="E340" s="1" t="s">
        <v>91</v>
      </c>
      <c r="F340" s="12">
        <v>4861.1679683675147</v>
      </c>
      <c r="G340" t="s">
        <v>101</v>
      </c>
    </row>
    <row r="341" spans="1:7">
      <c r="A341">
        <v>17</v>
      </c>
      <c r="B341" s="2">
        <v>10601</v>
      </c>
      <c r="C341" s="2" t="s">
        <v>163</v>
      </c>
      <c r="D341" s="1" t="s">
        <v>283</v>
      </c>
      <c r="E341" s="1" t="s">
        <v>95</v>
      </c>
      <c r="F341" s="12">
        <v>1748.9112265512263</v>
      </c>
      <c r="G341" t="s">
        <v>77</v>
      </c>
    </row>
    <row r="342" spans="1:7">
      <c r="A342">
        <v>26</v>
      </c>
      <c r="B342" s="2">
        <v>10610</v>
      </c>
      <c r="C342" s="2" t="s">
        <v>115</v>
      </c>
      <c r="D342" s="2" t="s">
        <v>283</v>
      </c>
      <c r="E342" s="2" t="s">
        <v>78</v>
      </c>
      <c r="F342" s="11">
        <v>224.2088196721312</v>
      </c>
      <c r="G342" t="s">
        <v>92</v>
      </c>
    </row>
    <row r="343" spans="1:7">
      <c r="A343">
        <v>26</v>
      </c>
      <c r="B343" s="2">
        <v>10610</v>
      </c>
      <c r="C343" s="2" t="s">
        <v>115</v>
      </c>
      <c r="D343" s="1" t="s">
        <v>283</v>
      </c>
      <c r="E343" s="1" t="s">
        <v>79</v>
      </c>
      <c r="F343" s="12">
        <v>224.2088196721312</v>
      </c>
      <c r="G343" t="s">
        <v>98</v>
      </c>
    </row>
    <row r="344" spans="1:7">
      <c r="A344">
        <v>26</v>
      </c>
      <c r="B344" s="2">
        <v>10610</v>
      </c>
      <c r="C344" s="2" t="s">
        <v>115</v>
      </c>
      <c r="D344" s="1" t="s">
        <v>283</v>
      </c>
      <c r="E344" s="1" t="s">
        <v>80</v>
      </c>
      <c r="F344" s="12">
        <v>224.2088196721312</v>
      </c>
      <c r="G344" t="s">
        <v>73</v>
      </c>
    </row>
    <row r="345" spans="1:7">
      <c r="A345">
        <v>26</v>
      </c>
      <c r="B345" s="2">
        <v>10610</v>
      </c>
      <c r="C345" s="2" t="s">
        <v>115</v>
      </c>
      <c r="D345" s="1" t="s">
        <v>283</v>
      </c>
      <c r="E345" s="1" t="s">
        <v>81</v>
      </c>
      <c r="F345" s="12">
        <v>224.2088196721312</v>
      </c>
      <c r="G345" t="s">
        <v>108</v>
      </c>
    </row>
    <row r="346" spans="1:7">
      <c r="A346">
        <v>26</v>
      </c>
      <c r="B346" s="2">
        <v>10610</v>
      </c>
      <c r="C346" s="2" t="s">
        <v>115</v>
      </c>
      <c r="D346" s="1" t="s">
        <v>283</v>
      </c>
      <c r="E346" s="1" t="s">
        <v>82</v>
      </c>
      <c r="F346" s="12">
        <v>224.2088196721312</v>
      </c>
      <c r="G346" t="s">
        <v>99</v>
      </c>
    </row>
    <row r="347" spans="1:7">
      <c r="A347">
        <v>26</v>
      </c>
      <c r="B347" s="2">
        <v>10610</v>
      </c>
      <c r="C347" s="2" t="s">
        <v>115</v>
      </c>
      <c r="D347" s="1" t="s">
        <v>283</v>
      </c>
      <c r="E347" s="1" t="s">
        <v>83</v>
      </c>
      <c r="F347" s="12">
        <v>312.58911764705886</v>
      </c>
      <c r="G347" t="s">
        <v>74</v>
      </c>
    </row>
    <row r="348" spans="1:7">
      <c r="A348">
        <v>26</v>
      </c>
      <c r="B348" s="2">
        <v>10610</v>
      </c>
      <c r="C348" s="2" t="s">
        <v>115</v>
      </c>
      <c r="D348" s="1" t="s">
        <v>283</v>
      </c>
      <c r="E348" s="1" t="s">
        <v>84</v>
      </c>
      <c r="F348" s="12">
        <v>224.2088196721312</v>
      </c>
      <c r="G348" t="s">
        <v>75</v>
      </c>
    </row>
    <row r="349" spans="1:7">
      <c r="A349">
        <v>26</v>
      </c>
      <c r="B349" s="2">
        <v>10610</v>
      </c>
      <c r="C349" s="2" t="s">
        <v>115</v>
      </c>
      <c r="D349" s="1" t="s">
        <v>283</v>
      </c>
      <c r="E349" s="1" t="s">
        <v>93</v>
      </c>
      <c r="F349" s="12">
        <v>224.2088196721312</v>
      </c>
      <c r="G349" t="s">
        <v>100</v>
      </c>
    </row>
    <row r="350" spans="1:7">
      <c r="A350">
        <v>26</v>
      </c>
      <c r="B350" s="2">
        <v>10610</v>
      </c>
      <c r="C350" s="2" t="s">
        <v>115</v>
      </c>
      <c r="D350" s="1" t="s">
        <v>283</v>
      </c>
      <c r="E350" s="1" t="s">
        <v>85</v>
      </c>
      <c r="F350" s="12">
        <v>224.2088196721312</v>
      </c>
      <c r="G350" t="s">
        <v>102</v>
      </c>
    </row>
    <row r="351" spans="1:7">
      <c r="A351">
        <v>26</v>
      </c>
      <c r="B351" s="2">
        <v>10610</v>
      </c>
      <c r="C351" s="2" t="s">
        <v>115</v>
      </c>
      <c r="D351" s="1" t="s">
        <v>283</v>
      </c>
      <c r="E351" s="1" t="s">
        <v>86</v>
      </c>
      <c r="F351" s="12">
        <v>224.2088196721312</v>
      </c>
      <c r="G351" t="s">
        <v>103</v>
      </c>
    </row>
    <row r="352" spans="1:7">
      <c r="A352">
        <v>26</v>
      </c>
      <c r="B352" s="2">
        <v>10610</v>
      </c>
      <c r="C352" s="2" t="s">
        <v>115</v>
      </c>
      <c r="D352" s="1" t="s">
        <v>283</v>
      </c>
      <c r="E352" s="1" t="s">
        <v>87</v>
      </c>
      <c r="F352" s="12">
        <v>224.2088196721312</v>
      </c>
      <c r="G352" t="s">
        <v>104</v>
      </c>
    </row>
    <row r="353" spans="1:7">
      <c r="A353">
        <v>26</v>
      </c>
      <c r="B353" s="2">
        <v>10610</v>
      </c>
      <c r="C353" s="2" t="s">
        <v>115</v>
      </c>
      <c r="D353" s="1" t="s">
        <v>283</v>
      </c>
      <c r="E353" s="1" t="s">
        <v>88</v>
      </c>
      <c r="F353" s="12">
        <v>224.2088196721312</v>
      </c>
      <c r="G353" t="s">
        <v>76</v>
      </c>
    </row>
    <row r="354" spans="1:7">
      <c r="A354">
        <v>26</v>
      </c>
      <c r="B354" s="2">
        <v>10610</v>
      </c>
      <c r="C354" s="2" t="s">
        <v>115</v>
      </c>
      <c r="D354" s="1" t="s">
        <v>283</v>
      </c>
      <c r="E354" s="1" t="s">
        <v>89</v>
      </c>
      <c r="F354" s="12">
        <v>224.2088196721312</v>
      </c>
      <c r="G354" t="s">
        <v>105</v>
      </c>
    </row>
    <row r="355" spans="1:7">
      <c r="A355">
        <v>26</v>
      </c>
      <c r="B355" s="2">
        <v>10610</v>
      </c>
      <c r="C355" s="2" t="s">
        <v>115</v>
      </c>
      <c r="D355" s="1" t="s">
        <v>283</v>
      </c>
      <c r="E355" s="1" t="s">
        <v>90</v>
      </c>
      <c r="F355" s="12">
        <v>224.2088196721312</v>
      </c>
      <c r="G355" t="s">
        <v>106</v>
      </c>
    </row>
    <row r="356" spans="1:7">
      <c r="A356">
        <v>26</v>
      </c>
      <c r="B356" s="2">
        <v>10610</v>
      </c>
      <c r="C356" s="2" t="s">
        <v>115</v>
      </c>
      <c r="D356" s="1" t="s">
        <v>283</v>
      </c>
      <c r="E356" s="1" t="s">
        <v>94</v>
      </c>
      <c r="F356" s="12">
        <v>224.2088196721312</v>
      </c>
      <c r="G356" t="s">
        <v>107</v>
      </c>
    </row>
    <row r="357" spans="1:7">
      <c r="A357">
        <v>26</v>
      </c>
      <c r="B357" s="2">
        <v>10610</v>
      </c>
      <c r="C357" s="2" t="s">
        <v>115</v>
      </c>
      <c r="D357" s="1" t="s">
        <v>283</v>
      </c>
      <c r="E357" s="1" t="s">
        <v>91</v>
      </c>
      <c r="F357" s="12">
        <v>224.2088196721312</v>
      </c>
      <c r="G357" t="s">
        <v>101</v>
      </c>
    </row>
    <row r="358" spans="1:7">
      <c r="A358">
        <v>26</v>
      </c>
      <c r="B358" s="2">
        <v>10610</v>
      </c>
      <c r="C358" s="2" t="s">
        <v>115</v>
      </c>
      <c r="D358" s="1" t="s">
        <v>283</v>
      </c>
      <c r="E358" s="1" t="s">
        <v>95</v>
      </c>
      <c r="F358" s="12">
        <v>224.2088196721312</v>
      </c>
      <c r="G358" t="s">
        <v>77</v>
      </c>
    </row>
    <row r="359" spans="1:7">
      <c r="A359">
        <v>27</v>
      </c>
      <c r="B359" s="2">
        <v>10611</v>
      </c>
      <c r="C359" s="2" t="s">
        <v>116</v>
      </c>
      <c r="D359" s="2" t="s">
        <v>283</v>
      </c>
      <c r="E359" s="2" t="s">
        <v>78</v>
      </c>
      <c r="F359" s="11">
        <v>724.38499999999999</v>
      </c>
      <c r="G359" t="s">
        <v>92</v>
      </c>
    </row>
    <row r="360" spans="1:7">
      <c r="A360">
        <v>27</v>
      </c>
      <c r="B360" s="2">
        <v>10611</v>
      </c>
      <c r="C360" s="2" t="s">
        <v>116</v>
      </c>
      <c r="D360" s="1" t="s">
        <v>283</v>
      </c>
      <c r="E360" s="1" t="s">
        <v>79</v>
      </c>
      <c r="F360" s="12">
        <v>724.38499999999999</v>
      </c>
      <c r="G360" t="s">
        <v>98</v>
      </c>
    </row>
    <row r="361" spans="1:7">
      <c r="A361">
        <v>27</v>
      </c>
      <c r="B361" s="2">
        <v>10611</v>
      </c>
      <c r="C361" s="2" t="s">
        <v>116</v>
      </c>
      <c r="D361" s="1" t="s">
        <v>283</v>
      </c>
      <c r="E361" s="1" t="s">
        <v>80</v>
      </c>
      <c r="F361" s="12">
        <v>724.38499999999999</v>
      </c>
      <c r="G361" t="s">
        <v>73</v>
      </c>
    </row>
    <row r="362" spans="1:7">
      <c r="A362">
        <v>27</v>
      </c>
      <c r="B362" s="2">
        <v>10611</v>
      </c>
      <c r="C362" s="2" t="s">
        <v>116</v>
      </c>
      <c r="D362" s="1" t="s">
        <v>283</v>
      </c>
      <c r="E362" s="1" t="s">
        <v>81</v>
      </c>
      <c r="F362" s="12">
        <v>724.38499999999999</v>
      </c>
      <c r="G362" t="s">
        <v>108</v>
      </c>
    </row>
    <row r="363" spans="1:7">
      <c r="A363">
        <v>27</v>
      </c>
      <c r="B363" s="2">
        <v>10611</v>
      </c>
      <c r="C363" s="2" t="s">
        <v>116</v>
      </c>
      <c r="D363" s="1" t="s">
        <v>283</v>
      </c>
      <c r="E363" s="1" t="s">
        <v>82</v>
      </c>
      <c r="F363" s="12">
        <v>724.38499999999999</v>
      </c>
      <c r="G363" t="s">
        <v>99</v>
      </c>
    </row>
    <row r="364" spans="1:7">
      <c r="A364">
        <v>27</v>
      </c>
      <c r="B364" s="2">
        <v>10611</v>
      </c>
      <c r="C364" s="2" t="s">
        <v>116</v>
      </c>
      <c r="D364" s="1" t="s">
        <v>283</v>
      </c>
      <c r="E364" s="1" t="s">
        <v>83</v>
      </c>
      <c r="F364" s="12">
        <v>724.38499999999999</v>
      </c>
      <c r="G364" t="s">
        <v>74</v>
      </c>
    </row>
    <row r="365" spans="1:7">
      <c r="A365">
        <v>27</v>
      </c>
      <c r="B365" s="2">
        <v>10611</v>
      </c>
      <c r="C365" s="2" t="s">
        <v>116</v>
      </c>
      <c r="D365" s="1" t="s">
        <v>283</v>
      </c>
      <c r="E365" s="1" t="s">
        <v>84</v>
      </c>
      <c r="F365" s="12">
        <v>346.38</v>
      </c>
      <c r="G365" t="s">
        <v>75</v>
      </c>
    </row>
    <row r="366" spans="1:7">
      <c r="A366">
        <v>27</v>
      </c>
      <c r="B366" s="2">
        <v>10611</v>
      </c>
      <c r="C366" s="2" t="s">
        <v>116</v>
      </c>
      <c r="D366" s="1" t="s">
        <v>283</v>
      </c>
      <c r="E366" s="1" t="s">
        <v>93</v>
      </c>
      <c r="F366" s="12">
        <v>724.38499999999999</v>
      </c>
      <c r="G366" t="s">
        <v>100</v>
      </c>
    </row>
    <row r="367" spans="1:7">
      <c r="A367">
        <v>27</v>
      </c>
      <c r="B367" s="2">
        <v>10611</v>
      </c>
      <c r="C367" s="2" t="s">
        <v>116</v>
      </c>
      <c r="D367" s="1" t="s">
        <v>283</v>
      </c>
      <c r="E367" s="1" t="s">
        <v>85</v>
      </c>
      <c r="F367" s="12">
        <v>734.85</v>
      </c>
      <c r="G367" t="s">
        <v>102</v>
      </c>
    </row>
    <row r="368" spans="1:7">
      <c r="A368">
        <v>27</v>
      </c>
      <c r="B368" s="2">
        <v>10611</v>
      </c>
      <c r="C368" s="2" t="s">
        <v>116</v>
      </c>
      <c r="D368" s="1" t="s">
        <v>283</v>
      </c>
      <c r="E368" s="1" t="s">
        <v>86</v>
      </c>
      <c r="F368" s="12">
        <v>579.02499999999998</v>
      </c>
      <c r="G368" t="s">
        <v>103</v>
      </c>
    </row>
    <row r="369" spans="1:7">
      <c r="A369">
        <v>27</v>
      </c>
      <c r="B369" s="2">
        <v>10611</v>
      </c>
      <c r="C369" s="2" t="s">
        <v>116</v>
      </c>
      <c r="D369" s="1" t="s">
        <v>283</v>
      </c>
      <c r="E369" s="1" t="s">
        <v>87</v>
      </c>
      <c r="F369" s="12">
        <v>724.38499999999999</v>
      </c>
      <c r="G369" t="s">
        <v>104</v>
      </c>
    </row>
    <row r="370" spans="1:7">
      <c r="A370">
        <v>27</v>
      </c>
      <c r="B370" s="2">
        <v>10611</v>
      </c>
      <c r="C370" s="2" t="s">
        <v>116</v>
      </c>
      <c r="D370" s="1" t="s">
        <v>283</v>
      </c>
      <c r="E370" s="1" t="s">
        <v>88</v>
      </c>
      <c r="F370" s="12">
        <v>665.85</v>
      </c>
      <c r="G370" t="s">
        <v>76</v>
      </c>
    </row>
    <row r="371" spans="1:7">
      <c r="A371">
        <v>27</v>
      </c>
      <c r="B371" s="2">
        <v>10611</v>
      </c>
      <c r="C371" s="2" t="s">
        <v>116</v>
      </c>
      <c r="D371" s="1" t="s">
        <v>283</v>
      </c>
      <c r="E371" s="1" t="s">
        <v>89</v>
      </c>
      <c r="F371" s="12">
        <v>724.38499999999999</v>
      </c>
      <c r="G371" t="s">
        <v>105</v>
      </c>
    </row>
    <row r="372" spans="1:7">
      <c r="A372">
        <v>27</v>
      </c>
      <c r="B372" s="2">
        <v>10611</v>
      </c>
      <c r="C372" s="2" t="s">
        <v>116</v>
      </c>
      <c r="D372" s="1" t="s">
        <v>283</v>
      </c>
      <c r="E372" s="1" t="s">
        <v>90</v>
      </c>
      <c r="F372" s="12">
        <v>724.38499999999999</v>
      </c>
      <c r="G372" t="s">
        <v>106</v>
      </c>
    </row>
    <row r="373" spans="1:7">
      <c r="A373">
        <v>27</v>
      </c>
      <c r="B373" s="2">
        <v>10611</v>
      </c>
      <c r="C373" s="2" t="s">
        <v>116</v>
      </c>
      <c r="D373" s="1" t="s">
        <v>283</v>
      </c>
      <c r="E373" s="1" t="s">
        <v>94</v>
      </c>
      <c r="F373" s="12">
        <v>516.69500000000005</v>
      </c>
      <c r="G373" t="s">
        <v>107</v>
      </c>
    </row>
    <row r="374" spans="1:7">
      <c r="A374">
        <v>27</v>
      </c>
      <c r="B374" s="2">
        <v>10611</v>
      </c>
      <c r="C374" s="2" t="s">
        <v>116</v>
      </c>
      <c r="D374" s="1" t="s">
        <v>283</v>
      </c>
      <c r="E374" s="1" t="s">
        <v>91</v>
      </c>
      <c r="F374" s="12">
        <v>724.38499999999999</v>
      </c>
      <c r="G374" t="s">
        <v>101</v>
      </c>
    </row>
    <row r="375" spans="1:7">
      <c r="A375">
        <v>27</v>
      </c>
      <c r="B375" s="2">
        <v>10611</v>
      </c>
      <c r="C375" s="2" t="s">
        <v>116</v>
      </c>
      <c r="D375" s="1" t="s">
        <v>283</v>
      </c>
      <c r="E375" s="1" t="s">
        <v>95</v>
      </c>
      <c r="F375" s="12">
        <v>724.38499999999999</v>
      </c>
      <c r="G375" t="s">
        <v>77</v>
      </c>
    </row>
    <row r="376" spans="1:7">
      <c r="A376">
        <v>28</v>
      </c>
      <c r="B376" s="2">
        <v>10612</v>
      </c>
      <c r="C376" s="2" t="s">
        <v>117</v>
      </c>
      <c r="D376" s="2" t="s">
        <v>283</v>
      </c>
      <c r="E376" s="2" t="s">
        <v>78</v>
      </c>
      <c r="F376" s="11">
        <v>10158.128881348643</v>
      </c>
      <c r="G376" t="s">
        <v>92</v>
      </c>
    </row>
    <row r="377" spans="1:7">
      <c r="A377">
        <v>28</v>
      </c>
      <c r="B377" s="2">
        <v>10612</v>
      </c>
      <c r="C377" s="2" t="s">
        <v>117</v>
      </c>
      <c r="D377" s="1" t="s">
        <v>283</v>
      </c>
      <c r="E377" s="1" t="s">
        <v>79</v>
      </c>
      <c r="F377" s="12">
        <v>10158.128881348643</v>
      </c>
      <c r="G377" t="s">
        <v>98</v>
      </c>
    </row>
    <row r="378" spans="1:7">
      <c r="A378">
        <v>28</v>
      </c>
      <c r="B378" s="2">
        <v>10612</v>
      </c>
      <c r="C378" s="2" t="s">
        <v>117</v>
      </c>
      <c r="D378" s="1" t="s">
        <v>283</v>
      </c>
      <c r="E378" s="1" t="s">
        <v>80</v>
      </c>
      <c r="F378" s="12">
        <v>10158.128881348643</v>
      </c>
      <c r="G378" t="s">
        <v>73</v>
      </c>
    </row>
    <row r="379" spans="1:7">
      <c r="A379">
        <v>28</v>
      </c>
      <c r="B379" s="2">
        <v>10612</v>
      </c>
      <c r="C379" s="2" t="s">
        <v>117</v>
      </c>
      <c r="D379" s="1" t="s">
        <v>283</v>
      </c>
      <c r="E379" s="1" t="s">
        <v>81</v>
      </c>
      <c r="F379" s="12">
        <v>10158.128881348643</v>
      </c>
      <c r="G379" t="s">
        <v>108</v>
      </c>
    </row>
    <row r="380" spans="1:7">
      <c r="A380">
        <v>28</v>
      </c>
      <c r="B380" s="2">
        <v>10612</v>
      </c>
      <c r="C380" s="2" t="s">
        <v>117</v>
      </c>
      <c r="D380" s="1" t="s">
        <v>283</v>
      </c>
      <c r="E380" s="1" t="s">
        <v>82</v>
      </c>
      <c r="F380" s="12">
        <v>10158.128881348643</v>
      </c>
      <c r="G380" t="s">
        <v>99</v>
      </c>
    </row>
    <row r="381" spans="1:7">
      <c r="A381">
        <v>28</v>
      </c>
      <c r="B381" s="2">
        <v>10612</v>
      </c>
      <c r="C381" s="2" t="s">
        <v>117</v>
      </c>
      <c r="D381" s="1" t="s">
        <v>283</v>
      </c>
      <c r="E381" s="1" t="s">
        <v>83</v>
      </c>
      <c r="F381" s="12">
        <v>10158.128881348643</v>
      </c>
      <c r="G381" t="s">
        <v>74</v>
      </c>
    </row>
    <row r="382" spans="1:7">
      <c r="A382">
        <v>28</v>
      </c>
      <c r="B382" s="2">
        <v>10612</v>
      </c>
      <c r="C382" s="2" t="s">
        <v>117</v>
      </c>
      <c r="D382" s="1" t="s">
        <v>283</v>
      </c>
      <c r="E382" s="1" t="s">
        <v>84</v>
      </c>
      <c r="F382" s="12">
        <v>10158.128881348643</v>
      </c>
      <c r="G382" t="s">
        <v>75</v>
      </c>
    </row>
    <row r="383" spans="1:7">
      <c r="A383">
        <v>28</v>
      </c>
      <c r="B383" s="2">
        <v>10612</v>
      </c>
      <c r="C383" s="2" t="s">
        <v>117</v>
      </c>
      <c r="D383" s="1" t="s">
        <v>283</v>
      </c>
      <c r="E383" s="1" t="s">
        <v>93</v>
      </c>
      <c r="F383" s="12">
        <v>10158.128881348643</v>
      </c>
      <c r="G383" t="s">
        <v>100</v>
      </c>
    </row>
    <row r="384" spans="1:7">
      <c r="A384">
        <v>28</v>
      </c>
      <c r="B384" s="2">
        <v>10612</v>
      </c>
      <c r="C384" s="2" t="s">
        <v>117</v>
      </c>
      <c r="D384" s="1" t="s">
        <v>283</v>
      </c>
      <c r="E384" s="1" t="s">
        <v>85</v>
      </c>
      <c r="F384" s="12">
        <v>10158.128881348643</v>
      </c>
      <c r="G384" t="s">
        <v>102</v>
      </c>
    </row>
    <row r="385" spans="1:7">
      <c r="A385">
        <v>28</v>
      </c>
      <c r="B385" s="2">
        <v>10612</v>
      </c>
      <c r="C385" s="2" t="s">
        <v>117</v>
      </c>
      <c r="D385" s="1" t="s">
        <v>283</v>
      </c>
      <c r="E385" s="1" t="s">
        <v>86</v>
      </c>
      <c r="F385" s="12">
        <v>9191.8911666666663</v>
      </c>
      <c r="G385" t="s">
        <v>103</v>
      </c>
    </row>
    <row r="386" spans="1:7">
      <c r="A386">
        <v>28</v>
      </c>
      <c r="B386" s="2">
        <v>10612</v>
      </c>
      <c r="C386" s="2" t="s">
        <v>117</v>
      </c>
      <c r="D386" s="1" t="s">
        <v>283</v>
      </c>
      <c r="E386" s="1" t="s">
        <v>87</v>
      </c>
      <c r="F386" s="12">
        <v>10124.903816727572</v>
      </c>
      <c r="G386" t="s">
        <v>104</v>
      </c>
    </row>
    <row r="387" spans="1:7">
      <c r="A387">
        <v>28</v>
      </c>
      <c r="B387" s="2">
        <v>10612</v>
      </c>
      <c r="C387" s="2" t="s">
        <v>117</v>
      </c>
      <c r="D387" s="1" t="s">
        <v>283</v>
      </c>
      <c r="E387" s="1" t="s">
        <v>88</v>
      </c>
      <c r="F387" s="12">
        <v>10158.128881348643</v>
      </c>
      <c r="G387" t="s">
        <v>76</v>
      </c>
    </row>
    <row r="388" spans="1:7">
      <c r="A388">
        <v>28</v>
      </c>
      <c r="B388" s="2">
        <v>10612</v>
      </c>
      <c r="C388" s="2" t="s">
        <v>117</v>
      </c>
      <c r="D388" s="1" t="s">
        <v>283</v>
      </c>
      <c r="E388" s="1" t="s">
        <v>89</v>
      </c>
      <c r="F388" s="12">
        <v>6852.6149999999998</v>
      </c>
      <c r="G388" t="s">
        <v>105</v>
      </c>
    </row>
    <row r="389" spans="1:7">
      <c r="A389">
        <v>28</v>
      </c>
      <c r="B389" s="2">
        <v>10612</v>
      </c>
      <c r="C389" s="2" t="s">
        <v>117</v>
      </c>
      <c r="D389" s="1" t="s">
        <v>283</v>
      </c>
      <c r="E389" s="1" t="s">
        <v>90</v>
      </c>
      <c r="F389" s="12">
        <v>10158.128881348643</v>
      </c>
      <c r="G389" t="s">
        <v>106</v>
      </c>
    </row>
    <row r="390" spans="1:7">
      <c r="A390">
        <v>28</v>
      </c>
      <c r="B390" s="2">
        <v>10612</v>
      </c>
      <c r="C390" s="2" t="s">
        <v>117</v>
      </c>
      <c r="D390" s="1" t="s">
        <v>283</v>
      </c>
      <c r="E390" s="1" t="s">
        <v>94</v>
      </c>
      <c r="F390" s="12">
        <v>9281.8062465479543</v>
      </c>
      <c r="G390" t="s">
        <v>107</v>
      </c>
    </row>
    <row r="391" spans="1:7">
      <c r="A391">
        <v>28</v>
      </c>
      <c r="B391" s="2">
        <v>10612</v>
      </c>
      <c r="C391" s="2" t="s">
        <v>117</v>
      </c>
      <c r="D391" s="1" t="s">
        <v>283</v>
      </c>
      <c r="E391" s="1" t="s">
        <v>91</v>
      </c>
      <c r="F391" s="12">
        <v>10647.780505918947</v>
      </c>
      <c r="G391" t="s">
        <v>101</v>
      </c>
    </row>
    <row r="392" spans="1:7">
      <c r="A392">
        <v>28</v>
      </c>
      <c r="B392" s="2">
        <v>10612</v>
      </c>
      <c r="C392" s="2" t="s">
        <v>117</v>
      </c>
      <c r="D392" s="1" t="s">
        <v>283</v>
      </c>
      <c r="E392" s="1" t="s">
        <v>95</v>
      </c>
      <c r="F392" s="12">
        <v>10158.128881348643</v>
      </c>
      <c r="G392" t="s">
        <v>77</v>
      </c>
    </row>
    <row r="393" spans="1:7">
      <c r="A393">
        <v>18</v>
      </c>
      <c r="B393" s="2">
        <v>10602</v>
      </c>
      <c r="C393" s="2" t="s">
        <v>165</v>
      </c>
      <c r="D393" s="2" t="s">
        <v>283</v>
      </c>
      <c r="E393" s="2" t="s">
        <v>78</v>
      </c>
      <c r="F393" s="11">
        <v>8214.6206491856119</v>
      </c>
      <c r="G393" t="s">
        <v>92</v>
      </c>
    </row>
    <row r="394" spans="1:7">
      <c r="A394">
        <v>18</v>
      </c>
      <c r="B394" s="2">
        <v>10602</v>
      </c>
      <c r="C394" s="2" t="s">
        <v>165</v>
      </c>
      <c r="D394" s="1" t="s">
        <v>283</v>
      </c>
      <c r="E394" s="1" t="s">
        <v>79</v>
      </c>
      <c r="F394" s="12">
        <v>8214.6206491856119</v>
      </c>
      <c r="G394" t="s">
        <v>98</v>
      </c>
    </row>
    <row r="395" spans="1:7">
      <c r="A395">
        <v>18</v>
      </c>
      <c r="B395" s="2">
        <v>10602</v>
      </c>
      <c r="C395" s="2" t="s">
        <v>165</v>
      </c>
      <c r="D395" s="1" t="s">
        <v>283</v>
      </c>
      <c r="E395" s="1" t="s">
        <v>80</v>
      </c>
      <c r="F395" s="12">
        <v>8214.6206491856119</v>
      </c>
      <c r="G395" t="s">
        <v>73</v>
      </c>
    </row>
    <row r="396" spans="1:7">
      <c r="A396">
        <v>18</v>
      </c>
      <c r="B396" s="2">
        <v>10602</v>
      </c>
      <c r="C396" s="2" t="s">
        <v>165</v>
      </c>
      <c r="D396" s="1" t="s">
        <v>283</v>
      </c>
      <c r="E396" s="1" t="s">
        <v>81</v>
      </c>
      <c r="F396" s="12">
        <v>8214.6206491856119</v>
      </c>
      <c r="G396" t="s">
        <v>108</v>
      </c>
    </row>
    <row r="397" spans="1:7">
      <c r="A397">
        <v>18</v>
      </c>
      <c r="B397" s="2">
        <v>10602</v>
      </c>
      <c r="C397" s="2" t="s">
        <v>165</v>
      </c>
      <c r="D397" s="1" t="s">
        <v>283</v>
      </c>
      <c r="E397" s="1" t="s">
        <v>82</v>
      </c>
      <c r="F397" s="12">
        <v>8214.6206491856119</v>
      </c>
      <c r="G397" t="s">
        <v>99</v>
      </c>
    </row>
    <row r="398" spans="1:7">
      <c r="A398">
        <v>18</v>
      </c>
      <c r="B398" s="2">
        <v>10602</v>
      </c>
      <c r="C398" s="2" t="s">
        <v>165</v>
      </c>
      <c r="D398" s="1" t="s">
        <v>283</v>
      </c>
      <c r="E398" s="1" t="s">
        <v>83</v>
      </c>
      <c r="F398" s="12">
        <v>7425.4217391304355</v>
      </c>
      <c r="G398" t="s">
        <v>74</v>
      </c>
    </row>
    <row r="399" spans="1:7">
      <c r="A399">
        <v>18</v>
      </c>
      <c r="B399" s="2">
        <v>10602</v>
      </c>
      <c r="C399" s="2" t="s">
        <v>165</v>
      </c>
      <c r="D399" s="1" t="s">
        <v>283</v>
      </c>
      <c r="E399" s="1" t="s">
        <v>84</v>
      </c>
      <c r="F399" s="12">
        <v>8214.6206491856119</v>
      </c>
      <c r="G399" t="s">
        <v>75</v>
      </c>
    </row>
    <row r="400" spans="1:7">
      <c r="A400">
        <v>18</v>
      </c>
      <c r="B400" s="2">
        <v>10602</v>
      </c>
      <c r="C400" s="2" t="s">
        <v>165</v>
      </c>
      <c r="D400" s="1" t="s">
        <v>283</v>
      </c>
      <c r="E400" s="1" t="s">
        <v>93</v>
      </c>
      <c r="F400" s="12">
        <v>8214.6206491856119</v>
      </c>
      <c r="G400" t="s">
        <v>100</v>
      </c>
    </row>
    <row r="401" spans="1:7">
      <c r="A401">
        <v>18</v>
      </c>
      <c r="B401" s="2">
        <v>10602</v>
      </c>
      <c r="C401" s="2" t="s">
        <v>165</v>
      </c>
      <c r="D401" s="1" t="s">
        <v>283</v>
      </c>
      <c r="E401" s="1" t="s">
        <v>85</v>
      </c>
      <c r="F401" s="12">
        <v>8224.3851248192113</v>
      </c>
      <c r="G401" t="s">
        <v>102</v>
      </c>
    </row>
    <row r="402" spans="1:7">
      <c r="A402">
        <v>18</v>
      </c>
      <c r="B402" s="2">
        <v>10602</v>
      </c>
      <c r="C402" s="2" t="s">
        <v>165</v>
      </c>
      <c r="D402" s="1" t="s">
        <v>283</v>
      </c>
      <c r="E402" s="1" t="s">
        <v>86</v>
      </c>
      <c r="F402" s="12">
        <v>8214.6206491856119</v>
      </c>
      <c r="G402" t="s">
        <v>103</v>
      </c>
    </row>
    <row r="403" spans="1:7">
      <c r="A403">
        <v>18</v>
      </c>
      <c r="B403" s="2">
        <v>10602</v>
      </c>
      <c r="C403" s="2" t="s">
        <v>165</v>
      </c>
      <c r="D403" s="1" t="s">
        <v>283</v>
      </c>
      <c r="E403" s="1" t="s">
        <v>87</v>
      </c>
      <c r="F403" s="12">
        <v>8214.6206491856119</v>
      </c>
      <c r="G403" t="s">
        <v>104</v>
      </c>
    </row>
    <row r="404" spans="1:7">
      <c r="A404">
        <v>18</v>
      </c>
      <c r="B404" s="2">
        <v>10602</v>
      </c>
      <c r="C404" s="2" t="s">
        <v>165</v>
      </c>
      <c r="D404" s="1" t="s">
        <v>283</v>
      </c>
      <c r="E404" s="1" t="s">
        <v>88</v>
      </c>
      <c r="F404" s="12">
        <v>8214.6206491856119</v>
      </c>
      <c r="G404" t="s">
        <v>76</v>
      </c>
    </row>
    <row r="405" spans="1:7">
      <c r="A405">
        <v>18</v>
      </c>
      <c r="B405" s="2">
        <v>10602</v>
      </c>
      <c r="C405" s="2" t="s">
        <v>165</v>
      </c>
      <c r="D405" s="1" t="s">
        <v>283</v>
      </c>
      <c r="E405" s="1" t="s">
        <v>89</v>
      </c>
      <c r="F405" s="12">
        <v>8214.6206491856119</v>
      </c>
      <c r="G405" t="s">
        <v>105</v>
      </c>
    </row>
    <row r="406" spans="1:7">
      <c r="A406">
        <v>18</v>
      </c>
      <c r="B406" s="2">
        <v>10602</v>
      </c>
      <c r="C406" s="2" t="s">
        <v>165</v>
      </c>
      <c r="D406" s="1" t="s">
        <v>283</v>
      </c>
      <c r="E406" s="1" t="s">
        <v>90</v>
      </c>
      <c r="F406" s="12">
        <v>8214.6206491856119</v>
      </c>
      <c r="G406" t="s">
        <v>106</v>
      </c>
    </row>
    <row r="407" spans="1:7">
      <c r="A407">
        <v>18</v>
      </c>
      <c r="B407" s="2">
        <v>10602</v>
      </c>
      <c r="C407" s="2" t="s">
        <v>165</v>
      </c>
      <c r="D407" s="1" t="s">
        <v>283</v>
      </c>
      <c r="E407" s="1" t="s">
        <v>94</v>
      </c>
      <c r="F407" s="12">
        <v>8214.6206491856119</v>
      </c>
      <c r="G407" t="s">
        <v>107</v>
      </c>
    </row>
    <row r="408" spans="1:7">
      <c r="A408">
        <v>18</v>
      </c>
      <c r="B408" s="2">
        <v>10602</v>
      </c>
      <c r="C408" s="2" t="s">
        <v>165</v>
      </c>
      <c r="D408" s="1" t="s">
        <v>283</v>
      </c>
      <c r="E408" s="1" t="s">
        <v>91</v>
      </c>
      <c r="F408" s="12">
        <v>8214.6206491856119</v>
      </c>
      <c r="G408" t="s">
        <v>101</v>
      </c>
    </row>
    <row r="409" spans="1:7">
      <c r="A409">
        <v>18</v>
      </c>
      <c r="B409" s="2">
        <v>10602</v>
      </c>
      <c r="C409" s="2" t="s">
        <v>165</v>
      </c>
      <c r="D409" s="1" t="s">
        <v>283</v>
      </c>
      <c r="E409" s="1" t="s">
        <v>95</v>
      </c>
      <c r="F409" s="12">
        <v>8214.6206491856119</v>
      </c>
      <c r="G409" t="s">
        <v>77</v>
      </c>
    </row>
    <row r="410" spans="1:7">
      <c r="A410">
        <v>19</v>
      </c>
      <c r="B410" s="2">
        <v>10603</v>
      </c>
      <c r="C410" s="2" t="s">
        <v>167</v>
      </c>
      <c r="D410" s="2" t="s">
        <v>283</v>
      </c>
      <c r="E410" s="2" t="s">
        <v>78</v>
      </c>
      <c r="F410" s="11">
        <v>795.95601972531244</v>
      </c>
      <c r="G410" t="s">
        <v>92</v>
      </c>
    </row>
    <row r="411" spans="1:7">
      <c r="A411">
        <v>19</v>
      </c>
      <c r="B411" s="2">
        <v>10603</v>
      </c>
      <c r="C411" s="2" t="s">
        <v>167</v>
      </c>
      <c r="D411" s="1" t="s">
        <v>283</v>
      </c>
      <c r="E411" s="1" t="s">
        <v>79</v>
      </c>
      <c r="F411" s="12">
        <v>795.95601972531244</v>
      </c>
      <c r="G411" t="s">
        <v>98</v>
      </c>
    </row>
    <row r="412" spans="1:7">
      <c r="A412">
        <v>19</v>
      </c>
      <c r="B412" s="2">
        <v>10603</v>
      </c>
      <c r="C412" s="2" t="s">
        <v>167</v>
      </c>
      <c r="D412" s="1" t="s">
        <v>283</v>
      </c>
      <c r="E412" s="1" t="s">
        <v>80</v>
      </c>
      <c r="F412" s="12">
        <v>795.95601972531244</v>
      </c>
      <c r="G412" t="s">
        <v>73</v>
      </c>
    </row>
    <row r="413" spans="1:7">
      <c r="A413">
        <v>19</v>
      </c>
      <c r="B413" s="2">
        <v>10603</v>
      </c>
      <c r="C413" s="2" t="s">
        <v>167</v>
      </c>
      <c r="D413" s="1" t="s">
        <v>283</v>
      </c>
      <c r="E413" s="1" t="s">
        <v>81</v>
      </c>
      <c r="F413" s="12">
        <v>795.95601972531244</v>
      </c>
      <c r="G413" t="s">
        <v>108</v>
      </c>
    </row>
    <row r="414" spans="1:7">
      <c r="A414">
        <v>19</v>
      </c>
      <c r="B414" s="2">
        <v>10603</v>
      </c>
      <c r="C414" s="2" t="s">
        <v>167</v>
      </c>
      <c r="D414" s="1" t="s">
        <v>283</v>
      </c>
      <c r="E414" s="1" t="s">
        <v>82</v>
      </c>
      <c r="F414" s="12">
        <v>795.95601972531244</v>
      </c>
      <c r="G414" t="s">
        <v>99</v>
      </c>
    </row>
    <row r="415" spans="1:7">
      <c r="A415">
        <v>19</v>
      </c>
      <c r="B415" s="2">
        <v>10603</v>
      </c>
      <c r="C415" s="2" t="s">
        <v>167</v>
      </c>
      <c r="D415" s="1" t="s">
        <v>283</v>
      </c>
      <c r="E415" s="1" t="s">
        <v>83</v>
      </c>
      <c r="F415" s="12">
        <v>795.95601972531244</v>
      </c>
      <c r="G415" t="s">
        <v>74</v>
      </c>
    </row>
    <row r="416" spans="1:7">
      <c r="A416">
        <v>19</v>
      </c>
      <c r="B416" s="2">
        <v>10603</v>
      </c>
      <c r="C416" s="2" t="s">
        <v>167</v>
      </c>
      <c r="D416" s="1" t="s">
        <v>283</v>
      </c>
      <c r="E416" s="1" t="s">
        <v>84</v>
      </c>
      <c r="F416" s="12">
        <v>795.95601972531244</v>
      </c>
      <c r="G416" t="s">
        <v>75</v>
      </c>
    </row>
    <row r="417" spans="1:7">
      <c r="A417">
        <v>19</v>
      </c>
      <c r="B417" s="2">
        <v>10603</v>
      </c>
      <c r="C417" s="2" t="s">
        <v>167</v>
      </c>
      <c r="D417" s="1" t="s">
        <v>283</v>
      </c>
      <c r="E417" s="1" t="s">
        <v>93</v>
      </c>
      <c r="F417" s="12">
        <v>795.95601972531244</v>
      </c>
      <c r="G417" t="s">
        <v>100</v>
      </c>
    </row>
    <row r="418" spans="1:7">
      <c r="A418">
        <v>19</v>
      </c>
      <c r="B418" s="2">
        <v>10603</v>
      </c>
      <c r="C418" s="2" t="s">
        <v>167</v>
      </c>
      <c r="D418" s="1" t="s">
        <v>283</v>
      </c>
      <c r="E418" s="1" t="s">
        <v>85</v>
      </c>
      <c r="F418" s="12">
        <v>795.95601972531244</v>
      </c>
      <c r="G418" t="s">
        <v>102</v>
      </c>
    </row>
    <row r="419" spans="1:7">
      <c r="A419">
        <v>19</v>
      </c>
      <c r="B419" s="2">
        <v>10603</v>
      </c>
      <c r="C419" s="2" t="s">
        <v>167</v>
      </c>
      <c r="D419" s="1" t="s">
        <v>283</v>
      </c>
      <c r="E419" s="1" t="s">
        <v>86</v>
      </c>
      <c r="F419" s="12">
        <v>795.95601972531244</v>
      </c>
      <c r="G419" t="s">
        <v>103</v>
      </c>
    </row>
    <row r="420" spans="1:7">
      <c r="A420">
        <v>19</v>
      </c>
      <c r="B420" s="2">
        <v>10603</v>
      </c>
      <c r="C420" s="2" t="s">
        <v>167</v>
      </c>
      <c r="D420" s="1" t="s">
        <v>283</v>
      </c>
      <c r="E420" s="1" t="s">
        <v>87</v>
      </c>
      <c r="F420" s="12">
        <v>795.95601972531244</v>
      </c>
      <c r="G420" t="s">
        <v>104</v>
      </c>
    </row>
    <row r="421" spans="1:7">
      <c r="A421">
        <v>19</v>
      </c>
      <c r="B421" s="2">
        <v>10603</v>
      </c>
      <c r="C421" s="2" t="s">
        <v>167</v>
      </c>
      <c r="D421" s="1" t="s">
        <v>283</v>
      </c>
      <c r="E421" s="1" t="s">
        <v>88</v>
      </c>
      <c r="F421" s="12">
        <v>795.95601972531244</v>
      </c>
      <c r="G421" t="s">
        <v>76</v>
      </c>
    </row>
    <row r="422" spans="1:7">
      <c r="A422">
        <v>19</v>
      </c>
      <c r="B422" s="2">
        <v>10603</v>
      </c>
      <c r="C422" s="2" t="s">
        <v>167</v>
      </c>
      <c r="D422" s="1" t="s">
        <v>283</v>
      </c>
      <c r="E422" s="1" t="s">
        <v>89</v>
      </c>
      <c r="F422" s="12">
        <v>795.95601972531244</v>
      </c>
      <c r="G422" t="s">
        <v>105</v>
      </c>
    </row>
    <row r="423" spans="1:7">
      <c r="A423">
        <v>19</v>
      </c>
      <c r="B423" s="2">
        <v>10603</v>
      </c>
      <c r="C423" s="2" t="s">
        <v>167</v>
      </c>
      <c r="D423" s="1" t="s">
        <v>283</v>
      </c>
      <c r="E423" s="1" t="s">
        <v>90</v>
      </c>
      <c r="F423" s="12">
        <v>795.95601972531244</v>
      </c>
      <c r="G423" t="s">
        <v>106</v>
      </c>
    </row>
    <row r="424" spans="1:7">
      <c r="A424">
        <v>19</v>
      </c>
      <c r="B424" s="2">
        <v>10603</v>
      </c>
      <c r="C424" s="2" t="s">
        <v>167</v>
      </c>
      <c r="D424" s="1" t="s">
        <v>283</v>
      </c>
      <c r="E424" s="1" t="s">
        <v>94</v>
      </c>
      <c r="F424" s="12">
        <v>796.6235175675049</v>
      </c>
      <c r="G424" t="s">
        <v>107</v>
      </c>
    </row>
    <row r="425" spans="1:7">
      <c r="A425">
        <v>19</v>
      </c>
      <c r="B425" s="2">
        <v>10603</v>
      </c>
      <c r="C425" s="2" t="s">
        <v>167</v>
      </c>
      <c r="D425" s="1" t="s">
        <v>283</v>
      </c>
      <c r="E425" s="1" t="s">
        <v>91</v>
      </c>
      <c r="F425" s="12">
        <v>1424.7909995171417</v>
      </c>
      <c r="G425" t="s">
        <v>101</v>
      </c>
    </row>
    <row r="426" spans="1:7">
      <c r="A426">
        <v>19</v>
      </c>
      <c r="B426" s="2">
        <v>10603</v>
      </c>
      <c r="C426" s="2" t="s">
        <v>167</v>
      </c>
      <c r="D426" s="1" t="s">
        <v>283</v>
      </c>
      <c r="E426" s="1" t="s">
        <v>95</v>
      </c>
      <c r="F426" s="12">
        <v>795.95601972531244</v>
      </c>
      <c r="G426" t="s">
        <v>77</v>
      </c>
    </row>
    <row r="427" spans="1:7">
      <c r="A427">
        <v>20</v>
      </c>
      <c r="B427" s="2">
        <v>10604</v>
      </c>
      <c r="C427" s="2" t="s">
        <v>169</v>
      </c>
      <c r="D427" s="2" t="s">
        <v>283</v>
      </c>
      <c r="E427" s="2" t="s">
        <v>78</v>
      </c>
      <c r="F427" s="11">
        <v>516.05581485322239</v>
      </c>
      <c r="G427" t="s">
        <v>92</v>
      </c>
    </row>
    <row r="428" spans="1:7">
      <c r="A428">
        <v>20</v>
      </c>
      <c r="B428" s="2">
        <v>10604</v>
      </c>
      <c r="C428" s="2" t="s">
        <v>169</v>
      </c>
      <c r="D428" s="1" t="s">
        <v>283</v>
      </c>
      <c r="E428" s="1" t="s">
        <v>79</v>
      </c>
      <c r="F428" s="12">
        <v>516.05581485322239</v>
      </c>
      <c r="G428" t="s">
        <v>98</v>
      </c>
    </row>
    <row r="429" spans="1:7">
      <c r="A429">
        <v>20</v>
      </c>
      <c r="B429" s="2">
        <v>10604</v>
      </c>
      <c r="C429" s="2" t="s">
        <v>169</v>
      </c>
      <c r="D429" s="1" t="s">
        <v>283</v>
      </c>
      <c r="E429" s="1" t="s">
        <v>80</v>
      </c>
      <c r="F429" s="12">
        <v>470.75055826610367</v>
      </c>
      <c r="G429" t="s">
        <v>73</v>
      </c>
    </row>
    <row r="430" spans="1:7">
      <c r="A430">
        <v>20</v>
      </c>
      <c r="B430" s="2">
        <v>10604</v>
      </c>
      <c r="C430" s="2" t="s">
        <v>169</v>
      </c>
      <c r="D430" s="1" t="s">
        <v>283</v>
      </c>
      <c r="E430" s="1" t="s">
        <v>81</v>
      </c>
      <c r="F430" s="12">
        <v>694.62189612393797</v>
      </c>
      <c r="G430" t="s">
        <v>108</v>
      </c>
    </row>
    <row r="431" spans="1:7">
      <c r="A431">
        <v>20</v>
      </c>
      <c r="B431" s="2">
        <v>10604</v>
      </c>
      <c r="C431" s="2" t="s">
        <v>169</v>
      </c>
      <c r="D431" s="1" t="s">
        <v>283</v>
      </c>
      <c r="E431" s="1" t="s">
        <v>82</v>
      </c>
      <c r="F431" s="12">
        <v>1096.7572401696846</v>
      </c>
      <c r="G431" t="s">
        <v>99</v>
      </c>
    </row>
    <row r="432" spans="1:7">
      <c r="A432">
        <v>20</v>
      </c>
      <c r="B432" s="2">
        <v>10604</v>
      </c>
      <c r="C432" s="2" t="s">
        <v>169</v>
      </c>
      <c r="D432" s="1" t="s">
        <v>283</v>
      </c>
      <c r="E432" s="1" t="s">
        <v>83</v>
      </c>
      <c r="F432" s="12">
        <v>733.46672698696136</v>
      </c>
      <c r="G432" t="s">
        <v>74</v>
      </c>
    </row>
    <row r="433" spans="1:7">
      <c r="A433">
        <v>20</v>
      </c>
      <c r="B433" s="2">
        <v>10604</v>
      </c>
      <c r="C433" s="2" t="s">
        <v>169</v>
      </c>
      <c r="D433" s="1" t="s">
        <v>283</v>
      </c>
      <c r="E433" s="1" t="s">
        <v>84</v>
      </c>
      <c r="F433" s="12">
        <v>595.48418205493044</v>
      </c>
      <c r="G433" t="s">
        <v>75</v>
      </c>
    </row>
    <row r="434" spans="1:7">
      <c r="A434">
        <v>20</v>
      </c>
      <c r="B434" s="2">
        <v>10604</v>
      </c>
      <c r="C434" s="2" t="s">
        <v>169</v>
      </c>
      <c r="D434" s="1" t="s">
        <v>283</v>
      </c>
      <c r="E434" s="1" t="s">
        <v>93</v>
      </c>
      <c r="F434" s="12">
        <v>516.05581485322239</v>
      </c>
      <c r="G434" t="s">
        <v>100</v>
      </c>
    </row>
    <row r="435" spans="1:7">
      <c r="A435">
        <v>20</v>
      </c>
      <c r="B435" s="2">
        <v>10604</v>
      </c>
      <c r="C435" s="2" t="s">
        <v>169</v>
      </c>
      <c r="D435" s="1" t="s">
        <v>283</v>
      </c>
      <c r="E435" s="1" t="s">
        <v>85</v>
      </c>
      <c r="F435" s="12">
        <v>575.4600606914421</v>
      </c>
      <c r="G435" t="s">
        <v>102</v>
      </c>
    </row>
    <row r="436" spans="1:7">
      <c r="A436">
        <v>20</v>
      </c>
      <c r="B436" s="2">
        <v>10604</v>
      </c>
      <c r="C436" s="2" t="s">
        <v>169</v>
      </c>
      <c r="D436" s="1" t="s">
        <v>283</v>
      </c>
      <c r="E436" s="1" t="s">
        <v>86</v>
      </c>
      <c r="F436" s="12">
        <v>501.46241761092341</v>
      </c>
      <c r="G436" t="s">
        <v>103</v>
      </c>
    </row>
    <row r="437" spans="1:7">
      <c r="A437">
        <v>20</v>
      </c>
      <c r="B437" s="2">
        <v>10604</v>
      </c>
      <c r="C437" s="2" t="s">
        <v>169</v>
      </c>
      <c r="D437" s="1" t="s">
        <v>283</v>
      </c>
      <c r="E437" s="1" t="s">
        <v>87</v>
      </c>
      <c r="F437" s="12">
        <v>409.68320115843761</v>
      </c>
      <c r="G437" t="s">
        <v>104</v>
      </c>
    </row>
    <row r="438" spans="1:7">
      <c r="A438">
        <v>20</v>
      </c>
      <c r="B438" s="2">
        <v>10604</v>
      </c>
      <c r="C438" s="2" t="s">
        <v>169</v>
      </c>
      <c r="D438" s="1" t="s">
        <v>283</v>
      </c>
      <c r="E438" s="1" t="s">
        <v>88</v>
      </c>
      <c r="F438" s="12">
        <v>362.34699377312302</v>
      </c>
      <c r="G438" t="s">
        <v>76</v>
      </c>
    </row>
    <row r="439" spans="1:7">
      <c r="A439">
        <v>20</v>
      </c>
      <c r="B439" s="2">
        <v>10604</v>
      </c>
      <c r="C439" s="2" t="s">
        <v>169</v>
      </c>
      <c r="D439" s="1" t="s">
        <v>283</v>
      </c>
      <c r="E439" s="1" t="s">
        <v>89</v>
      </c>
      <c r="F439" s="12">
        <v>516.05581485322239</v>
      </c>
      <c r="G439" t="s">
        <v>105</v>
      </c>
    </row>
    <row r="440" spans="1:7">
      <c r="A440">
        <v>20</v>
      </c>
      <c r="B440" s="2">
        <v>10604</v>
      </c>
      <c r="C440" s="2" t="s">
        <v>169</v>
      </c>
      <c r="D440" s="1" t="s">
        <v>283</v>
      </c>
      <c r="E440" s="1" t="s">
        <v>90</v>
      </c>
      <c r="F440" s="12">
        <v>516.05581485322239</v>
      </c>
      <c r="G440" t="s">
        <v>106</v>
      </c>
    </row>
    <row r="441" spans="1:7">
      <c r="A441">
        <v>20</v>
      </c>
      <c r="B441" s="2">
        <v>10604</v>
      </c>
      <c r="C441" s="2" t="s">
        <v>169</v>
      </c>
      <c r="D441" s="1" t="s">
        <v>283</v>
      </c>
      <c r="E441" s="1" t="s">
        <v>94</v>
      </c>
      <c r="F441" s="12">
        <v>363.31880262279196</v>
      </c>
      <c r="G441" t="s">
        <v>107</v>
      </c>
    </row>
    <row r="442" spans="1:7">
      <c r="A442">
        <v>20</v>
      </c>
      <c r="B442" s="2">
        <v>10604</v>
      </c>
      <c r="C442" s="2" t="s">
        <v>169</v>
      </c>
      <c r="D442" s="1" t="s">
        <v>283</v>
      </c>
      <c r="E442" s="1" t="s">
        <v>91</v>
      </c>
      <c r="F442" s="12">
        <v>516.05581485322239</v>
      </c>
      <c r="G442" t="s">
        <v>101</v>
      </c>
    </row>
    <row r="443" spans="1:7">
      <c r="A443">
        <v>20</v>
      </c>
      <c r="B443" s="2">
        <v>10604</v>
      </c>
      <c r="C443" s="2" t="s">
        <v>169</v>
      </c>
      <c r="D443" s="1" t="s">
        <v>283</v>
      </c>
      <c r="E443" s="1" t="s">
        <v>95</v>
      </c>
      <c r="F443" s="12">
        <v>516.05581485322239</v>
      </c>
      <c r="G443" t="s">
        <v>77</v>
      </c>
    </row>
    <row r="444" spans="1:7">
      <c r="A444">
        <v>21</v>
      </c>
      <c r="B444" s="2">
        <v>10605</v>
      </c>
      <c r="C444" s="2" t="s">
        <v>171</v>
      </c>
      <c r="D444" s="2" t="s">
        <v>283</v>
      </c>
      <c r="E444" s="2" t="s">
        <v>78</v>
      </c>
      <c r="F444" s="11">
        <v>404.78395932833894</v>
      </c>
      <c r="G444" t="s">
        <v>92</v>
      </c>
    </row>
    <row r="445" spans="1:7">
      <c r="A445">
        <v>21</v>
      </c>
      <c r="B445" s="2">
        <v>10605</v>
      </c>
      <c r="C445" s="2" t="s">
        <v>171</v>
      </c>
      <c r="D445" s="1" t="s">
        <v>283</v>
      </c>
      <c r="E445" s="1" t="s">
        <v>79</v>
      </c>
      <c r="F445" s="12">
        <v>404.78395932833894</v>
      </c>
      <c r="G445" t="s">
        <v>98</v>
      </c>
    </row>
    <row r="446" spans="1:7">
      <c r="A446">
        <v>21</v>
      </c>
      <c r="B446" s="2">
        <v>10605</v>
      </c>
      <c r="C446" s="2" t="s">
        <v>171</v>
      </c>
      <c r="D446" s="1" t="s">
        <v>283</v>
      </c>
      <c r="E446" s="1" t="s">
        <v>80</v>
      </c>
      <c r="F446" s="12">
        <v>514.59280000000001</v>
      </c>
      <c r="G446" t="s">
        <v>73</v>
      </c>
    </row>
    <row r="447" spans="1:7">
      <c r="A447">
        <v>21</v>
      </c>
      <c r="B447" s="2">
        <v>10605</v>
      </c>
      <c r="C447" s="2" t="s">
        <v>171</v>
      </c>
      <c r="D447" s="1" t="s">
        <v>283</v>
      </c>
      <c r="E447" s="1" t="s">
        <v>81</v>
      </c>
      <c r="F447" s="12">
        <v>565.24410892667379</v>
      </c>
      <c r="G447" t="s">
        <v>108</v>
      </c>
    </row>
    <row r="448" spans="1:7">
      <c r="A448">
        <v>21</v>
      </c>
      <c r="B448" s="2">
        <v>10605</v>
      </c>
      <c r="C448" s="2" t="s">
        <v>171</v>
      </c>
      <c r="D448" s="1" t="s">
        <v>283</v>
      </c>
      <c r="E448" s="1" t="s">
        <v>82</v>
      </c>
      <c r="F448" s="12">
        <v>773.97788541467889</v>
      </c>
      <c r="G448" t="s">
        <v>99</v>
      </c>
    </row>
    <row r="449" spans="1:7">
      <c r="A449">
        <v>21</v>
      </c>
      <c r="B449" s="2">
        <v>10605</v>
      </c>
      <c r="C449" s="2" t="s">
        <v>171</v>
      </c>
      <c r="D449" s="1" t="s">
        <v>283</v>
      </c>
      <c r="E449" s="1" t="s">
        <v>83</v>
      </c>
      <c r="F449" s="12">
        <v>708.22443042496229</v>
      </c>
      <c r="G449" t="s">
        <v>74</v>
      </c>
    </row>
    <row r="450" spans="1:7">
      <c r="A450">
        <v>21</v>
      </c>
      <c r="B450" s="2">
        <v>10605</v>
      </c>
      <c r="C450" s="2" t="s">
        <v>171</v>
      </c>
      <c r="D450" s="1" t="s">
        <v>283</v>
      </c>
      <c r="E450" s="1" t="s">
        <v>84</v>
      </c>
      <c r="F450" s="12">
        <v>386.22223975913681</v>
      </c>
      <c r="G450" t="s">
        <v>75</v>
      </c>
    </row>
    <row r="451" spans="1:7">
      <c r="A451">
        <v>21</v>
      </c>
      <c r="B451" s="2">
        <v>10605</v>
      </c>
      <c r="C451" s="2" t="s">
        <v>171</v>
      </c>
      <c r="D451" s="1" t="s">
        <v>283</v>
      </c>
      <c r="E451" s="1" t="s">
        <v>93</v>
      </c>
      <c r="F451" s="12">
        <v>299.55391467798694</v>
      </c>
      <c r="G451" t="s">
        <v>100</v>
      </c>
    </row>
    <row r="452" spans="1:7">
      <c r="A452">
        <v>21</v>
      </c>
      <c r="B452" s="2">
        <v>10605</v>
      </c>
      <c r="C452" s="2" t="s">
        <v>171</v>
      </c>
      <c r="D452" s="1" t="s">
        <v>283</v>
      </c>
      <c r="E452" s="1" t="s">
        <v>85</v>
      </c>
      <c r="F452" s="12">
        <v>383.50125044131556</v>
      </c>
      <c r="G452" t="s">
        <v>102</v>
      </c>
    </row>
    <row r="453" spans="1:7">
      <c r="A453">
        <v>21</v>
      </c>
      <c r="B453" s="2">
        <v>10605</v>
      </c>
      <c r="C453" s="2" t="s">
        <v>171</v>
      </c>
      <c r="D453" s="1" t="s">
        <v>283</v>
      </c>
      <c r="E453" s="1" t="s">
        <v>86</v>
      </c>
      <c r="F453" s="12">
        <v>291.40101451906941</v>
      </c>
      <c r="G453" t="s">
        <v>103</v>
      </c>
    </row>
    <row r="454" spans="1:7">
      <c r="A454">
        <v>21</v>
      </c>
      <c r="B454" s="2">
        <v>10605</v>
      </c>
      <c r="C454" s="2" t="s">
        <v>171</v>
      </c>
      <c r="D454" s="1" t="s">
        <v>283</v>
      </c>
      <c r="E454" s="1" t="s">
        <v>87</v>
      </c>
      <c r="F454" s="12">
        <v>427.80876185125999</v>
      </c>
      <c r="G454" t="s">
        <v>104</v>
      </c>
    </row>
    <row r="455" spans="1:7">
      <c r="A455">
        <v>21</v>
      </c>
      <c r="B455" s="2">
        <v>10605</v>
      </c>
      <c r="C455" s="2" t="s">
        <v>171</v>
      </c>
      <c r="D455" s="1" t="s">
        <v>283</v>
      </c>
      <c r="E455" s="1" t="s">
        <v>88</v>
      </c>
      <c r="F455" s="12">
        <v>574.12191015846474</v>
      </c>
      <c r="G455" t="s">
        <v>76</v>
      </c>
    </row>
    <row r="456" spans="1:7">
      <c r="A456">
        <v>21</v>
      </c>
      <c r="B456" s="2">
        <v>10605</v>
      </c>
      <c r="C456" s="2" t="s">
        <v>171</v>
      </c>
      <c r="D456" s="1" t="s">
        <v>283</v>
      </c>
      <c r="E456" s="1" t="s">
        <v>89</v>
      </c>
      <c r="F456" s="12">
        <v>342.00957532729291</v>
      </c>
      <c r="G456" t="s">
        <v>105</v>
      </c>
    </row>
    <row r="457" spans="1:7">
      <c r="A457">
        <v>21</v>
      </c>
      <c r="B457" s="2">
        <v>10605</v>
      </c>
      <c r="C457" s="2" t="s">
        <v>171</v>
      </c>
      <c r="D457" s="1" t="s">
        <v>283</v>
      </c>
      <c r="E457" s="1" t="s">
        <v>90</v>
      </c>
      <c r="F457" s="12">
        <v>404.78395932833894</v>
      </c>
      <c r="G457" t="s">
        <v>106</v>
      </c>
    </row>
    <row r="458" spans="1:7">
      <c r="A458">
        <v>21</v>
      </c>
      <c r="B458" s="2">
        <v>10605</v>
      </c>
      <c r="C458" s="2" t="s">
        <v>171</v>
      </c>
      <c r="D458" s="1" t="s">
        <v>283</v>
      </c>
      <c r="E458" s="1" t="s">
        <v>94</v>
      </c>
      <c r="F458" s="12">
        <v>482.27122197549272</v>
      </c>
      <c r="G458" t="s">
        <v>107</v>
      </c>
    </row>
    <row r="459" spans="1:7">
      <c r="A459">
        <v>21</v>
      </c>
      <c r="B459" s="2">
        <v>10605</v>
      </c>
      <c r="C459" s="2" t="s">
        <v>171</v>
      </c>
      <c r="D459" s="1" t="s">
        <v>283</v>
      </c>
      <c r="E459" s="1" t="s">
        <v>91</v>
      </c>
      <c r="F459" s="12">
        <v>377.87064168649221</v>
      </c>
      <c r="G459" t="s">
        <v>101</v>
      </c>
    </row>
    <row r="460" spans="1:7">
      <c r="A460">
        <v>21</v>
      </c>
      <c r="B460" s="2">
        <v>10605</v>
      </c>
      <c r="C460" s="2" t="s">
        <v>171</v>
      </c>
      <c r="D460" s="1" t="s">
        <v>283</v>
      </c>
      <c r="E460" s="1" t="s">
        <v>95</v>
      </c>
      <c r="F460" s="12">
        <v>404.78395932833894</v>
      </c>
      <c r="G460" t="s">
        <v>77</v>
      </c>
    </row>
    <row r="461" spans="1:7">
      <c r="A461">
        <v>22</v>
      </c>
      <c r="B461" s="2">
        <v>10606</v>
      </c>
      <c r="C461" s="2" t="s">
        <v>173</v>
      </c>
      <c r="D461" s="2" t="s">
        <v>283</v>
      </c>
      <c r="E461" s="2" t="s">
        <v>78</v>
      </c>
      <c r="F461" s="11">
        <v>874.26366706354997</v>
      </c>
      <c r="G461" t="s">
        <v>92</v>
      </c>
    </row>
    <row r="462" spans="1:7">
      <c r="A462">
        <v>22</v>
      </c>
      <c r="B462" s="2">
        <v>10606</v>
      </c>
      <c r="C462" s="2" t="s">
        <v>173</v>
      </c>
      <c r="D462" s="1" t="s">
        <v>283</v>
      </c>
      <c r="E462" s="1" t="s">
        <v>79</v>
      </c>
      <c r="F462" s="12">
        <v>874.26366706354997</v>
      </c>
      <c r="G462" t="s">
        <v>98</v>
      </c>
    </row>
    <row r="463" spans="1:7">
      <c r="A463">
        <v>22</v>
      </c>
      <c r="B463" s="2">
        <v>10606</v>
      </c>
      <c r="C463" s="2" t="s">
        <v>173</v>
      </c>
      <c r="D463" s="1" t="s">
        <v>283</v>
      </c>
      <c r="E463" s="1" t="s">
        <v>80</v>
      </c>
      <c r="F463" s="12">
        <v>874.26366706354997</v>
      </c>
      <c r="G463" t="s">
        <v>73</v>
      </c>
    </row>
    <row r="464" spans="1:7">
      <c r="A464">
        <v>22</v>
      </c>
      <c r="B464" s="2">
        <v>10606</v>
      </c>
      <c r="C464" s="2" t="s">
        <v>173</v>
      </c>
      <c r="D464" s="1" t="s">
        <v>283</v>
      </c>
      <c r="E464" s="1" t="s">
        <v>81</v>
      </c>
      <c r="F464" s="12">
        <v>874.26366706354997</v>
      </c>
      <c r="G464" t="s">
        <v>108</v>
      </c>
    </row>
    <row r="465" spans="1:7">
      <c r="A465">
        <v>22</v>
      </c>
      <c r="B465" s="2">
        <v>10606</v>
      </c>
      <c r="C465" s="2" t="s">
        <v>173</v>
      </c>
      <c r="D465" s="1" t="s">
        <v>283</v>
      </c>
      <c r="E465" s="1" t="s">
        <v>82</v>
      </c>
      <c r="F465" s="12">
        <v>756.86899043878543</v>
      </c>
      <c r="G465" t="s">
        <v>99</v>
      </c>
    </row>
    <row r="466" spans="1:7">
      <c r="A466">
        <v>22</v>
      </c>
      <c r="B466" s="2">
        <v>10606</v>
      </c>
      <c r="C466" s="2" t="s">
        <v>173</v>
      </c>
      <c r="D466" s="1" t="s">
        <v>283</v>
      </c>
      <c r="E466" s="1" t="s">
        <v>83</v>
      </c>
      <c r="F466" s="12">
        <v>874.26366706354997</v>
      </c>
      <c r="G466" t="s">
        <v>74</v>
      </c>
    </row>
    <row r="467" spans="1:7">
      <c r="A467">
        <v>22</v>
      </c>
      <c r="B467" s="2">
        <v>10606</v>
      </c>
      <c r="C467" s="2" t="s">
        <v>173</v>
      </c>
      <c r="D467" s="1" t="s">
        <v>283</v>
      </c>
      <c r="E467" s="1" t="s">
        <v>84</v>
      </c>
      <c r="F467" s="12">
        <v>874.26366706354997</v>
      </c>
      <c r="G467" t="s">
        <v>75</v>
      </c>
    </row>
    <row r="468" spans="1:7">
      <c r="A468">
        <v>22</v>
      </c>
      <c r="B468" s="2">
        <v>10606</v>
      </c>
      <c r="C468" s="2" t="s">
        <v>173</v>
      </c>
      <c r="D468" s="1" t="s">
        <v>283</v>
      </c>
      <c r="E468" s="1" t="s">
        <v>93</v>
      </c>
      <c r="F468" s="12">
        <v>874.26366706354997</v>
      </c>
      <c r="G468" t="s">
        <v>100</v>
      </c>
    </row>
    <row r="469" spans="1:7">
      <c r="A469">
        <v>22</v>
      </c>
      <c r="B469" s="2">
        <v>10606</v>
      </c>
      <c r="C469" s="2" t="s">
        <v>173</v>
      </c>
      <c r="D469" s="1" t="s">
        <v>283</v>
      </c>
      <c r="E469" s="1" t="s">
        <v>85</v>
      </c>
      <c r="F469" s="12">
        <v>984.34144139755085</v>
      </c>
      <c r="G469" t="s">
        <v>102</v>
      </c>
    </row>
    <row r="470" spans="1:7">
      <c r="A470">
        <v>22</v>
      </c>
      <c r="B470" s="2">
        <v>10606</v>
      </c>
      <c r="C470" s="2" t="s">
        <v>173</v>
      </c>
      <c r="D470" s="1" t="s">
        <v>283</v>
      </c>
      <c r="E470" s="1" t="s">
        <v>86</v>
      </c>
      <c r="F470" s="12">
        <v>874.26366706354997</v>
      </c>
      <c r="G470" t="s">
        <v>103</v>
      </c>
    </row>
    <row r="471" spans="1:7">
      <c r="A471">
        <v>22</v>
      </c>
      <c r="B471" s="2">
        <v>10606</v>
      </c>
      <c r="C471" s="2" t="s">
        <v>173</v>
      </c>
      <c r="D471" s="1" t="s">
        <v>283</v>
      </c>
      <c r="E471" s="1" t="s">
        <v>87</v>
      </c>
      <c r="F471" s="12">
        <v>849.07772028065642</v>
      </c>
      <c r="G471" t="s">
        <v>104</v>
      </c>
    </row>
    <row r="472" spans="1:7">
      <c r="A472">
        <v>22</v>
      </c>
      <c r="B472" s="2">
        <v>10606</v>
      </c>
      <c r="C472" s="2" t="s">
        <v>173</v>
      </c>
      <c r="D472" s="1" t="s">
        <v>283</v>
      </c>
      <c r="E472" s="1" t="s">
        <v>88</v>
      </c>
      <c r="F472" s="12">
        <v>663.1383746595335</v>
      </c>
      <c r="G472" t="s">
        <v>76</v>
      </c>
    </row>
    <row r="473" spans="1:7">
      <c r="A473">
        <v>22</v>
      </c>
      <c r="B473" s="2">
        <v>10606</v>
      </c>
      <c r="C473" s="2" t="s">
        <v>173</v>
      </c>
      <c r="D473" s="1" t="s">
        <v>283</v>
      </c>
      <c r="E473" s="1" t="s">
        <v>89</v>
      </c>
      <c r="F473" s="12">
        <v>874.26366706354997</v>
      </c>
      <c r="G473" t="s">
        <v>105</v>
      </c>
    </row>
    <row r="474" spans="1:7">
      <c r="A474">
        <v>22</v>
      </c>
      <c r="B474" s="2">
        <v>10606</v>
      </c>
      <c r="C474" s="2" t="s">
        <v>173</v>
      </c>
      <c r="D474" s="1" t="s">
        <v>283</v>
      </c>
      <c r="E474" s="1" t="s">
        <v>90</v>
      </c>
      <c r="F474" s="12">
        <v>874.26366706354997</v>
      </c>
      <c r="G474" t="s">
        <v>106</v>
      </c>
    </row>
    <row r="475" spans="1:7">
      <c r="A475">
        <v>22</v>
      </c>
      <c r="B475" s="2">
        <v>10606</v>
      </c>
      <c r="C475" s="2" t="s">
        <v>173</v>
      </c>
      <c r="D475" s="1" t="s">
        <v>283</v>
      </c>
      <c r="E475" s="1" t="s">
        <v>94</v>
      </c>
      <c r="F475" s="12">
        <v>1013.6191320824885</v>
      </c>
      <c r="G475" t="s">
        <v>107</v>
      </c>
    </row>
    <row r="476" spans="1:7">
      <c r="A476">
        <v>22</v>
      </c>
      <c r="B476" s="2">
        <v>10606</v>
      </c>
      <c r="C476" s="2" t="s">
        <v>173</v>
      </c>
      <c r="D476" s="1" t="s">
        <v>283</v>
      </c>
      <c r="E476" s="1" t="s">
        <v>91</v>
      </c>
      <c r="F476" s="12">
        <v>874.26366706354997</v>
      </c>
      <c r="G476" t="s">
        <v>101</v>
      </c>
    </row>
    <row r="477" spans="1:7">
      <c r="A477">
        <v>22</v>
      </c>
      <c r="B477" s="2">
        <v>10606</v>
      </c>
      <c r="C477" s="2" t="s">
        <v>173</v>
      </c>
      <c r="D477" s="1" t="s">
        <v>283</v>
      </c>
      <c r="E477" s="1" t="s">
        <v>95</v>
      </c>
      <c r="F477" s="12">
        <v>874.26366706354997</v>
      </c>
      <c r="G477" t="s">
        <v>77</v>
      </c>
    </row>
    <row r="478" spans="1:7">
      <c r="A478">
        <v>23</v>
      </c>
      <c r="B478" s="2">
        <v>10607</v>
      </c>
      <c r="C478" s="2" t="s">
        <v>175</v>
      </c>
      <c r="D478" s="2" t="s">
        <v>283</v>
      </c>
      <c r="E478" s="2" t="s">
        <v>78</v>
      </c>
      <c r="F478" s="11">
        <v>190.27063754982254</v>
      </c>
      <c r="G478" t="s">
        <v>92</v>
      </c>
    </row>
    <row r="479" spans="1:7">
      <c r="A479">
        <v>23</v>
      </c>
      <c r="B479" s="2">
        <v>10607</v>
      </c>
      <c r="C479" s="2" t="s">
        <v>175</v>
      </c>
      <c r="D479" s="1" t="s">
        <v>283</v>
      </c>
      <c r="E479" s="1" t="s">
        <v>79</v>
      </c>
      <c r="F479" s="12">
        <v>190.27063754982254</v>
      </c>
      <c r="G479" t="s">
        <v>98</v>
      </c>
    </row>
    <row r="480" spans="1:7">
      <c r="A480">
        <v>23</v>
      </c>
      <c r="B480" s="2">
        <v>10607</v>
      </c>
      <c r="C480" s="2" t="s">
        <v>175</v>
      </c>
      <c r="D480" s="1" t="s">
        <v>283</v>
      </c>
      <c r="E480" s="1" t="s">
        <v>80</v>
      </c>
      <c r="F480" s="12">
        <v>190.27063754982254</v>
      </c>
      <c r="G480" t="s">
        <v>73</v>
      </c>
    </row>
    <row r="481" spans="1:7">
      <c r="A481">
        <v>23</v>
      </c>
      <c r="B481" s="2">
        <v>10607</v>
      </c>
      <c r="C481" s="2" t="s">
        <v>175</v>
      </c>
      <c r="D481" s="1" t="s">
        <v>283</v>
      </c>
      <c r="E481" s="1" t="s">
        <v>81</v>
      </c>
      <c r="F481" s="12">
        <v>190.27063754982254</v>
      </c>
      <c r="G481" t="s">
        <v>108</v>
      </c>
    </row>
    <row r="482" spans="1:7">
      <c r="A482">
        <v>23</v>
      </c>
      <c r="B482" s="2">
        <v>10607</v>
      </c>
      <c r="C482" s="2" t="s">
        <v>175</v>
      </c>
      <c r="D482" s="1" t="s">
        <v>283</v>
      </c>
      <c r="E482" s="1" t="s">
        <v>82</v>
      </c>
      <c r="F482" s="12">
        <v>190.27063754982254</v>
      </c>
      <c r="G482" t="s">
        <v>99</v>
      </c>
    </row>
    <row r="483" spans="1:7">
      <c r="A483">
        <v>23</v>
      </c>
      <c r="B483" s="2">
        <v>10607</v>
      </c>
      <c r="C483" s="2" t="s">
        <v>175</v>
      </c>
      <c r="D483" s="1" t="s">
        <v>283</v>
      </c>
      <c r="E483" s="1" t="s">
        <v>83</v>
      </c>
      <c r="F483" s="12">
        <v>190.27063754982254</v>
      </c>
      <c r="G483" t="s">
        <v>74</v>
      </c>
    </row>
    <row r="484" spans="1:7">
      <c r="A484">
        <v>23</v>
      </c>
      <c r="B484" s="2">
        <v>10607</v>
      </c>
      <c r="C484" s="2" t="s">
        <v>175</v>
      </c>
      <c r="D484" s="1" t="s">
        <v>283</v>
      </c>
      <c r="E484" s="1" t="s">
        <v>84</v>
      </c>
      <c r="F484" s="12">
        <v>190.27063754982254</v>
      </c>
      <c r="G484" t="s">
        <v>75</v>
      </c>
    </row>
    <row r="485" spans="1:7">
      <c r="A485">
        <v>23</v>
      </c>
      <c r="B485" s="2">
        <v>10607</v>
      </c>
      <c r="C485" s="2" t="s">
        <v>175</v>
      </c>
      <c r="D485" s="1" t="s">
        <v>283</v>
      </c>
      <c r="E485" s="1" t="s">
        <v>93</v>
      </c>
      <c r="F485" s="12">
        <v>190.27063754982254</v>
      </c>
      <c r="G485" t="s">
        <v>100</v>
      </c>
    </row>
    <row r="486" spans="1:7">
      <c r="A486">
        <v>23</v>
      </c>
      <c r="B486" s="2">
        <v>10607</v>
      </c>
      <c r="C486" s="2" t="s">
        <v>175</v>
      </c>
      <c r="D486" s="1" t="s">
        <v>283</v>
      </c>
      <c r="E486" s="1" t="s">
        <v>85</v>
      </c>
      <c r="F486" s="12">
        <v>154.79937765786701</v>
      </c>
      <c r="G486" t="s">
        <v>102</v>
      </c>
    </row>
    <row r="487" spans="1:7">
      <c r="A487">
        <v>23</v>
      </c>
      <c r="B487" s="2">
        <v>10607</v>
      </c>
      <c r="C487" s="2" t="s">
        <v>175</v>
      </c>
      <c r="D487" s="1" t="s">
        <v>283</v>
      </c>
      <c r="E487" s="1" t="s">
        <v>86</v>
      </c>
      <c r="F487" s="12">
        <v>190.27063754982254</v>
      </c>
      <c r="G487" t="s">
        <v>103</v>
      </c>
    </row>
    <row r="488" spans="1:7">
      <c r="A488">
        <v>23</v>
      </c>
      <c r="B488" s="2">
        <v>10607</v>
      </c>
      <c r="C488" s="2" t="s">
        <v>175</v>
      </c>
      <c r="D488" s="1" t="s">
        <v>283</v>
      </c>
      <c r="E488" s="1" t="s">
        <v>87</v>
      </c>
      <c r="F488" s="12">
        <v>190.27063754982254</v>
      </c>
      <c r="G488" t="s">
        <v>104</v>
      </c>
    </row>
    <row r="489" spans="1:7">
      <c r="A489">
        <v>23</v>
      </c>
      <c r="B489" s="2">
        <v>10607</v>
      </c>
      <c r="C489" s="2" t="s">
        <v>175</v>
      </c>
      <c r="D489" s="1" t="s">
        <v>283</v>
      </c>
      <c r="E489" s="1" t="s">
        <v>88</v>
      </c>
      <c r="F489" s="12">
        <v>190.27063754982254</v>
      </c>
      <c r="G489" t="s">
        <v>76</v>
      </c>
    </row>
    <row r="490" spans="1:7">
      <c r="A490">
        <v>23</v>
      </c>
      <c r="B490" s="2">
        <v>10607</v>
      </c>
      <c r="C490" s="2" t="s">
        <v>175</v>
      </c>
      <c r="D490" s="1" t="s">
        <v>283</v>
      </c>
      <c r="E490" s="1" t="s">
        <v>89</v>
      </c>
      <c r="F490" s="12">
        <v>190.27063754982254</v>
      </c>
      <c r="G490" t="s">
        <v>105</v>
      </c>
    </row>
    <row r="491" spans="1:7">
      <c r="A491">
        <v>23</v>
      </c>
      <c r="B491" s="2">
        <v>10607</v>
      </c>
      <c r="C491" s="2" t="s">
        <v>175</v>
      </c>
      <c r="D491" s="1" t="s">
        <v>283</v>
      </c>
      <c r="E491" s="1" t="s">
        <v>90</v>
      </c>
      <c r="F491" s="12">
        <v>190.27063754982254</v>
      </c>
      <c r="G491" t="s">
        <v>106</v>
      </c>
    </row>
    <row r="492" spans="1:7">
      <c r="A492">
        <v>23</v>
      </c>
      <c r="B492" s="2">
        <v>10607</v>
      </c>
      <c r="C492" s="2" t="s">
        <v>175</v>
      </c>
      <c r="D492" s="1" t="s">
        <v>283</v>
      </c>
      <c r="E492" s="1" t="s">
        <v>94</v>
      </c>
      <c r="F492" s="12">
        <v>190.27063754982254</v>
      </c>
      <c r="G492" t="s">
        <v>107</v>
      </c>
    </row>
    <row r="493" spans="1:7">
      <c r="A493">
        <v>23</v>
      </c>
      <c r="B493" s="2">
        <v>10607</v>
      </c>
      <c r="C493" s="2" t="s">
        <v>175</v>
      </c>
      <c r="D493" s="1" t="s">
        <v>283</v>
      </c>
      <c r="E493" s="1" t="s">
        <v>91</v>
      </c>
      <c r="F493" s="12">
        <v>190.27063754982254</v>
      </c>
      <c r="G493" t="s">
        <v>101</v>
      </c>
    </row>
    <row r="494" spans="1:7">
      <c r="A494">
        <v>23</v>
      </c>
      <c r="B494" s="2">
        <v>10607</v>
      </c>
      <c r="C494" s="2" t="s">
        <v>175</v>
      </c>
      <c r="D494" s="1" t="s">
        <v>283</v>
      </c>
      <c r="E494" s="1" t="s">
        <v>95</v>
      </c>
      <c r="F494" s="12">
        <v>190.27063754982254</v>
      </c>
      <c r="G494" t="s">
        <v>77</v>
      </c>
    </row>
    <row r="495" spans="1:7">
      <c r="A495">
        <v>24</v>
      </c>
      <c r="B495" s="2">
        <v>10608</v>
      </c>
      <c r="C495" s="2" t="s">
        <v>177</v>
      </c>
      <c r="D495" s="2" t="s">
        <v>283</v>
      </c>
      <c r="E495" s="2" t="s">
        <v>78</v>
      </c>
      <c r="F495" s="11">
        <v>339.84989614067069</v>
      </c>
      <c r="G495" t="s">
        <v>92</v>
      </c>
    </row>
    <row r="496" spans="1:7">
      <c r="A496">
        <v>24</v>
      </c>
      <c r="B496" s="2">
        <v>10608</v>
      </c>
      <c r="C496" s="2" t="s">
        <v>177</v>
      </c>
      <c r="D496" s="1" t="s">
        <v>283</v>
      </c>
      <c r="E496" s="1" t="s">
        <v>79</v>
      </c>
      <c r="F496" s="12">
        <v>339.84989614067069</v>
      </c>
      <c r="G496" t="s">
        <v>98</v>
      </c>
    </row>
    <row r="497" spans="1:7">
      <c r="A497">
        <v>24</v>
      </c>
      <c r="B497" s="2">
        <v>10608</v>
      </c>
      <c r="C497" s="2" t="s">
        <v>177</v>
      </c>
      <c r="D497" s="1" t="s">
        <v>283</v>
      </c>
      <c r="E497" s="1" t="s">
        <v>80</v>
      </c>
      <c r="F497" s="12">
        <v>339.84989614067069</v>
      </c>
      <c r="G497" t="s">
        <v>73</v>
      </c>
    </row>
    <row r="498" spans="1:7">
      <c r="A498">
        <v>24</v>
      </c>
      <c r="B498" s="2">
        <v>10608</v>
      </c>
      <c r="C498" s="2" t="s">
        <v>177</v>
      </c>
      <c r="D498" s="1" t="s">
        <v>283</v>
      </c>
      <c r="E498" s="1" t="s">
        <v>81</v>
      </c>
      <c r="F498" s="12">
        <v>339.84989614067069</v>
      </c>
      <c r="G498" t="s">
        <v>108</v>
      </c>
    </row>
    <row r="499" spans="1:7">
      <c r="A499">
        <v>24</v>
      </c>
      <c r="B499" s="2">
        <v>10608</v>
      </c>
      <c r="C499" s="2" t="s">
        <v>177</v>
      </c>
      <c r="D499" s="1" t="s">
        <v>283</v>
      </c>
      <c r="E499" s="1" t="s">
        <v>82</v>
      </c>
      <c r="F499" s="12">
        <v>339.84989614067069</v>
      </c>
      <c r="G499" t="s">
        <v>99</v>
      </c>
    </row>
    <row r="500" spans="1:7">
      <c r="A500">
        <v>24</v>
      </c>
      <c r="B500" s="2">
        <v>10608</v>
      </c>
      <c r="C500" s="2" t="s">
        <v>177</v>
      </c>
      <c r="D500" s="1" t="s">
        <v>283</v>
      </c>
      <c r="E500" s="1" t="s">
        <v>83</v>
      </c>
      <c r="F500" s="12">
        <v>339.84989614067069</v>
      </c>
      <c r="G500" t="s">
        <v>74</v>
      </c>
    </row>
    <row r="501" spans="1:7">
      <c r="A501">
        <v>24</v>
      </c>
      <c r="B501" s="2">
        <v>10608</v>
      </c>
      <c r="C501" s="2" t="s">
        <v>177</v>
      </c>
      <c r="D501" s="1" t="s">
        <v>283</v>
      </c>
      <c r="E501" s="1" t="s">
        <v>84</v>
      </c>
      <c r="F501" s="12">
        <v>339.84989614067098</v>
      </c>
      <c r="G501" t="s">
        <v>75</v>
      </c>
    </row>
    <row r="502" spans="1:7">
      <c r="A502">
        <v>24</v>
      </c>
      <c r="B502" s="2">
        <v>10608</v>
      </c>
      <c r="C502" s="2" t="s">
        <v>177</v>
      </c>
      <c r="D502" s="1" t="s">
        <v>283</v>
      </c>
      <c r="E502" s="1" t="s">
        <v>93</v>
      </c>
      <c r="F502" s="12">
        <v>339.84989614067069</v>
      </c>
      <c r="G502" t="s">
        <v>100</v>
      </c>
    </row>
    <row r="503" spans="1:7">
      <c r="A503">
        <v>24</v>
      </c>
      <c r="B503" s="2">
        <v>10608</v>
      </c>
      <c r="C503" s="2" t="s">
        <v>177</v>
      </c>
      <c r="D503" s="1" t="s">
        <v>283</v>
      </c>
      <c r="E503" s="1" t="s">
        <v>85</v>
      </c>
      <c r="F503" s="12">
        <v>287.86640899754451</v>
      </c>
      <c r="G503" t="s">
        <v>102</v>
      </c>
    </row>
    <row r="504" spans="1:7">
      <c r="A504">
        <v>24</v>
      </c>
      <c r="B504" s="2">
        <v>10608</v>
      </c>
      <c r="C504" s="2" t="s">
        <v>177</v>
      </c>
      <c r="D504" s="1" t="s">
        <v>283</v>
      </c>
      <c r="E504" s="1" t="s">
        <v>86</v>
      </c>
      <c r="F504" s="12">
        <v>339.84989614067069</v>
      </c>
      <c r="G504" t="s">
        <v>103</v>
      </c>
    </row>
    <row r="505" spans="1:7">
      <c r="A505">
        <v>24</v>
      </c>
      <c r="B505" s="2">
        <v>10608</v>
      </c>
      <c r="C505" s="2" t="s">
        <v>177</v>
      </c>
      <c r="D505" s="1" t="s">
        <v>283</v>
      </c>
      <c r="E505" s="1" t="s">
        <v>87</v>
      </c>
      <c r="F505" s="12">
        <v>339.84989614067069</v>
      </c>
      <c r="G505" t="s">
        <v>104</v>
      </c>
    </row>
    <row r="506" spans="1:7">
      <c r="A506">
        <v>24</v>
      </c>
      <c r="B506" s="2">
        <v>10608</v>
      </c>
      <c r="C506" s="2" t="s">
        <v>177</v>
      </c>
      <c r="D506" s="1" t="s">
        <v>283</v>
      </c>
      <c r="E506" s="1" t="s">
        <v>88</v>
      </c>
      <c r="F506" s="12">
        <v>340</v>
      </c>
      <c r="G506" t="s">
        <v>76</v>
      </c>
    </row>
    <row r="507" spans="1:7">
      <c r="A507">
        <v>24</v>
      </c>
      <c r="B507" s="2">
        <v>10608</v>
      </c>
      <c r="C507" s="2" t="s">
        <v>177</v>
      </c>
      <c r="D507" s="1" t="s">
        <v>283</v>
      </c>
      <c r="E507" s="1" t="s">
        <v>89</v>
      </c>
      <c r="F507" s="12">
        <v>340</v>
      </c>
      <c r="G507" t="s">
        <v>105</v>
      </c>
    </row>
    <row r="508" spans="1:7">
      <c r="A508">
        <v>24</v>
      </c>
      <c r="B508" s="2">
        <v>10608</v>
      </c>
      <c r="C508" s="2" t="s">
        <v>177</v>
      </c>
      <c r="D508" s="1" t="s">
        <v>283</v>
      </c>
      <c r="E508" s="1" t="s">
        <v>90</v>
      </c>
      <c r="F508" s="12">
        <v>339.84989614067069</v>
      </c>
      <c r="G508" t="s">
        <v>106</v>
      </c>
    </row>
    <row r="509" spans="1:7">
      <c r="A509">
        <v>24</v>
      </c>
      <c r="B509" s="2">
        <v>10608</v>
      </c>
      <c r="C509" s="2" t="s">
        <v>177</v>
      </c>
      <c r="D509" s="1" t="s">
        <v>283</v>
      </c>
      <c r="E509" s="1" t="s">
        <v>94</v>
      </c>
      <c r="F509" s="12">
        <v>302.13122105995325</v>
      </c>
      <c r="G509" t="s">
        <v>107</v>
      </c>
    </row>
    <row r="510" spans="1:7">
      <c r="A510">
        <v>24</v>
      </c>
      <c r="B510" s="2">
        <v>10608</v>
      </c>
      <c r="C510" s="2" t="s">
        <v>177</v>
      </c>
      <c r="D510" s="1" t="s">
        <v>283</v>
      </c>
      <c r="E510" s="1" t="s">
        <v>91</v>
      </c>
      <c r="F510" s="12">
        <v>596.69576396946184</v>
      </c>
      <c r="G510" t="s">
        <v>101</v>
      </c>
    </row>
    <row r="511" spans="1:7">
      <c r="A511">
        <v>24</v>
      </c>
      <c r="B511" s="2">
        <v>10608</v>
      </c>
      <c r="C511" s="2" t="s">
        <v>177</v>
      </c>
      <c r="D511" s="1" t="s">
        <v>283</v>
      </c>
      <c r="E511" s="1" t="s">
        <v>95</v>
      </c>
      <c r="F511" s="12">
        <v>339.84989614067069</v>
      </c>
      <c r="G511" t="s">
        <v>77</v>
      </c>
    </row>
    <row r="512" spans="1:7">
      <c r="A512">
        <v>25</v>
      </c>
      <c r="B512" s="2">
        <v>10609</v>
      </c>
      <c r="C512" s="2" t="s">
        <v>179</v>
      </c>
      <c r="D512" s="2" t="s">
        <v>283</v>
      </c>
      <c r="E512" s="2" t="s">
        <v>78</v>
      </c>
      <c r="F512" s="11">
        <v>219.458041341632</v>
      </c>
      <c r="G512" t="s">
        <v>92</v>
      </c>
    </row>
    <row r="513" spans="1:7">
      <c r="A513">
        <v>25</v>
      </c>
      <c r="B513" s="2">
        <v>10609</v>
      </c>
      <c r="C513" s="2" t="s">
        <v>179</v>
      </c>
      <c r="D513" s="1" t="s">
        <v>283</v>
      </c>
      <c r="E513" s="1" t="s">
        <v>79</v>
      </c>
      <c r="F513" s="12">
        <v>219.458041341632</v>
      </c>
      <c r="G513" t="s">
        <v>98</v>
      </c>
    </row>
    <row r="514" spans="1:7">
      <c r="A514">
        <v>25</v>
      </c>
      <c r="B514" s="2">
        <v>10609</v>
      </c>
      <c r="C514" s="2" t="s">
        <v>179</v>
      </c>
      <c r="D514" s="1" t="s">
        <v>283</v>
      </c>
      <c r="E514" s="1" t="s">
        <v>80</v>
      </c>
      <c r="F514" s="12">
        <v>219.458041341632</v>
      </c>
      <c r="G514" t="s">
        <v>73</v>
      </c>
    </row>
    <row r="515" spans="1:7">
      <c r="A515">
        <v>25</v>
      </c>
      <c r="B515" s="2">
        <v>10609</v>
      </c>
      <c r="C515" s="2" t="s">
        <v>179</v>
      </c>
      <c r="D515" s="1" t="s">
        <v>283</v>
      </c>
      <c r="E515" s="1" t="s">
        <v>81</v>
      </c>
      <c r="F515" s="12">
        <v>219.458041341632</v>
      </c>
      <c r="G515" t="s">
        <v>108</v>
      </c>
    </row>
    <row r="516" spans="1:7">
      <c r="A516">
        <v>25</v>
      </c>
      <c r="B516" s="2">
        <v>10609</v>
      </c>
      <c r="C516" s="2" t="s">
        <v>179</v>
      </c>
      <c r="D516" s="1" t="s">
        <v>283</v>
      </c>
      <c r="E516" s="1" t="s">
        <v>82</v>
      </c>
      <c r="F516" s="12">
        <v>219.458041341632</v>
      </c>
      <c r="G516" t="s">
        <v>99</v>
      </c>
    </row>
    <row r="517" spans="1:7">
      <c r="A517">
        <v>25</v>
      </c>
      <c r="B517" s="2">
        <v>10609</v>
      </c>
      <c r="C517" s="2" t="s">
        <v>179</v>
      </c>
      <c r="D517" s="1" t="s">
        <v>283</v>
      </c>
      <c r="E517" s="1" t="s">
        <v>83</v>
      </c>
      <c r="F517" s="12">
        <v>219.458041341632</v>
      </c>
      <c r="G517" t="s">
        <v>74</v>
      </c>
    </row>
    <row r="518" spans="1:7">
      <c r="A518">
        <v>25</v>
      </c>
      <c r="B518" s="2">
        <v>10609</v>
      </c>
      <c r="C518" s="2" t="s">
        <v>179</v>
      </c>
      <c r="D518" s="1" t="s">
        <v>283</v>
      </c>
      <c r="E518" s="1" t="s">
        <v>84</v>
      </c>
      <c r="F518" s="12">
        <v>219.458041341632</v>
      </c>
      <c r="G518" t="s">
        <v>75</v>
      </c>
    </row>
    <row r="519" spans="1:7">
      <c r="A519">
        <v>25</v>
      </c>
      <c r="B519" s="2">
        <v>10609</v>
      </c>
      <c r="C519" s="2" t="s">
        <v>179</v>
      </c>
      <c r="D519" s="1" t="s">
        <v>283</v>
      </c>
      <c r="E519" s="1" t="s">
        <v>93</v>
      </c>
      <c r="F519" s="12">
        <v>219.458041341632</v>
      </c>
      <c r="G519" t="s">
        <v>100</v>
      </c>
    </row>
    <row r="520" spans="1:7">
      <c r="A520">
        <v>25</v>
      </c>
      <c r="B520" s="2">
        <v>10609</v>
      </c>
      <c r="C520" s="2" t="s">
        <v>179</v>
      </c>
      <c r="D520" s="1" t="s">
        <v>283</v>
      </c>
      <c r="E520" s="1" t="s">
        <v>85</v>
      </c>
      <c r="F520" s="12">
        <v>219.458041341632</v>
      </c>
      <c r="G520" t="s">
        <v>102</v>
      </c>
    </row>
    <row r="521" spans="1:7">
      <c r="A521">
        <v>25</v>
      </c>
      <c r="B521" s="2">
        <v>10609</v>
      </c>
      <c r="C521" s="2" t="s">
        <v>179</v>
      </c>
      <c r="D521" s="1" t="s">
        <v>283</v>
      </c>
      <c r="E521" s="1" t="s">
        <v>86</v>
      </c>
      <c r="F521" s="12">
        <v>219.458041341632</v>
      </c>
      <c r="G521" t="s">
        <v>103</v>
      </c>
    </row>
    <row r="522" spans="1:7">
      <c r="A522">
        <v>25</v>
      </c>
      <c r="B522" s="2">
        <v>10609</v>
      </c>
      <c r="C522" s="2" t="s">
        <v>179</v>
      </c>
      <c r="D522" s="1" t="s">
        <v>283</v>
      </c>
      <c r="E522" s="1" t="s">
        <v>87</v>
      </c>
      <c r="F522" s="12">
        <v>219.458041341632</v>
      </c>
      <c r="G522" t="s">
        <v>104</v>
      </c>
    </row>
    <row r="523" spans="1:7">
      <c r="A523">
        <v>25</v>
      </c>
      <c r="B523" s="2">
        <v>10609</v>
      </c>
      <c r="C523" s="2" t="s">
        <v>179</v>
      </c>
      <c r="D523" s="1" t="s">
        <v>283</v>
      </c>
      <c r="E523" s="1" t="s">
        <v>88</v>
      </c>
      <c r="F523" s="12">
        <v>219.458041341632</v>
      </c>
      <c r="G523" t="s">
        <v>76</v>
      </c>
    </row>
    <row r="524" spans="1:7">
      <c r="A524">
        <v>25</v>
      </c>
      <c r="B524" s="2">
        <v>10609</v>
      </c>
      <c r="C524" s="2" t="s">
        <v>179</v>
      </c>
      <c r="D524" s="1" t="s">
        <v>283</v>
      </c>
      <c r="E524" s="1" t="s">
        <v>89</v>
      </c>
      <c r="F524" s="12">
        <v>219.458041341632</v>
      </c>
      <c r="G524" t="s">
        <v>105</v>
      </c>
    </row>
    <row r="525" spans="1:7">
      <c r="A525">
        <v>25</v>
      </c>
      <c r="B525" s="2">
        <v>10609</v>
      </c>
      <c r="C525" s="2" t="s">
        <v>179</v>
      </c>
      <c r="D525" s="1" t="s">
        <v>283</v>
      </c>
      <c r="E525" s="1" t="s">
        <v>90</v>
      </c>
      <c r="F525" s="12">
        <v>219.458041341632</v>
      </c>
      <c r="G525" t="s">
        <v>106</v>
      </c>
    </row>
    <row r="526" spans="1:7">
      <c r="A526">
        <v>25</v>
      </c>
      <c r="B526" s="2">
        <v>10609</v>
      </c>
      <c r="C526" s="2" t="s">
        <v>179</v>
      </c>
      <c r="D526" s="1" t="s">
        <v>283</v>
      </c>
      <c r="E526" s="1" t="s">
        <v>94</v>
      </c>
      <c r="F526" s="12">
        <v>219.458041341632</v>
      </c>
      <c r="G526" t="s">
        <v>107</v>
      </c>
    </row>
    <row r="527" spans="1:7">
      <c r="A527">
        <v>25</v>
      </c>
      <c r="B527" s="2">
        <v>10609</v>
      </c>
      <c r="C527" s="2" t="s">
        <v>179</v>
      </c>
      <c r="D527" s="1" t="s">
        <v>283</v>
      </c>
      <c r="E527" s="1" t="s">
        <v>91</v>
      </c>
      <c r="F527" s="12">
        <v>219.458041341632</v>
      </c>
      <c r="G527" t="s">
        <v>101</v>
      </c>
    </row>
    <row r="528" spans="1:7">
      <c r="A528">
        <v>25</v>
      </c>
      <c r="B528" s="2">
        <v>10609</v>
      </c>
      <c r="C528" s="2" t="s">
        <v>179</v>
      </c>
      <c r="D528" s="1" t="s">
        <v>283</v>
      </c>
      <c r="E528" s="1" t="s">
        <v>95</v>
      </c>
      <c r="F528" s="12">
        <v>219.458041341632</v>
      </c>
      <c r="G528" t="s">
        <v>77</v>
      </c>
    </row>
    <row r="529" spans="1:7">
      <c r="A529">
        <v>29</v>
      </c>
      <c r="B529" s="2">
        <v>10613</v>
      </c>
      <c r="C529" s="2" t="s">
        <v>183</v>
      </c>
      <c r="D529" s="2" t="s">
        <v>283</v>
      </c>
      <c r="E529" s="2" t="s">
        <v>78</v>
      </c>
      <c r="F529" s="11">
        <v>501.85059700636901</v>
      </c>
      <c r="G529" t="s">
        <v>92</v>
      </c>
    </row>
    <row r="530" spans="1:7">
      <c r="A530">
        <v>29</v>
      </c>
      <c r="B530" s="2">
        <v>10613</v>
      </c>
      <c r="C530" s="2" t="s">
        <v>183</v>
      </c>
      <c r="D530" s="1" t="s">
        <v>283</v>
      </c>
      <c r="E530" s="1" t="s">
        <v>79</v>
      </c>
      <c r="F530" s="12">
        <v>501.85059700636901</v>
      </c>
      <c r="G530" t="s">
        <v>98</v>
      </c>
    </row>
    <row r="531" spans="1:7">
      <c r="A531">
        <v>29</v>
      </c>
      <c r="B531" s="2">
        <v>10613</v>
      </c>
      <c r="C531" s="2" t="s">
        <v>183</v>
      </c>
      <c r="D531" s="1" t="s">
        <v>283</v>
      </c>
      <c r="E531" s="1" t="s">
        <v>80</v>
      </c>
      <c r="F531" s="12">
        <v>501.85059700636901</v>
      </c>
      <c r="G531" t="s">
        <v>73</v>
      </c>
    </row>
    <row r="532" spans="1:7">
      <c r="A532">
        <v>29</v>
      </c>
      <c r="B532" s="2">
        <v>10613</v>
      </c>
      <c r="C532" s="2" t="s">
        <v>183</v>
      </c>
      <c r="D532" s="1" t="s">
        <v>283</v>
      </c>
      <c r="E532" s="1" t="s">
        <v>81</v>
      </c>
      <c r="F532" s="12">
        <v>501.85059700636901</v>
      </c>
      <c r="G532" t="s">
        <v>108</v>
      </c>
    </row>
    <row r="533" spans="1:7">
      <c r="A533">
        <v>29</v>
      </c>
      <c r="B533" s="2">
        <v>10613</v>
      </c>
      <c r="C533" s="2" t="s">
        <v>183</v>
      </c>
      <c r="D533" s="1" t="s">
        <v>283</v>
      </c>
      <c r="E533" s="1" t="s">
        <v>82</v>
      </c>
      <c r="F533" s="12">
        <v>501.85059700636901</v>
      </c>
      <c r="G533" t="s">
        <v>99</v>
      </c>
    </row>
    <row r="534" spans="1:7">
      <c r="A534">
        <v>29</v>
      </c>
      <c r="B534" s="2">
        <v>10613</v>
      </c>
      <c r="C534" s="2" t="s">
        <v>183</v>
      </c>
      <c r="D534" s="1" t="s">
        <v>283</v>
      </c>
      <c r="E534" s="1" t="s">
        <v>83</v>
      </c>
      <c r="F534" s="12">
        <v>501.85059700636901</v>
      </c>
      <c r="G534" t="s">
        <v>74</v>
      </c>
    </row>
    <row r="535" spans="1:7">
      <c r="A535">
        <v>29</v>
      </c>
      <c r="B535" s="2">
        <v>10613</v>
      </c>
      <c r="C535" s="2" t="s">
        <v>183</v>
      </c>
      <c r="D535" s="1" t="s">
        <v>283</v>
      </c>
      <c r="E535" s="1" t="s">
        <v>84</v>
      </c>
      <c r="F535" s="12">
        <v>501.85059700636901</v>
      </c>
      <c r="G535" t="s">
        <v>75</v>
      </c>
    </row>
    <row r="536" spans="1:7">
      <c r="A536">
        <v>29</v>
      </c>
      <c r="B536" s="2">
        <v>10613</v>
      </c>
      <c r="C536" s="2" t="s">
        <v>183</v>
      </c>
      <c r="D536" s="1" t="s">
        <v>283</v>
      </c>
      <c r="E536" s="1" t="s">
        <v>93</v>
      </c>
      <c r="F536" s="12">
        <v>501.85059700636901</v>
      </c>
      <c r="G536" t="s">
        <v>100</v>
      </c>
    </row>
    <row r="537" spans="1:7">
      <c r="A537">
        <v>29</v>
      </c>
      <c r="B537" s="2">
        <v>10613</v>
      </c>
      <c r="C537" s="2" t="s">
        <v>183</v>
      </c>
      <c r="D537" s="1" t="s">
        <v>283</v>
      </c>
      <c r="E537" s="1" t="s">
        <v>85</v>
      </c>
      <c r="F537" s="12">
        <v>501.85059700636901</v>
      </c>
      <c r="G537" t="s">
        <v>102</v>
      </c>
    </row>
    <row r="538" spans="1:7">
      <c r="A538">
        <v>29</v>
      </c>
      <c r="B538" s="2">
        <v>10613</v>
      </c>
      <c r="C538" s="2" t="s">
        <v>183</v>
      </c>
      <c r="D538" s="1" t="s">
        <v>283</v>
      </c>
      <c r="E538" s="1" t="s">
        <v>86</v>
      </c>
      <c r="F538" s="12">
        <v>501.85059700636901</v>
      </c>
      <c r="G538" t="s">
        <v>103</v>
      </c>
    </row>
    <row r="539" spans="1:7">
      <c r="A539">
        <v>29</v>
      </c>
      <c r="B539" s="2">
        <v>10613</v>
      </c>
      <c r="C539" s="2" t="s">
        <v>183</v>
      </c>
      <c r="D539" s="1" t="s">
        <v>283</v>
      </c>
      <c r="E539" s="1" t="s">
        <v>87</v>
      </c>
      <c r="F539" s="12">
        <v>501.85059700636901</v>
      </c>
      <c r="G539" t="s">
        <v>104</v>
      </c>
    </row>
    <row r="540" spans="1:7">
      <c r="A540">
        <v>29</v>
      </c>
      <c r="B540" s="2">
        <v>10613</v>
      </c>
      <c r="C540" s="2" t="s">
        <v>183</v>
      </c>
      <c r="D540" s="1" t="s">
        <v>283</v>
      </c>
      <c r="E540" s="1" t="s">
        <v>88</v>
      </c>
      <c r="F540" s="12">
        <v>501.85059700636901</v>
      </c>
      <c r="G540" t="s">
        <v>76</v>
      </c>
    </row>
    <row r="541" spans="1:7">
      <c r="A541">
        <v>29</v>
      </c>
      <c r="B541" s="2">
        <v>10613</v>
      </c>
      <c r="C541" s="2" t="s">
        <v>183</v>
      </c>
      <c r="D541" s="1" t="s">
        <v>283</v>
      </c>
      <c r="E541" s="1" t="s">
        <v>89</v>
      </c>
      <c r="F541" s="12">
        <v>501.85059700636901</v>
      </c>
      <c r="G541" t="s">
        <v>105</v>
      </c>
    </row>
    <row r="542" spans="1:7">
      <c r="A542">
        <v>29</v>
      </c>
      <c r="B542" s="2">
        <v>10613</v>
      </c>
      <c r="C542" s="2" t="s">
        <v>183</v>
      </c>
      <c r="D542" s="1" t="s">
        <v>283</v>
      </c>
      <c r="E542" s="1" t="s">
        <v>90</v>
      </c>
      <c r="F542" s="12">
        <v>501.85059700636901</v>
      </c>
      <c r="G542" t="s">
        <v>106</v>
      </c>
    </row>
    <row r="543" spans="1:7">
      <c r="A543">
        <v>29</v>
      </c>
      <c r="B543" s="2">
        <v>10613</v>
      </c>
      <c r="C543" s="2" t="s">
        <v>183</v>
      </c>
      <c r="D543" s="1" t="s">
        <v>283</v>
      </c>
      <c r="E543" s="1" t="s">
        <v>94</v>
      </c>
      <c r="F543" s="12">
        <v>939.42674697131304</v>
      </c>
      <c r="G543" t="s">
        <v>107</v>
      </c>
    </row>
    <row r="544" spans="1:7">
      <c r="A544">
        <v>29</v>
      </c>
      <c r="B544" s="2">
        <v>10613</v>
      </c>
      <c r="C544" s="2" t="s">
        <v>183</v>
      </c>
      <c r="D544" s="1" t="s">
        <v>283</v>
      </c>
      <c r="E544" s="1" t="s">
        <v>91</v>
      </c>
      <c r="F544" s="12">
        <v>501.85059700636901</v>
      </c>
      <c r="G544" t="s">
        <v>101</v>
      </c>
    </row>
    <row r="545" spans="1:7">
      <c r="A545">
        <v>29</v>
      </c>
      <c r="B545" s="2">
        <v>10613</v>
      </c>
      <c r="C545" s="2" t="s">
        <v>183</v>
      </c>
      <c r="D545" s="1" t="s">
        <v>283</v>
      </c>
      <c r="E545" s="1" t="s">
        <v>95</v>
      </c>
      <c r="F545" s="12">
        <v>1355.4025528704001</v>
      </c>
      <c r="G545" t="s">
        <v>77</v>
      </c>
    </row>
    <row r="546" spans="1:7">
      <c r="A546">
        <v>30</v>
      </c>
      <c r="B546" s="2">
        <v>10690</v>
      </c>
      <c r="C546" s="2" t="s">
        <v>118</v>
      </c>
      <c r="D546" s="2" t="s">
        <v>283</v>
      </c>
      <c r="E546" s="2" t="s">
        <v>78</v>
      </c>
      <c r="F546" s="11">
        <v>501.85059700636901</v>
      </c>
      <c r="G546" t="s">
        <v>92</v>
      </c>
    </row>
    <row r="547" spans="1:7">
      <c r="A547">
        <v>30</v>
      </c>
      <c r="B547" s="2">
        <v>10690</v>
      </c>
      <c r="C547" s="2" t="s">
        <v>118</v>
      </c>
      <c r="D547" s="1" t="s">
        <v>283</v>
      </c>
      <c r="E547" s="1" t="s">
        <v>79</v>
      </c>
      <c r="F547" s="12">
        <v>501.85059700636901</v>
      </c>
      <c r="G547" t="s">
        <v>98</v>
      </c>
    </row>
    <row r="548" spans="1:7">
      <c r="A548">
        <v>30</v>
      </c>
      <c r="B548" s="2">
        <v>10690</v>
      </c>
      <c r="C548" s="2" t="s">
        <v>118</v>
      </c>
      <c r="D548" s="1" t="s">
        <v>283</v>
      </c>
      <c r="E548" s="1" t="s">
        <v>80</v>
      </c>
      <c r="F548" s="12">
        <v>501.85059700636901</v>
      </c>
      <c r="G548" t="s">
        <v>73</v>
      </c>
    </row>
    <row r="549" spans="1:7">
      <c r="A549">
        <v>30</v>
      </c>
      <c r="B549" s="2">
        <v>10690</v>
      </c>
      <c r="C549" s="2" t="s">
        <v>118</v>
      </c>
      <c r="D549" s="1" t="s">
        <v>283</v>
      </c>
      <c r="E549" s="1" t="s">
        <v>81</v>
      </c>
      <c r="F549" s="12">
        <v>501.85059700636901</v>
      </c>
      <c r="G549" t="s">
        <v>108</v>
      </c>
    </row>
    <row r="550" spans="1:7">
      <c r="A550">
        <v>30</v>
      </c>
      <c r="B550" s="2">
        <v>10690</v>
      </c>
      <c r="C550" s="2" t="s">
        <v>118</v>
      </c>
      <c r="D550" s="1" t="s">
        <v>283</v>
      </c>
      <c r="E550" s="1" t="s">
        <v>82</v>
      </c>
      <c r="F550" s="12">
        <v>501.85059700636901</v>
      </c>
      <c r="G550" t="s">
        <v>99</v>
      </c>
    </row>
    <row r="551" spans="1:7">
      <c r="A551">
        <v>30</v>
      </c>
      <c r="B551" s="2">
        <v>10690</v>
      </c>
      <c r="C551" s="2" t="s">
        <v>118</v>
      </c>
      <c r="D551" s="1" t="s">
        <v>283</v>
      </c>
      <c r="E551" s="1" t="s">
        <v>83</v>
      </c>
      <c r="F551" s="12">
        <v>501.85059700636901</v>
      </c>
      <c r="G551" t="s">
        <v>74</v>
      </c>
    </row>
    <row r="552" spans="1:7">
      <c r="A552">
        <v>30</v>
      </c>
      <c r="B552" s="2">
        <v>10690</v>
      </c>
      <c r="C552" s="2" t="s">
        <v>118</v>
      </c>
      <c r="D552" s="1" t="s">
        <v>283</v>
      </c>
      <c r="E552" s="1" t="s">
        <v>84</v>
      </c>
      <c r="F552" s="12">
        <v>501.85059700636901</v>
      </c>
      <c r="G552" t="s">
        <v>75</v>
      </c>
    </row>
    <row r="553" spans="1:7">
      <c r="A553">
        <v>30</v>
      </c>
      <c r="B553" s="2">
        <v>10690</v>
      </c>
      <c r="C553" s="2" t="s">
        <v>118</v>
      </c>
      <c r="D553" s="1" t="s">
        <v>283</v>
      </c>
      <c r="E553" s="1" t="s">
        <v>93</v>
      </c>
      <c r="F553" s="12">
        <v>501.85059700636901</v>
      </c>
      <c r="G553" t="s">
        <v>100</v>
      </c>
    </row>
    <row r="554" spans="1:7">
      <c r="A554">
        <v>30</v>
      </c>
      <c r="B554" s="2">
        <v>10690</v>
      </c>
      <c r="C554" s="2" t="s">
        <v>118</v>
      </c>
      <c r="D554" s="1" t="s">
        <v>283</v>
      </c>
      <c r="E554" s="1" t="s">
        <v>85</v>
      </c>
      <c r="F554" s="12">
        <v>501.85059700636901</v>
      </c>
      <c r="G554" t="s">
        <v>102</v>
      </c>
    </row>
    <row r="555" spans="1:7">
      <c r="A555">
        <v>30</v>
      </c>
      <c r="B555" s="2">
        <v>10690</v>
      </c>
      <c r="C555" s="2" t="s">
        <v>118</v>
      </c>
      <c r="D555" s="1" t="s">
        <v>283</v>
      </c>
      <c r="E555" s="1" t="s">
        <v>86</v>
      </c>
      <c r="F555" s="12">
        <v>501.85059700636901</v>
      </c>
      <c r="G555" t="s">
        <v>103</v>
      </c>
    </row>
    <row r="556" spans="1:7">
      <c r="A556">
        <v>30</v>
      </c>
      <c r="B556" s="2">
        <v>10690</v>
      </c>
      <c r="C556" s="2" t="s">
        <v>118</v>
      </c>
      <c r="D556" s="1" t="s">
        <v>283</v>
      </c>
      <c r="E556" s="1" t="s">
        <v>87</v>
      </c>
      <c r="F556" s="12">
        <v>501.85059700636901</v>
      </c>
      <c r="G556" t="s">
        <v>104</v>
      </c>
    </row>
    <row r="557" spans="1:7">
      <c r="A557">
        <v>30</v>
      </c>
      <c r="B557" s="2">
        <v>10690</v>
      </c>
      <c r="C557" s="2" t="s">
        <v>118</v>
      </c>
      <c r="D557" s="1" t="s">
        <v>283</v>
      </c>
      <c r="E557" s="1" t="s">
        <v>88</v>
      </c>
      <c r="F557" s="12">
        <v>501.85059700636901</v>
      </c>
      <c r="G557" t="s">
        <v>76</v>
      </c>
    </row>
    <row r="558" spans="1:7">
      <c r="A558">
        <v>30</v>
      </c>
      <c r="B558" s="2">
        <v>10690</v>
      </c>
      <c r="C558" s="2" t="s">
        <v>118</v>
      </c>
      <c r="D558" s="1" t="s">
        <v>283</v>
      </c>
      <c r="E558" s="1" t="s">
        <v>89</v>
      </c>
      <c r="F558" s="12">
        <v>501.85059700636901</v>
      </c>
      <c r="G558" t="s">
        <v>105</v>
      </c>
    </row>
    <row r="559" spans="1:7">
      <c r="A559">
        <v>30</v>
      </c>
      <c r="B559" s="2">
        <v>10690</v>
      </c>
      <c r="C559" s="2" t="s">
        <v>118</v>
      </c>
      <c r="D559" s="1" t="s">
        <v>283</v>
      </c>
      <c r="E559" s="1" t="s">
        <v>90</v>
      </c>
      <c r="F559" s="12">
        <v>501.85059700636901</v>
      </c>
      <c r="G559" t="s">
        <v>106</v>
      </c>
    </row>
    <row r="560" spans="1:7">
      <c r="A560">
        <v>30</v>
      </c>
      <c r="B560" s="2">
        <v>10690</v>
      </c>
      <c r="C560" s="2" t="s">
        <v>118</v>
      </c>
      <c r="D560" s="1" t="s">
        <v>283</v>
      </c>
      <c r="E560" s="1" t="s">
        <v>94</v>
      </c>
      <c r="F560" s="12">
        <v>939.42674697131304</v>
      </c>
      <c r="G560" t="s">
        <v>107</v>
      </c>
    </row>
    <row r="561" spans="1:7">
      <c r="A561">
        <v>30</v>
      </c>
      <c r="B561" s="2">
        <v>10690</v>
      </c>
      <c r="C561" s="2" t="s">
        <v>118</v>
      </c>
      <c r="D561" s="1" t="s">
        <v>283</v>
      </c>
      <c r="E561" s="1" t="s">
        <v>91</v>
      </c>
      <c r="F561" s="12">
        <v>501.85059700636901</v>
      </c>
      <c r="G561" t="s">
        <v>101</v>
      </c>
    </row>
    <row r="562" spans="1:7">
      <c r="A562">
        <v>30</v>
      </c>
      <c r="B562" s="2">
        <v>10690</v>
      </c>
      <c r="C562" s="2" t="s">
        <v>118</v>
      </c>
      <c r="D562" s="1" t="s">
        <v>283</v>
      </c>
      <c r="E562" s="1" t="s">
        <v>95</v>
      </c>
      <c r="F562" s="12">
        <v>1355.4025528704001</v>
      </c>
      <c r="G562" t="s">
        <v>77</v>
      </c>
    </row>
    <row r="563" spans="1:7">
      <c r="A563">
        <v>31</v>
      </c>
      <c r="B563" s="2">
        <v>10711</v>
      </c>
      <c r="C563" s="2" t="s">
        <v>303</v>
      </c>
      <c r="D563" s="2" t="s">
        <v>283</v>
      </c>
      <c r="E563" s="2" t="s">
        <v>78</v>
      </c>
      <c r="F563" s="11">
        <v>3841.2274726717037</v>
      </c>
      <c r="G563" t="s">
        <v>92</v>
      </c>
    </row>
    <row r="564" spans="1:7">
      <c r="A564">
        <v>31</v>
      </c>
      <c r="B564" s="2">
        <v>10711</v>
      </c>
      <c r="C564" s="2" t="s">
        <v>303</v>
      </c>
      <c r="D564" s="1" t="s">
        <v>283</v>
      </c>
      <c r="E564" s="1" t="s">
        <v>79</v>
      </c>
      <c r="F564" s="12">
        <v>8164.2733167082279</v>
      </c>
      <c r="G564" t="s">
        <v>98</v>
      </c>
    </row>
    <row r="565" spans="1:7">
      <c r="A565">
        <v>31</v>
      </c>
      <c r="B565" s="2">
        <v>10711</v>
      </c>
      <c r="C565" s="2" t="s">
        <v>303</v>
      </c>
      <c r="D565" s="1" t="s">
        <v>283</v>
      </c>
      <c r="E565" s="1" t="s">
        <v>80</v>
      </c>
      <c r="F565" s="12">
        <v>7961.0061912886958</v>
      </c>
      <c r="G565" t="s">
        <v>73</v>
      </c>
    </row>
    <row r="566" spans="1:7">
      <c r="A566">
        <v>31</v>
      </c>
      <c r="B566" s="2">
        <v>10711</v>
      </c>
      <c r="C566" s="2" t="s">
        <v>303</v>
      </c>
      <c r="D566" s="1" t="s">
        <v>283</v>
      </c>
      <c r="E566" s="1" t="s">
        <v>81</v>
      </c>
      <c r="F566" s="12">
        <v>3847</v>
      </c>
      <c r="G566" t="s">
        <v>108</v>
      </c>
    </row>
    <row r="567" spans="1:7">
      <c r="A567">
        <v>31</v>
      </c>
      <c r="B567" s="2">
        <v>10711</v>
      </c>
      <c r="C567" s="2" t="s">
        <v>303</v>
      </c>
      <c r="D567" s="1" t="s">
        <v>283</v>
      </c>
      <c r="E567" s="1" t="s">
        <v>82</v>
      </c>
      <c r="F567" s="12">
        <v>13177</v>
      </c>
      <c r="G567" t="s">
        <v>99</v>
      </c>
    </row>
    <row r="568" spans="1:7">
      <c r="A568">
        <v>31</v>
      </c>
      <c r="B568" s="2">
        <v>10711</v>
      </c>
      <c r="C568" s="2" t="s">
        <v>303</v>
      </c>
      <c r="D568" s="1" t="s">
        <v>283</v>
      </c>
      <c r="E568" s="1" t="s">
        <v>83</v>
      </c>
      <c r="F568" s="12">
        <v>8060.9024281401762</v>
      </c>
      <c r="G568" t="s">
        <v>74</v>
      </c>
    </row>
    <row r="569" spans="1:7">
      <c r="A569">
        <v>31</v>
      </c>
      <c r="B569" s="2">
        <v>10711</v>
      </c>
      <c r="C569" s="2" t="s">
        <v>303</v>
      </c>
      <c r="D569" s="1" t="s">
        <v>283</v>
      </c>
      <c r="E569" s="1" t="s">
        <v>84</v>
      </c>
      <c r="F569" s="12">
        <v>5472.7694898093105</v>
      </c>
      <c r="G569" t="s">
        <v>75</v>
      </c>
    </row>
    <row r="570" spans="1:7">
      <c r="A570">
        <v>31</v>
      </c>
      <c r="B570" s="2">
        <v>10711</v>
      </c>
      <c r="C570" s="2" t="s">
        <v>303</v>
      </c>
      <c r="D570" s="1" t="s">
        <v>283</v>
      </c>
      <c r="E570" s="1" t="s">
        <v>93</v>
      </c>
      <c r="F570" s="12">
        <v>11167.434098963116</v>
      </c>
      <c r="G570" t="s">
        <v>100</v>
      </c>
    </row>
    <row r="571" spans="1:7">
      <c r="A571">
        <v>31</v>
      </c>
      <c r="B571" s="2">
        <v>10711</v>
      </c>
      <c r="C571" s="2" t="s">
        <v>303</v>
      </c>
      <c r="D571" s="1" t="s">
        <v>283</v>
      </c>
      <c r="E571" s="1" t="s">
        <v>85</v>
      </c>
      <c r="F571" s="12">
        <v>12446.202448765303</v>
      </c>
      <c r="G571" t="s">
        <v>102</v>
      </c>
    </row>
    <row r="572" spans="1:7">
      <c r="A572">
        <v>31</v>
      </c>
      <c r="B572" s="2">
        <v>10711</v>
      </c>
      <c r="C572" s="2" t="s">
        <v>303</v>
      </c>
      <c r="D572" s="1" t="s">
        <v>283</v>
      </c>
      <c r="E572" s="1" t="s">
        <v>86</v>
      </c>
      <c r="F572" s="12">
        <v>11302.945515909474</v>
      </c>
      <c r="G572" t="s">
        <v>103</v>
      </c>
    </row>
    <row r="573" spans="1:7">
      <c r="A573">
        <v>31</v>
      </c>
      <c r="B573" s="2">
        <v>10711</v>
      </c>
      <c r="C573" s="2" t="s">
        <v>303</v>
      </c>
      <c r="D573" s="1" t="s">
        <v>283</v>
      </c>
      <c r="E573" s="1" t="s">
        <v>87</v>
      </c>
      <c r="F573" s="12">
        <v>6951.4268314176952</v>
      </c>
      <c r="G573" t="s">
        <v>104</v>
      </c>
    </row>
    <row r="574" spans="1:7">
      <c r="A574">
        <v>31</v>
      </c>
      <c r="B574" s="2">
        <v>10711</v>
      </c>
      <c r="C574" s="2" t="s">
        <v>303</v>
      </c>
      <c r="D574" s="1" t="s">
        <v>283</v>
      </c>
      <c r="E574" s="1" t="s">
        <v>88</v>
      </c>
      <c r="F574" s="12">
        <v>10264.700279376744</v>
      </c>
      <c r="G574" t="s">
        <v>76</v>
      </c>
    </row>
    <row r="575" spans="1:7">
      <c r="A575">
        <v>31</v>
      </c>
      <c r="B575" s="2">
        <v>10711</v>
      </c>
      <c r="C575" s="2" t="s">
        <v>303</v>
      </c>
      <c r="D575" s="1" t="s">
        <v>283</v>
      </c>
      <c r="E575" s="1" t="s">
        <v>89</v>
      </c>
      <c r="F575" s="12">
        <v>13562.434312714453</v>
      </c>
      <c r="G575" t="s">
        <v>105</v>
      </c>
    </row>
    <row r="576" spans="1:7">
      <c r="A576">
        <v>31</v>
      </c>
      <c r="B576" s="2">
        <v>10711</v>
      </c>
      <c r="C576" s="2" t="s">
        <v>303</v>
      </c>
      <c r="D576" s="1" t="s">
        <v>283</v>
      </c>
      <c r="E576" s="1" t="s">
        <v>90</v>
      </c>
      <c r="F576" s="12">
        <v>18286.319839498996</v>
      </c>
      <c r="G576" t="s">
        <v>106</v>
      </c>
    </row>
    <row r="577" spans="1:7">
      <c r="A577">
        <v>31</v>
      </c>
      <c r="B577" s="2">
        <v>10711</v>
      </c>
      <c r="C577" s="2" t="s">
        <v>303</v>
      </c>
      <c r="D577" s="1" t="s">
        <v>283</v>
      </c>
      <c r="E577" s="1" t="s">
        <v>94</v>
      </c>
      <c r="F577" s="12">
        <v>18931.639877749232</v>
      </c>
      <c r="G577" t="s">
        <v>107</v>
      </c>
    </row>
    <row r="578" spans="1:7">
      <c r="A578">
        <v>31</v>
      </c>
      <c r="B578" s="2">
        <v>10711</v>
      </c>
      <c r="C578" s="2" t="s">
        <v>303</v>
      </c>
      <c r="D578" s="1" t="s">
        <v>283</v>
      </c>
      <c r="E578" s="1" t="s">
        <v>91</v>
      </c>
      <c r="F578" s="12">
        <v>8822.7198169988551</v>
      </c>
      <c r="G578" t="s">
        <v>101</v>
      </c>
    </row>
    <row r="579" spans="1:7">
      <c r="A579">
        <v>31</v>
      </c>
      <c r="B579" s="2">
        <v>10711</v>
      </c>
      <c r="C579" s="2" t="s">
        <v>303</v>
      </c>
      <c r="D579" s="1" t="s">
        <v>283</v>
      </c>
      <c r="E579" s="1" t="s">
        <v>95</v>
      </c>
      <c r="F579" s="12">
        <v>14935.307813173831</v>
      </c>
      <c r="G579" t="s">
        <v>77</v>
      </c>
    </row>
    <row r="580" spans="1:7">
      <c r="A580">
        <v>32</v>
      </c>
      <c r="B580" s="2">
        <v>10712</v>
      </c>
      <c r="C580" s="2" t="s">
        <v>304</v>
      </c>
      <c r="D580" s="2" t="s">
        <v>283</v>
      </c>
      <c r="E580" s="2" t="s">
        <v>78</v>
      </c>
      <c r="F580" s="11">
        <v>19327.691198994835</v>
      </c>
      <c r="G580" t="s">
        <v>92</v>
      </c>
    </row>
    <row r="581" spans="1:7">
      <c r="A581">
        <v>32</v>
      </c>
      <c r="B581" s="2">
        <v>10712</v>
      </c>
      <c r="C581" s="2" t="s">
        <v>304</v>
      </c>
      <c r="D581" s="1" t="s">
        <v>283</v>
      </c>
      <c r="E581" s="1" t="s">
        <v>79</v>
      </c>
      <c r="F581" s="12">
        <v>16900.75259877984</v>
      </c>
      <c r="G581" t="s">
        <v>98</v>
      </c>
    </row>
    <row r="582" spans="1:7">
      <c r="A582">
        <v>32</v>
      </c>
      <c r="B582" s="2">
        <v>10712</v>
      </c>
      <c r="C582" s="2" t="s">
        <v>304</v>
      </c>
      <c r="D582" s="1" t="s">
        <v>283</v>
      </c>
      <c r="E582" s="1" t="s">
        <v>80</v>
      </c>
      <c r="F582" s="12">
        <v>16900.75259877984</v>
      </c>
      <c r="G582" t="s">
        <v>73</v>
      </c>
    </row>
    <row r="583" spans="1:7">
      <c r="A583">
        <v>32</v>
      </c>
      <c r="B583" s="2">
        <v>10712</v>
      </c>
      <c r="C583" s="2" t="s">
        <v>304</v>
      </c>
      <c r="D583" s="1" t="s">
        <v>283</v>
      </c>
      <c r="E583" s="1" t="s">
        <v>81</v>
      </c>
      <c r="F583" s="12">
        <v>23499</v>
      </c>
      <c r="G583" t="s">
        <v>108</v>
      </c>
    </row>
    <row r="584" spans="1:7">
      <c r="A584">
        <v>32</v>
      </c>
      <c r="B584" s="2">
        <v>10712</v>
      </c>
      <c r="C584" s="2" t="s">
        <v>304</v>
      </c>
      <c r="D584" s="1" t="s">
        <v>283</v>
      </c>
      <c r="E584" s="1" t="s">
        <v>82</v>
      </c>
      <c r="F584" s="12">
        <v>16901</v>
      </c>
      <c r="G584" t="s">
        <v>99</v>
      </c>
    </row>
    <row r="585" spans="1:7">
      <c r="A585">
        <v>32</v>
      </c>
      <c r="B585" s="2">
        <v>10712</v>
      </c>
      <c r="C585" s="2" t="s">
        <v>304</v>
      </c>
      <c r="D585" s="1" t="s">
        <v>283</v>
      </c>
      <c r="E585" s="1" t="s">
        <v>83</v>
      </c>
      <c r="F585" s="12">
        <v>15010.124596884838</v>
      </c>
      <c r="G585" t="s">
        <v>74</v>
      </c>
    </row>
    <row r="586" spans="1:7">
      <c r="A586">
        <v>32</v>
      </c>
      <c r="B586" s="2">
        <v>10712</v>
      </c>
      <c r="C586" s="2" t="s">
        <v>304</v>
      </c>
      <c r="D586" s="1" t="s">
        <v>283</v>
      </c>
      <c r="E586" s="1" t="s">
        <v>84</v>
      </c>
      <c r="F586" s="12">
        <v>9821.5206887774239</v>
      </c>
      <c r="G586" t="s">
        <v>75</v>
      </c>
    </row>
    <row r="587" spans="1:7">
      <c r="A587">
        <v>32</v>
      </c>
      <c r="B587" s="2">
        <v>10712</v>
      </c>
      <c r="C587" s="2" t="s">
        <v>304</v>
      </c>
      <c r="D587" s="1" t="s">
        <v>283</v>
      </c>
      <c r="E587" s="1" t="s">
        <v>93</v>
      </c>
      <c r="F587" s="12">
        <v>10539.245457372146</v>
      </c>
      <c r="G587" t="s">
        <v>100</v>
      </c>
    </row>
    <row r="588" spans="1:7">
      <c r="A588">
        <v>32</v>
      </c>
      <c r="B588" s="2">
        <v>10712</v>
      </c>
      <c r="C588" s="2" t="s">
        <v>304</v>
      </c>
      <c r="D588" s="1" t="s">
        <v>283</v>
      </c>
      <c r="E588" s="1" t="s">
        <v>85</v>
      </c>
      <c r="F588" s="12">
        <v>10667.175874761386</v>
      </c>
      <c r="G588" t="s">
        <v>102</v>
      </c>
    </row>
    <row r="589" spans="1:7">
      <c r="A589">
        <v>32</v>
      </c>
      <c r="B589" s="2">
        <v>10712</v>
      </c>
      <c r="C589" s="2" t="s">
        <v>304</v>
      </c>
      <c r="D589" s="1" t="s">
        <v>283</v>
      </c>
      <c r="E589" s="1" t="s">
        <v>86</v>
      </c>
      <c r="F589" s="12">
        <v>8877.1698486340047</v>
      </c>
      <c r="G589" t="s">
        <v>103</v>
      </c>
    </row>
    <row r="590" spans="1:7">
      <c r="A590">
        <v>32</v>
      </c>
      <c r="B590" s="2">
        <v>10712</v>
      </c>
      <c r="C590" s="2" t="s">
        <v>304</v>
      </c>
      <c r="D590" s="1" t="s">
        <v>283</v>
      </c>
      <c r="E590" s="1" t="s">
        <v>87</v>
      </c>
      <c r="F590" s="12">
        <v>10453.127550183643</v>
      </c>
      <c r="G590" t="s">
        <v>104</v>
      </c>
    </row>
    <row r="591" spans="1:7">
      <c r="A591">
        <v>32</v>
      </c>
      <c r="B591" s="2">
        <v>10712</v>
      </c>
      <c r="C591" s="2" t="s">
        <v>304</v>
      </c>
      <c r="D591" s="1" t="s">
        <v>283</v>
      </c>
      <c r="E591" s="1" t="s">
        <v>88</v>
      </c>
      <c r="F591" s="12">
        <v>9630.1349713545496</v>
      </c>
      <c r="G591" t="s">
        <v>76</v>
      </c>
    </row>
    <row r="592" spans="1:7">
      <c r="A592">
        <v>32</v>
      </c>
      <c r="B592" s="2">
        <v>10712</v>
      </c>
      <c r="C592" s="2" t="s">
        <v>304</v>
      </c>
      <c r="D592" s="1" t="s">
        <v>283</v>
      </c>
      <c r="E592" s="1" t="s">
        <v>89</v>
      </c>
      <c r="F592" s="12">
        <v>16328.635081155157</v>
      </c>
      <c r="G592" t="s">
        <v>105</v>
      </c>
    </row>
    <row r="593" spans="1:7">
      <c r="A593">
        <v>32</v>
      </c>
      <c r="B593" s="2">
        <v>10712</v>
      </c>
      <c r="C593" s="2" t="s">
        <v>304</v>
      </c>
      <c r="D593" s="1" t="s">
        <v>283</v>
      </c>
      <c r="E593" s="1" t="s">
        <v>90</v>
      </c>
      <c r="F593" s="12">
        <v>12386.587879601349</v>
      </c>
      <c r="G593" t="s">
        <v>106</v>
      </c>
    </row>
    <row r="594" spans="1:7">
      <c r="A594">
        <v>32</v>
      </c>
      <c r="B594" s="2">
        <v>10712</v>
      </c>
      <c r="C594" s="2" t="s">
        <v>304</v>
      </c>
      <c r="D594" s="1" t="s">
        <v>283</v>
      </c>
      <c r="E594" s="1" t="s">
        <v>94</v>
      </c>
      <c r="F594" s="12">
        <v>28720.095421294802</v>
      </c>
      <c r="G594" t="s">
        <v>107</v>
      </c>
    </row>
    <row r="595" spans="1:7">
      <c r="A595">
        <v>32</v>
      </c>
      <c r="B595" s="2">
        <v>10712</v>
      </c>
      <c r="C595" s="2" t="s">
        <v>304</v>
      </c>
      <c r="D595" s="1" t="s">
        <v>283</v>
      </c>
      <c r="E595" s="1" t="s">
        <v>91</v>
      </c>
      <c r="F595" s="12">
        <v>19175.171852842563</v>
      </c>
      <c r="G595" t="s">
        <v>101</v>
      </c>
    </row>
    <row r="596" spans="1:7">
      <c r="A596">
        <v>32</v>
      </c>
      <c r="B596" s="2">
        <v>10712</v>
      </c>
      <c r="C596" s="2" t="s">
        <v>304</v>
      </c>
      <c r="D596" s="1" t="s">
        <v>283</v>
      </c>
      <c r="E596" s="1" t="s">
        <v>95</v>
      </c>
      <c r="F596" s="12">
        <v>46805.309183023906</v>
      </c>
      <c r="G596" t="s">
        <v>77</v>
      </c>
    </row>
    <row r="597" spans="1:7">
      <c r="A597">
        <v>33</v>
      </c>
      <c r="B597" s="2">
        <v>10720</v>
      </c>
      <c r="C597" s="2" t="s">
        <v>187</v>
      </c>
      <c r="D597" s="2" t="s">
        <v>283</v>
      </c>
      <c r="E597" s="2" t="s">
        <v>78</v>
      </c>
      <c r="F597" s="11">
        <v>285013.11210115417</v>
      </c>
      <c r="G597" t="s">
        <v>92</v>
      </c>
    </row>
    <row r="598" spans="1:7">
      <c r="A598">
        <v>33</v>
      </c>
      <c r="B598" s="2">
        <v>10720</v>
      </c>
      <c r="C598" s="2" t="s">
        <v>187</v>
      </c>
      <c r="D598" s="1" t="s">
        <v>283</v>
      </c>
      <c r="E598" s="1" t="s">
        <v>79</v>
      </c>
      <c r="F598" s="12">
        <v>86421.822570796692</v>
      </c>
      <c r="G598" t="s">
        <v>98</v>
      </c>
    </row>
    <row r="599" spans="1:7">
      <c r="A599">
        <v>33</v>
      </c>
      <c r="B599" s="2">
        <v>10720</v>
      </c>
      <c r="C599" s="2" t="s">
        <v>187</v>
      </c>
      <c r="D599" s="1" t="s">
        <v>283</v>
      </c>
      <c r="E599" s="1" t="s">
        <v>80</v>
      </c>
      <c r="F599" s="12">
        <v>86421.822570796692</v>
      </c>
      <c r="G599" t="s">
        <v>73</v>
      </c>
    </row>
    <row r="600" spans="1:7">
      <c r="A600">
        <v>33</v>
      </c>
      <c r="B600" s="2">
        <v>10720</v>
      </c>
      <c r="C600" s="2" t="s">
        <v>187</v>
      </c>
      <c r="D600" s="1" t="s">
        <v>283</v>
      </c>
      <c r="E600" s="1" t="s">
        <v>81</v>
      </c>
      <c r="F600" s="12">
        <v>128991</v>
      </c>
      <c r="G600" t="s">
        <v>108</v>
      </c>
    </row>
    <row r="601" spans="1:7">
      <c r="A601">
        <v>33</v>
      </c>
      <c r="B601" s="2">
        <v>10720</v>
      </c>
      <c r="C601" s="2" t="s">
        <v>187</v>
      </c>
      <c r="D601" s="1" t="s">
        <v>283</v>
      </c>
      <c r="E601" s="1" t="s">
        <v>82</v>
      </c>
      <c r="F601" s="12">
        <v>167515.03303793029</v>
      </c>
      <c r="G601" t="s">
        <v>99</v>
      </c>
    </row>
    <row r="602" spans="1:7">
      <c r="A602">
        <v>33</v>
      </c>
      <c r="B602" s="2">
        <v>10720</v>
      </c>
      <c r="C602" s="2" t="s">
        <v>187</v>
      </c>
      <c r="D602" s="1" t="s">
        <v>283</v>
      </c>
      <c r="E602" s="1" t="s">
        <v>83</v>
      </c>
      <c r="F602" s="12">
        <v>86421.822570796692</v>
      </c>
      <c r="G602" t="s">
        <v>74</v>
      </c>
    </row>
    <row r="603" spans="1:7">
      <c r="A603">
        <v>33</v>
      </c>
      <c r="B603" s="2">
        <v>10720</v>
      </c>
      <c r="C603" s="2" t="s">
        <v>187</v>
      </c>
      <c r="D603" s="1" t="s">
        <v>283</v>
      </c>
      <c r="E603" s="1" t="s">
        <v>84</v>
      </c>
      <c r="F603" s="12">
        <v>86421.822570796692</v>
      </c>
      <c r="G603" t="s">
        <v>75</v>
      </c>
    </row>
    <row r="604" spans="1:7">
      <c r="A604">
        <v>33</v>
      </c>
      <c r="B604" s="2">
        <v>10720</v>
      </c>
      <c r="C604" s="2" t="s">
        <v>187</v>
      </c>
      <c r="D604" s="1" t="s">
        <v>283</v>
      </c>
      <c r="E604" s="1" t="s">
        <v>93</v>
      </c>
      <c r="F604" s="12">
        <v>9377.5760588062985</v>
      </c>
      <c r="G604" t="s">
        <v>100</v>
      </c>
    </row>
    <row r="605" spans="1:7">
      <c r="A605">
        <v>33</v>
      </c>
      <c r="B605" s="2">
        <v>10720</v>
      </c>
      <c r="C605" s="2" t="s">
        <v>187</v>
      </c>
      <c r="D605" s="1" t="s">
        <v>283</v>
      </c>
      <c r="E605" s="1" t="s">
        <v>85</v>
      </c>
      <c r="F605" s="12">
        <v>86421.822570796692</v>
      </c>
      <c r="G605" t="s">
        <v>102</v>
      </c>
    </row>
    <row r="606" spans="1:7">
      <c r="A606">
        <v>33</v>
      </c>
      <c r="B606" s="2">
        <v>10720</v>
      </c>
      <c r="C606" s="2" t="s">
        <v>187</v>
      </c>
      <c r="D606" s="1" t="s">
        <v>283</v>
      </c>
      <c r="E606" s="1" t="s">
        <v>86</v>
      </c>
      <c r="F606" s="12">
        <v>86421.822570796692</v>
      </c>
      <c r="G606" t="s">
        <v>103</v>
      </c>
    </row>
    <row r="607" spans="1:7">
      <c r="A607">
        <v>33</v>
      </c>
      <c r="B607" s="2">
        <v>10720</v>
      </c>
      <c r="C607" s="2" t="s">
        <v>187</v>
      </c>
      <c r="D607" s="1" t="s">
        <v>283</v>
      </c>
      <c r="E607" s="1" t="s">
        <v>87</v>
      </c>
      <c r="F607" s="12">
        <v>48949.374894704262</v>
      </c>
      <c r="G607" t="s">
        <v>104</v>
      </c>
    </row>
    <row r="608" spans="1:7">
      <c r="A608">
        <v>33</v>
      </c>
      <c r="B608" s="2">
        <v>10720</v>
      </c>
      <c r="C608" s="2" t="s">
        <v>187</v>
      </c>
      <c r="D608" s="1" t="s">
        <v>283</v>
      </c>
      <c r="E608" s="1" t="s">
        <v>88</v>
      </c>
      <c r="F608" s="12">
        <v>86421.822570796692</v>
      </c>
      <c r="G608" t="s">
        <v>76</v>
      </c>
    </row>
    <row r="609" spans="1:7">
      <c r="A609">
        <v>33</v>
      </c>
      <c r="B609" s="2">
        <v>10720</v>
      </c>
      <c r="C609" s="2" t="s">
        <v>187</v>
      </c>
      <c r="D609" s="1" t="s">
        <v>283</v>
      </c>
      <c r="E609" s="1" t="s">
        <v>89</v>
      </c>
      <c r="F609" s="12">
        <v>59793.711776470089</v>
      </c>
      <c r="G609" t="s">
        <v>105</v>
      </c>
    </row>
    <row r="610" spans="1:7">
      <c r="A610">
        <v>33</v>
      </c>
      <c r="B610" s="2">
        <v>10720</v>
      </c>
      <c r="C610" s="2" t="s">
        <v>187</v>
      </c>
      <c r="D610" s="1" t="s">
        <v>283</v>
      </c>
      <c r="E610" s="1" t="s">
        <v>90</v>
      </c>
      <c r="F610" s="12">
        <v>15183.25314491642</v>
      </c>
      <c r="G610" t="s">
        <v>106</v>
      </c>
    </row>
    <row r="611" spans="1:7">
      <c r="A611">
        <v>33</v>
      </c>
      <c r="B611" s="2">
        <v>10720</v>
      </c>
      <c r="C611" s="2" t="s">
        <v>187</v>
      </c>
      <c r="D611" s="1" t="s">
        <v>283</v>
      </c>
      <c r="E611" s="1" t="s">
        <v>94</v>
      </c>
      <c r="F611" s="12">
        <v>45348.540972352457</v>
      </c>
      <c r="G611" t="s">
        <v>107</v>
      </c>
    </row>
    <row r="612" spans="1:7">
      <c r="A612">
        <v>33</v>
      </c>
      <c r="B612" s="2">
        <v>10720</v>
      </c>
      <c r="C612" s="2" t="s">
        <v>187</v>
      </c>
      <c r="D612" s="1" t="s">
        <v>283</v>
      </c>
      <c r="E612" s="1" t="s">
        <v>91</v>
      </c>
      <c r="F612" s="12">
        <v>11927.227372627436</v>
      </c>
      <c r="G612" t="s">
        <v>101</v>
      </c>
    </row>
    <row r="613" spans="1:7">
      <c r="A613">
        <v>33</v>
      </c>
      <c r="B613" s="2">
        <v>10720</v>
      </c>
      <c r="C613" s="2" t="s">
        <v>187</v>
      </c>
      <c r="D613" s="1" t="s">
        <v>283</v>
      </c>
      <c r="E613" s="1" t="s">
        <v>95</v>
      </c>
      <c r="F613" s="12">
        <v>64450.189112091124</v>
      </c>
      <c r="G613" t="s">
        <v>77</v>
      </c>
    </row>
    <row r="614" spans="1:7">
      <c r="A614">
        <v>34</v>
      </c>
      <c r="B614" s="2">
        <v>10810</v>
      </c>
      <c r="C614" s="2" t="s">
        <v>189</v>
      </c>
      <c r="D614" s="2" t="s">
        <v>283</v>
      </c>
      <c r="E614" s="2" t="s">
        <v>78</v>
      </c>
      <c r="F614" s="11">
        <v>68894.747565960468</v>
      </c>
      <c r="G614" t="s">
        <v>92</v>
      </c>
    </row>
    <row r="615" spans="1:7">
      <c r="A615">
        <v>34</v>
      </c>
      <c r="B615" s="2">
        <v>10810</v>
      </c>
      <c r="C615" s="2" t="s">
        <v>189</v>
      </c>
      <c r="D615" s="1" t="s">
        <v>283</v>
      </c>
      <c r="E615" s="1" t="s">
        <v>79</v>
      </c>
      <c r="F615" s="12">
        <v>74368.426887627735</v>
      </c>
      <c r="G615" t="s">
        <v>98</v>
      </c>
    </row>
    <row r="616" spans="1:7">
      <c r="A616">
        <v>34</v>
      </c>
      <c r="B616" s="2">
        <v>10810</v>
      </c>
      <c r="C616" s="2" t="s">
        <v>189</v>
      </c>
      <c r="D616" s="1" t="s">
        <v>283</v>
      </c>
      <c r="E616" s="1" t="s">
        <v>80</v>
      </c>
      <c r="F616" s="12">
        <v>9193.5139315399992</v>
      </c>
      <c r="G616" t="s">
        <v>73</v>
      </c>
    </row>
    <row r="617" spans="1:7">
      <c r="A617">
        <v>34</v>
      </c>
      <c r="B617" s="2">
        <v>10810</v>
      </c>
      <c r="C617" s="2" t="s">
        <v>189</v>
      </c>
      <c r="D617" s="1" t="s">
        <v>283</v>
      </c>
      <c r="E617" s="1" t="s">
        <v>81</v>
      </c>
      <c r="F617" s="12">
        <v>70846.153163992989</v>
      </c>
      <c r="G617" t="s">
        <v>108</v>
      </c>
    </row>
    <row r="618" spans="1:7">
      <c r="A618">
        <v>34</v>
      </c>
      <c r="B618" s="2">
        <v>10810</v>
      </c>
      <c r="C618" s="2" t="s">
        <v>189</v>
      </c>
      <c r="D618" s="1" t="s">
        <v>283</v>
      </c>
      <c r="E618" s="1" t="s">
        <v>82</v>
      </c>
      <c r="F618" s="12">
        <v>62107.473014381329</v>
      </c>
      <c r="G618" t="s">
        <v>99</v>
      </c>
    </row>
    <row r="619" spans="1:7">
      <c r="A619">
        <v>34</v>
      </c>
      <c r="B619" s="2">
        <v>10810</v>
      </c>
      <c r="C619" s="2" t="s">
        <v>189</v>
      </c>
      <c r="D619" s="1" t="s">
        <v>283</v>
      </c>
      <c r="E619" s="1" t="s">
        <v>83</v>
      </c>
      <c r="F619" s="12">
        <v>23846.151600000001</v>
      </c>
      <c r="G619" t="s">
        <v>74</v>
      </c>
    </row>
    <row r="620" spans="1:7">
      <c r="A620">
        <v>34</v>
      </c>
      <c r="B620" s="2">
        <v>10810</v>
      </c>
      <c r="C620" s="2" t="s">
        <v>189</v>
      </c>
      <c r="D620" s="1" t="s">
        <v>283</v>
      </c>
      <c r="E620" s="1" t="s">
        <v>84</v>
      </c>
      <c r="F620" s="12">
        <v>74368.426887627735</v>
      </c>
      <c r="G620" t="s">
        <v>75</v>
      </c>
    </row>
    <row r="621" spans="1:7">
      <c r="A621">
        <v>34</v>
      </c>
      <c r="B621" s="2">
        <v>10810</v>
      </c>
      <c r="C621" s="2" t="s">
        <v>189</v>
      </c>
      <c r="D621" s="1" t="s">
        <v>283</v>
      </c>
      <c r="E621" s="1" t="s">
        <v>93</v>
      </c>
      <c r="F621" s="12">
        <v>74368.426887627735</v>
      </c>
      <c r="G621" t="s">
        <v>100</v>
      </c>
    </row>
    <row r="622" spans="1:7">
      <c r="A622">
        <v>34</v>
      </c>
      <c r="B622" s="2">
        <v>10810</v>
      </c>
      <c r="C622" s="2" t="s">
        <v>189</v>
      </c>
      <c r="D622" s="1" t="s">
        <v>283</v>
      </c>
      <c r="E622" s="1" t="s">
        <v>85</v>
      </c>
      <c r="F622" s="17">
        <v>16700</v>
      </c>
      <c r="G622" t="s">
        <v>102</v>
      </c>
    </row>
    <row r="623" spans="1:7">
      <c r="A623">
        <v>34</v>
      </c>
      <c r="B623" s="2">
        <v>10810</v>
      </c>
      <c r="C623" s="2" t="s">
        <v>189</v>
      </c>
      <c r="D623" s="1" t="s">
        <v>283</v>
      </c>
      <c r="E623" s="1" t="s">
        <v>86</v>
      </c>
      <c r="F623" s="12">
        <v>88688.94615811891</v>
      </c>
      <c r="G623" t="s">
        <v>103</v>
      </c>
    </row>
    <row r="624" spans="1:7">
      <c r="A624">
        <v>34</v>
      </c>
      <c r="B624" s="2">
        <v>10810</v>
      </c>
      <c r="C624" s="2" t="s">
        <v>189</v>
      </c>
      <c r="D624" s="1" t="s">
        <v>283</v>
      </c>
      <c r="E624" s="1" t="s">
        <v>87</v>
      </c>
      <c r="F624" s="16">
        <v>74368.426887627735</v>
      </c>
      <c r="G624" t="s">
        <v>104</v>
      </c>
    </row>
    <row r="625" spans="1:7">
      <c r="A625">
        <v>34</v>
      </c>
      <c r="B625" s="2">
        <v>10810</v>
      </c>
      <c r="C625" s="2" t="s">
        <v>189</v>
      </c>
      <c r="D625" s="1" t="s">
        <v>283</v>
      </c>
      <c r="E625" s="1" t="s">
        <v>88</v>
      </c>
      <c r="F625" s="12">
        <v>106181.57790020022</v>
      </c>
      <c r="G625" t="s">
        <v>76</v>
      </c>
    </row>
    <row r="626" spans="1:7">
      <c r="A626">
        <v>34</v>
      </c>
      <c r="B626" s="2">
        <v>10810</v>
      </c>
      <c r="C626" s="2" t="s">
        <v>189</v>
      </c>
      <c r="D626" s="1" t="s">
        <v>283</v>
      </c>
      <c r="E626" s="1" t="s">
        <v>89</v>
      </c>
      <c r="F626" s="12">
        <v>77736.532483542716</v>
      </c>
      <c r="G626" t="s">
        <v>105</v>
      </c>
    </row>
    <row r="627" spans="1:7">
      <c r="A627">
        <v>34</v>
      </c>
      <c r="B627" s="2">
        <v>10810</v>
      </c>
      <c r="C627" s="2" t="s">
        <v>189</v>
      </c>
      <c r="D627" s="1" t="s">
        <v>283</v>
      </c>
      <c r="E627" s="1" t="s">
        <v>90</v>
      </c>
      <c r="F627" s="12">
        <v>32624.601520421053</v>
      </c>
      <c r="G627" t="s">
        <v>106</v>
      </c>
    </row>
    <row r="628" spans="1:7">
      <c r="A628">
        <v>34</v>
      </c>
      <c r="B628" s="2">
        <v>10810</v>
      </c>
      <c r="C628" s="2" t="s">
        <v>189</v>
      </c>
      <c r="D628" s="1" t="s">
        <v>283</v>
      </c>
      <c r="E628" s="1" t="s">
        <v>94</v>
      </c>
      <c r="F628" s="12">
        <v>81044.009749062039</v>
      </c>
      <c r="G628" t="s">
        <v>107</v>
      </c>
    </row>
    <row r="629" spans="1:7">
      <c r="A629">
        <v>34</v>
      </c>
      <c r="B629" s="2">
        <v>10810</v>
      </c>
      <c r="C629" s="2" t="s">
        <v>189</v>
      </c>
      <c r="D629" s="1" t="s">
        <v>283</v>
      </c>
      <c r="E629" s="1" t="s">
        <v>91</v>
      </c>
      <c r="F629" s="12">
        <v>55718.655028534842</v>
      </c>
      <c r="G629" t="s">
        <v>101</v>
      </c>
    </row>
    <row r="630" spans="1:7">
      <c r="A630">
        <v>34</v>
      </c>
      <c r="B630" s="2">
        <v>10810</v>
      </c>
      <c r="C630" s="2" t="s">
        <v>189</v>
      </c>
      <c r="D630" s="1" t="s">
        <v>283</v>
      </c>
      <c r="E630" s="1" t="s">
        <v>95</v>
      </c>
      <c r="F630" s="12">
        <v>19809.940581883544</v>
      </c>
      <c r="G630" t="s">
        <v>77</v>
      </c>
    </row>
    <row r="631" spans="1:7">
      <c r="A631">
        <v>35</v>
      </c>
      <c r="B631" s="2">
        <v>10820</v>
      </c>
      <c r="C631" s="2" t="s">
        <v>191</v>
      </c>
      <c r="D631" s="2" t="s">
        <v>283</v>
      </c>
      <c r="E631" s="2" t="s">
        <v>78</v>
      </c>
      <c r="F631" s="11">
        <v>94509.318299539082</v>
      </c>
      <c r="G631" t="s">
        <v>92</v>
      </c>
    </row>
    <row r="632" spans="1:7">
      <c r="A632">
        <v>35</v>
      </c>
      <c r="B632" s="2">
        <v>10820</v>
      </c>
      <c r="C632" s="2" t="s">
        <v>191</v>
      </c>
      <c r="D632" s="1" t="s">
        <v>283</v>
      </c>
      <c r="E632" s="1" t="s">
        <v>79</v>
      </c>
      <c r="F632" s="12">
        <v>123687.15830218603</v>
      </c>
      <c r="G632" t="s">
        <v>98</v>
      </c>
    </row>
    <row r="633" spans="1:7">
      <c r="A633">
        <v>35</v>
      </c>
      <c r="B633" s="2">
        <v>10820</v>
      </c>
      <c r="C633" s="2" t="s">
        <v>191</v>
      </c>
      <c r="D633" s="1" t="s">
        <v>283</v>
      </c>
      <c r="E633" s="1" t="s">
        <v>80</v>
      </c>
      <c r="F633" s="16">
        <v>279840</v>
      </c>
      <c r="G633" t="s">
        <v>73</v>
      </c>
    </row>
    <row r="634" spans="1:7">
      <c r="A634">
        <v>35</v>
      </c>
      <c r="B634" s="2">
        <v>10820</v>
      </c>
      <c r="C634" s="2" t="s">
        <v>191</v>
      </c>
      <c r="D634" s="1" t="s">
        <v>283</v>
      </c>
      <c r="E634" s="1" t="s">
        <v>81</v>
      </c>
      <c r="F634" s="12">
        <v>306571.33681577403</v>
      </c>
      <c r="G634" t="s">
        <v>108</v>
      </c>
    </row>
    <row r="635" spans="1:7">
      <c r="A635">
        <v>35</v>
      </c>
      <c r="B635" s="2">
        <v>10820</v>
      </c>
      <c r="C635" s="2" t="s">
        <v>191</v>
      </c>
      <c r="D635" s="1" t="s">
        <v>283</v>
      </c>
      <c r="E635" s="1" t="s">
        <v>82</v>
      </c>
      <c r="F635" s="12">
        <v>78877.29578861357</v>
      </c>
      <c r="G635" t="s">
        <v>99</v>
      </c>
    </row>
    <row r="636" spans="1:7">
      <c r="A636">
        <v>35</v>
      </c>
      <c r="B636" s="2">
        <v>10820</v>
      </c>
      <c r="C636" s="2" t="s">
        <v>191</v>
      </c>
      <c r="D636" s="1" t="s">
        <v>283</v>
      </c>
      <c r="E636" s="1" t="s">
        <v>83</v>
      </c>
      <c r="F636" s="12">
        <v>137575.77460800001</v>
      </c>
      <c r="G636" t="s">
        <v>74</v>
      </c>
    </row>
    <row r="637" spans="1:7">
      <c r="A637">
        <v>35</v>
      </c>
      <c r="B637" s="2">
        <v>10820</v>
      </c>
      <c r="C637" s="2" t="s">
        <v>191</v>
      </c>
      <c r="D637" s="1" t="s">
        <v>283</v>
      </c>
      <c r="E637" s="1" t="s">
        <v>84</v>
      </c>
      <c r="F637" s="12">
        <v>202582.75978400125</v>
      </c>
      <c r="G637" t="s">
        <v>75</v>
      </c>
    </row>
    <row r="638" spans="1:7">
      <c r="A638">
        <v>35</v>
      </c>
      <c r="B638" s="2">
        <v>10820</v>
      </c>
      <c r="C638" s="2" t="s">
        <v>191</v>
      </c>
      <c r="D638" s="1" t="s">
        <v>283</v>
      </c>
      <c r="E638" s="1" t="s">
        <v>93</v>
      </c>
      <c r="F638" s="12">
        <v>38156.67</v>
      </c>
      <c r="G638" t="s">
        <v>100</v>
      </c>
    </row>
    <row r="639" spans="1:7">
      <c r="A639">
        <v>35</v>
      </c>
      <c r="B639" s="2">
        <v>10820</v>
      </c>
      <c r="C639" s="2" t="s">
        <v>191</v>
      </c>
      <c r="D639" s="1" t="s">
        <v>283</v>
      </c>
      <c r="E639" s="1" t="s">
        <v>85</v>
      </c>
      <c r="F639" s="12">
        <v>96632.95713603581</v>
      </c>
      <c r="G639" t="s">
        <v>102</v>
      </c>
    </row>
    <row r="640" spans="1:7">
      <c r="A640">
        <v>35</v>
      </c>
      <c r="B640" s="2">
        <v>10820</v>
      </c>
      <c r="C640" s="2" t="s">
        <v>191</v>
      </c>
      <c r="D640" s="1" t="s">
        <v>283</v>
      </c>
      <c r="E640" s="1" t="s">
        <v>86</v>
      </c>
      <c r="F640" s="12">
        <v>202582.75978400125</v>
      </c>
      <c r="G640" t="s">
        <v>103</v>
      </c>
    </row>
    <row r="641" spans="1:7">
      <c r="A641">
        <v>35</v>
      </c>
      <c r="B641" s="2">
        <v>10820</v>
      </c>
      <c r="C641" s="2" t="s">
        <v>191</v>
      </c>
      <c r="D641" s="1" t="s">
        <v>283</v>
      </c>
      <c r="E641" s="1" t="s">
        <v>87</v>
      </c>
      <c r="F641" s="12">
        <v>68264.647401621769</v>
      </c>
      <c r="G641" t="s">
        <v>104</v>
      </c>
    </row>
    <row r="642" spans="1:7">
      <c r="A642">
        <v>35</v>
      </c>
      <c r="B642" s="2">
        <v>10820</v>
      </c>
      <c r="C642" s="2" t="s">
        <v>191</v>
      </c>
      <c r="D642" s="1" t="s">
        <v>283</v>
      </c>
      <c r="E642" s="1" t="s">
        <v>88</v>
      </c>
      <c r="F642" s="12">
        <v>286612.02506288694</v>
      </c>
      <c r="G642" t="s">
        <v>76</v>
      </c>
    </row>
    <row r="643" spans="1:7">
      <c r="A643">
        <v>35</v>
      </c>
      <c r="B643" s="2">
        <v>10820</v>
      </c>
      <c r="C643" s="2" t="s">
        <v>191</v>
      </c>
      <c r="D643" s="1" t="s">
        <v>283</v>
      </c>
      <c r="E643" s="1" t="s">
        <v>89</v>
      </c>
      <c r="F643" s="12">
        <v>182812.2509268049</v>
      </c>
      <c r="G643" t="s">
        <v>105</v>
      </c>
    </row>
    <row r="644" spans="1:7">
      <c r="A644">
        <v>35</v>
      </c>
      <c r="B644" s="2">
        <v>10820</v>
      </c>
      <c r="C644" s="2" t="s">
        <v>191</v>
      </c>
      <c r="D644" s="1" t="s">
        <v>283</v>
      </c>
      <c r="E644" s="1" t="s">
        <v>90</v>
      </c>
      <c r="F644" s="12">
        <v>366819.61621336779</v>
      </c>
      <c r="G644" t="s">
        <v>106</v>
      </c>
    </row>
    <row r="645" spans="1:7">
      <c r="A645">
        <v>35</v>
      </c>
      <c r="B645" s="2">
        <v>10820</v>
      </c>
      <c r="C645" s="2" t="s">
        <v>191</v>
      </c>
      <c r="D645" s="1" t="s">
        <v>283</v>
      </c>
      <c r="E645" s="1" t="s">
        <v>94</v>
      </c>
      <c r="F645" s="12">
        <v>271130.14249937574</v>
      </c>
      <c r="G645" t="s">
        <v>107</v>
      </c>
    </row>
    <row r="646" spans="1:7">
      <c r="A646">
        <v>35</v>
      </c>
      <c r="B646" s="2">
        <v>10820</v>
      </c>
      <c r="C646" s="2" t="s">
        <v>191</v>
      </c>
      <c r="D646" s="1" t="s">
        <v>283</v>
      </c>
      <c r="E646" s="1" t="s">
        <v>91</v>
      </c>
      <c r="F646" s="12">
        <v>169896.18512160616</v>
      </c>
      <c r="G646" t="s">
        <v>101</v>
      </c>
    </row>
    <row r="647" spans="1:7">
      <c r="A647">
        <v>35</v>
      </c>
      <c r="B647" s="2">
        <v>10820</v>
      </c>
      <c r="C647" s="2" t="s">
        <v>191</v>
      </c>
      <c r="D647" s="1" t="s">
        <v>283</v>
      </c>
      <c r="E647" s="1" t="s">
        <v>95</v>
      </c>
      <c r="F647" s="12">
        <v>118223.0104242925</v>
      </c>
      <c r="G647" t="s">
        <v>77</v>
      </c>
    </row>
    <row r="648" spans="1:7">
      <c r="A648">
        <v>36</v>
      </c>
      <c r="B648" s="2">
        <v>10910</v>
      </c>
      <c r="C648" s="2" t="s">
        <v>193</v>
      </c>
      <c r="D648" s="2" t="s">
        <v>283</v>
      </c>
      <c r="E648" s="2" t="s">
        <v>78</v>
      </c>
      <c r="F648" s="11">
        <v>984.4150479511751</v>
      </c>
      <c r="G648" t="s">
        <v>92</v>
      </c>
    </row>
    <row r="649" spans="1:7">
      <c r="A649">
        <v>36</v>
      </c>
      <c r="B649" s="2">
        <v>10910</v>
      </c>
      <c r="C649" s="2" t="s">
        <v>193</v>
      </c>
      <c r="D649" s="1" t="s">
        <v>283</v>
      </c>
      <c r="E649" s="1" t="s">
        <v>79</v>
      </c>
      <c r="F649" s="12">
        <v>966.46723587805263</v>
      </c>
      <c r="G649" t="s">
        <v>98</v>
      </c>
    </row>
    <row r="650" spans="1:7">
      <c r="A650">
        <v>36</v>
      </c>
      <c r="B650" s="2">
        <v>10910</v>
      </c>
      <c r="C650" s="2" t="s">
        <v>193</v>
      </c>
      <c r="D650" s="1" t="s">
        <v>283</v>
      </c>
      <c r="E650" s="1" t="s">
        <v>80</v>
      </c>
      <c r="F650" s="12">
        <v>1613.6606619955255</v>
      </c>
      <c r="G650" t="s">
        <v>73</v>
      </c>
    </row>
    <row r="651" spans="1:7">
      <c r="A651">
        <v>36</v>
      </c>
      <c r="B651" s="2">
        <v>10910</v>
      </c>
      <c r="C651" s="2" t="s">
        <v>193</v>
      </c>
      <c r="D651" s="1" t="s">
        <v>283</v>
      </c>
      <c r="E651" s="1" t="s">
        <v>81</v>
      </c>
      <c r="F651" s="12">
        <v>1325.5970579948655</v>
      </c>
      <c r="G651" t="s">
        <v>108</v>
      </c>
    </row>
    <row r="652" spans="1:7">
      <c r="A652">
        <v>36</v>
      </c>
      <c r="B652" s="2">
        <v>10910</v>
      </c>
      <c r="C652" s="2" t="s">
        <v>193</v>
      </c>
      <c r="D652" s="1" t="s">
        <v>283</v>
      </c>
      <c r="E652" s="1" t="s">
        <v>82</v>
      </c>
      <c r="F652" s="12">
        <v>1291</v>
      </c>
      <c r="G652" t="s">
        <v>99</v>
      </c>
    </row>
    <row r="653" spans="1:7">
      <c r="A653">
        <v>36</v>
      </c>
      <c r="B653" s="2">
        <v>10910</v>
      </c>
      <c r="C653" s="2" t="s">
        <v>193</v>
      </c>
      <c r="D653" s="1" t="s">
        <v>283</v>
      </c>
      <c r="E653" s="1" t="s">
        <v>83</v>
      </c>
      <c r="F653" s="12">
        <v>337.45523089029803</v>
      </c>
      <c r="G653" t="s">
        <v>74</v>
      </c>
    </row>
    <row r="654" spans="1:7">
      <c r="A654">
        <v>36</v>
      </c>
      <c r="B654" s="2">
        <v>10910</v>
      </c>
      <c r="C654" s="2" t="s">
        <v>193</v>
      </c>
      <c r="D654" s="1" t="s">
        <v>283</v>
      </c>
      <c r="E654" s="1" t="s">
        <v>84</v>
      </c>
      <c r="F654" s="12">
        <v>699.63156858695322</v>
      </c>
      <c r="G654" t="s">
        <v>75</v>
      </c>
    </row>
    <row r="655" spans="1:7">
      <c r="A655">
        <v>36</v>
      </c>
      <c r="B655" s="2">
        <v>10910</v>
      </c>
      <c r="C655" s="2" t="s">
        <v>193</v>
      </c>
      <c r="D655" s="1" t="s">
        <v>283</v>
      </c>
      <c r="E655" s="1" t="s">
        <v>93</v>
      </c>
      <c r="F655" s="12">
        <v>456.72459200996673</v>
      </c>
      <c r="G655" t="s">
        <v>100</v>
      </c>
    </row>
    <row r="656" spans="1:7">
      <c r="A656">
        <v>36</v>
      </c>
      <c r="B656" s="2">
        <v>10910</v>
      </c>
      <c r="C656" s="2" t="s">
        <v>193</v>
      </c>
      <c r="D656" s="1" t="s">
        <v>283</v>
      </c>
      <c r="E656" s="1" t="s">
        <v>85</v>
      </c>
      <c r="F656" s="12">
        <v>234.60507972565611</v>
      </c>
      <c r="G656" t="s">
        <v>102</v>
      </c>
    </row>
    <row r="657" spans="1:7">
      <c r="A657">
        <v>36</v>
      </c>
      <c r="B657" s="2">
        <v>10910</v>
      </c>
      <c r="C657" s="2" t="s">
        <v>193</v>
      </c>
      <c r="D657" s="1" t="s">
        <v>283</v>
      </c>
      <c r="E657" s="1" t="s">
        <v>86</v>
      </c>
      <c r="F657" s="12">
        <v>696.78074890176572</v>
      </c>
      <c r="G657" t="s">
        <v>103</v>
      </c>
    </row>
    <row r="658" spans="1:7">
      <c r="A658">
        <v>36</v>
      </c>
      <c r="B658" s="2">
        <v>10910</v>
      </c>
      <c r="C658" s="2" t="s">
        <v>193</v>
      </c>
      <c r="D658" s="1" t="s">
        <v>283</v>
      </c>
      <c r="E658" s="1" t="s">
        <v>87</v>
      </c>
      <c r="F658" s="12">
        <v>792.29258205159101</v>
      </c>
      <c r="G658" t="s">
        <v>104</v>
      </c>
    </row>
    <row r="659" spans="1:7">
      <c r="A659">
        <v>36</v>
      </c>
      <c r="B659" s="2">
        <v>10910</v>
      </c>
      <c r="C659" s="2" t="s">
        <v>193</v>
      </c>
      <c r="D659" s="1" t="s">
        <v>283</v>
      </c>
      <c r="E659" s="1" t="s">
        <v>88</v>
      </c>
      <c r="F659" s="12">
        <v>406.28163360619112</v>
      </c>
      <c r="G659" t="s">
        <v>76</v>
      </c>
    </row>
    <row r="660" spans="1:7">
      <c r="A660">
        <v>36</v>
      </c>
      <c r="B660" s="2">
        <v>10910</v>
      </c>
      <c r="C660" s="2" t="s">
        <v>193</v>
      </c>
      <c r="D660" s="1" t="s">
        <v>283</v>
      </c>
      <c r="E660" s="1" t="s">
        <v>89</v>
      </c>
      <c r="F660" s="12">
        <v>699.63156858695322</v>
      </c>
      <c r="G660" t="s">
        <v>105</v>
      </c>
    </row>
    <row r="661" spans="1:7">
      <c r="A661">
        <v>36</v>
      </c>
      <c r="B661" s="2">
        <v>10910</v>
      </c>
      <c r="C661" s="2" t="s">
        <v>193</v>
      </c>
      <c r="D661" s="1" t="s">
        <v>283</v>
      </c>
      <c r="E661" s="1" t="s">
        <v>90</v>
      </c>
      <c r="F661" s="12">
        <v>699.63156858695322</v>
      </c>
      <c r="G661" t="s">
        <v>106</v>
      </c>
    </row>
    <row r="662" spans="1:7">
      <c r="A662">
        <v>36</v>
      </c>
      <c r="B662" s="2">
        <v>10910</v>
      </c>
      <c r="C662" s="2" t="s">
        <v>193</v>
      </c>
      <c r="D662" s="1" t="s">
        <v>283</v>
      </c>
      <c r="E662" s="1" t="s">
        <v>94</v>
      </c>
      <c r="F662" s="16">
        <v>244</v>
      </c>
      <c r="G662" t="s">
        <v>107</v>
      </c>
    </row>
    <row r="663" spans="1:7">
      <c r="A663">
        <v>36</v>
      </c>
      <c r="B663" s="2">
        <v>10910</v>
      </c>
      <c r="C663" s="2" t="s">
        <v>193</v>
      </c>
      <c r="D663" s="1" t="s">
        <v>283</v>
      </c>
      <c r="E663" s="1" t="s">
        <v>91</v>
      </c>
      <c r="F663" s="12">
        <v>699.63156858695322</v>
      </c>
      <c r="G663" t="s">
        <v>101</v>
      </c>
    </row>
    <row r="664" spans="1:7">
      <c r="A664">
        <v>36</v>
      </c>
      <c r="B664" s="2">
        <v>10910</v>
      </c>
      <c r="C664" s="2" t="s">
        <v>193</v>
      </c>
      <c r="D664" s="1" t="s">
        <v>283</v>
      </c>
      <c r="E664" s="1" t="s">
        <v>95</v>
      </c>
      <c r="F664" s="12">
        <v>699.63156858695322</v>
      </c>
      <c r="G664" t="s">
        <v>77</v>
      </c>
    </row>
    <row r="665" spans="1:7">
      <c r="A665">
        <v>37</v>
      </c>
      <c r="B665" s="2">
        <v>10921</v>
      </c>
      <c r="C665" s="2" t="s">
        <v>195</v>
      </c>
      <c r="D665" s="2" t="s">
        <v>283</v>
      </c>
      <c r="E665" s="2" t="s">
        <v>78</v>
      </c>
      <c r="F665" s="11">
        <v>1318.8717123090091</v>
      </c>
      <c r="G665" t="s">
        <v>92</v>
      </c>
    </row>
    <row r="666" spans="1:7">
      <c r="A666">
        <v>37</v>
      </c>
      <c r="B666" s="2">
        <v>10921</v>
      </c>
      <c r="C666" s="2" t="s">
        <v>195</v>
      </c>
      <c r="D666" s="1" t="s">
        <v>283</v>
      </c>
      <c r="E666" s="1" t="s">
        <v>79</v>
      </c>
      <c r="F666" s="12">
        <v>1735.7528314507574</v>
      </c>
      <c r="G666" t="s">
        <v>98</v>
      </c>
    </row>
    <row r="667" spans="1:7">
      <c r="A667">
        <v>37</v>
      </c>
      <c r="B667" s="2">
        <v>10921</v>
      </c>
      <c r="C667" s="2" t="s">
        <v>195</v>
      </c>
      <c r="D667" s="1" t="s">
        <v>283</v>
      </c>
      <c r="E667" s="1" t="s">
        <v>80</v>
      </c>
      <c r="F667" s="12">
        <v>2333.2716698734412</v>
      </c>
      <c r="G667" t="s">
        <v>73</v>
      </c>
    </row>
    <row r="668" spans="1:7">
      <c r="A668">
        <v>37</v>
      </c>
      <c r="B668" s="2">
        <v>10921</v>
      </c>
      <c r="C668" s="2" t="s">
        <v>195</v>
      </c>
      <c r="D668" s="1" t="s">
        <v>283</v>
      </c>
      <c r="E668" s="1" t="s">
        <v>81</v>
      </c>
      <c r="F668" s="12">
        <v>1991.2031317102228</v>
      </c>
      <c r="G668" t="s">
        <v>108</v>
      </c>
    </row>
    <row r="669" spans="1:7">
      <c r="A669">
        <v>37</v>
      </c>
      <c r="B669" s="2">
        <v>10921</v>
      </c>
      <c r="C669" s="2" t="s">
        <v>195</v>
      </c>
      <c r="D669" s="1" t="s">
        <v>283</v>
      </c>
      <c r="E669" s="1" t="s">
        <v>82</v>
      </c>
      <c r="F669" s="12">
        <v>2003.0653386651866</v>
      </c>
      <c r="G669" t="s">
        <v>99</v>
      </c>
    </row>
    <row r="670" spans="1:7">
      <c r="A670">
        <v>37</v>
      </c>
      <c r="B670" s="2">
        <v>10921</v>
      </c>
      <c r="C670" s="2" t="s">
        <v>195</v>
      </c>
      <c r="D670" s="1" t="s">
        <v>283</v>
      </c>
      <c r="E670" s="1" t="s">
        <v>83</v>
      </c>
      <c r="F670" s="12">
        <v>2619.5999713605656</v>
      </c>
      <c r="G670" t="s">
        <v>74</v>
      </c>
    </row>
    <row r="671" spans="1:7">
      <c r="A671">
        <v>37</v>
      </c>
      <c r="B671" s="2">
        <v>10921</v>
      </c>
      <c r="C671" s="2" t="s">
        <v>195</v>
      </c>
      <c r="D671" s="1" t="s">
        <v>283</v>
      </c>
      <c r="E671" s="1" t="s">
        <v>84</v>
      </c>
      <c r="F671" s="12">
        <v>2115.8024830428512</v>
      </c>
      <c r="G671" t="s">
        <v>75</v>
      </c>
    </row>
    <row r="672" spans="1:7">
      <c r="A672">
        <v>37</v>
      </c>
      <c r="B672" s="2">
        <v>10921</v>
      </c>
      <c r="C672" s="2" t="s">
        <v>195</v>
      </c>
      <c r="D672" s="1" t="s">
        <v>283</v>
      </c>
      <c r="E672" s="1" t="s">
        <v>93</v>
      </c>
      <c r="F672" s="16">
        <v>1200</v>
      </c>
      <c r="G672" t="s">
        <v>100</v>
      </c>
    </row>
    <row r="673" spans="1:7">
      <c r="A673">
        <v>37</v>
      </c>
      <c r="B673" s="2">
        <v>10921</v>
      </c>
      <c r="C673" s="2" t="s">
        <v>195</v>
      </c>
      <c r="D673" s="1" t="s">
        <v>283</v>
      </c>
      <c r="E673" s="1" t="s">
        <v>85</v>
      </c>
      <c r="F673" s="12">
        <v>2878.7870719543507</v>
      </c>
      <c r="G673" t="s">
        <v>102</v>
      </c>
    </row>
    <row r="674" spans="1:7">
      <c r="A674">
        <v>37</v>
      </c>
      <c r="B674" s="2">
        <v>10921</v>
      </c>
      <c r="C674" s="2" t="s">
        <v>195</v>
      </c>
      <c r="D674" s="1" t="s">
        <v>283</v>
      </c>
      <c r="E674" s="1" t="s">
        <v>86</v>
      </c>
      <c r="F674" s="12">
        <v>2090.0076925363473</v>
      </c>
      <c r="G674" t="s">
        <v>103</v>
      </c>
    </row>
    <row r="675" spans="1:7">
      <c r="A675">
        <v>37</v>
      </c>
      <c r="B675" s="2">
        <v>10921</v>
      </c>
      <c r="C675" s="2" t="s">
        <v>195</v>
      </c>
      <c r="D675" s="1" t="s">
        <v>283</v>
      </c>
      <c r="E675" s="1" t="s">
        <v>87</v>
      </c>
      <c r="F675" s="12">
        <v>2759.6160027104847</v>
      </c>
      <c r="G675" t="s">
        <v>104</v>
      </c>
    </row>
    <row r="676" spans="1:7">
      <c r="A676">
        <v>37</v>
      </c>
      <c r="B676" s="2">
        <v>10921</v>
      </c>
      <c r="C676" s="2" t="s">
        <v>195</v>
      </c>
      <c r="D676" s="1" t="s">
        <v>283</v>
      </c>
      <c r="E676" s="1" t="s">
        <v>88</v>
      </c>
      <c r="F676" s="12">
        <v>1488.6227938065381</v>
      </c>
      <c r="G676" t="s">
        <v>76</v>
      </c>
    </row>
    <row r="677" spans="1:7">
      <c r="A677">
        <v>37</v>
      </c>
      <c r="B677" s="2">
        <v>10921</v>
      </c>
      <c r="C677" s="2" t="s">
        <v>195</v>
      </c>
      <c r="D677" s="1" t="s">
        <v>283</v>
      </c>
      <c r="E677" s="1" t="s">
        <v>89</v>
      </c>
      <c r="F677" s="12">
        <v>1133.2066206243362</v>
      </c>
      <c r="G677" t="s">
        <v>105</v>
      </c>
    </row>
    <row r="678" spans="1:7">
      <c r="A678">
        <v>37</v>
      </c>
      <c r="B678" s="2">
        <v>10921</v>
      </c>
      <c r="C678" s="2" t="s">
        <v>195</v>
      </c>
      <c r="D678" s="1" t="s">
        <v>283</v>
      </c>
      <c r="E678" s="1" t="s">
        <v>90</v>
      </c>
      <c r="F678" s="12">
        <v>2215.4585197748411</v>
      </c>
      <c r="G678" t="s">
        <v>106</v>
      </c>
    </row>
    <row r="679" spans="1:7">
      <c r="A679">
        <v>37</v>
      </c>
      <c r="B679" s="2">
        <v>10921</v>
      </c>
      <c r="C679" s="2" t="s">
        <v>195</v>
      </c>
      <c r="D679" s="1" t="s">
        <v>283</v>
      </c>
      <c r="E679" s="1" t="s">
        <v>94</v>
      </c>
      <c r="F679" s="12">
        <v>3344.928901051057</v>
      </c>
      <c r="G679" t="s">
        <v>107</v>
      </c>
    </row>
    <row r="680" spans="1:7">
      <c r="A680">
        <v>37</v>
      </c>
      <c r="B680" s="2">
        <v>10921</v>
      </c>
      <c r="C680" s="2" t="s">
        <v>195</v>
      </c>
      <c r="D680" s="1" t="s">
        <v>283</v>
      </c>
      <c r="E680" s="1" t="s">
        <v>91</v>
      </c>
      <c r="F680" s="12">
        <v>1077.750513689527</v>
      </c>
      <c r="G680" t="s">
        <v>101</v>
      </c>
    </row>
    <row r="681" spans="1:7">
      <c r="A681">
        <v>37</v>
      </c>
      <c r="B681" s="2">
        <v>10921</v>
      </c>
      <c r="C681" s="2" t="s">
        <v>195</v>
      </c>
      <c r="D681" s="1" t="s">
        <v>283</v>
      </c>
      <c r="E681" s="1" t="s">
        <v>95</v>
      </c>
      <c r="F681" s="12">
        <v>520.00917454762282</v>
      </c>
      <c r="G681" t="s">
        <v>77</v>
      </c>
    </row>
    <row r="682" spans="1:7">
      <c r="A682">
        <v>38</v>
      </c>
      <c r="B682" s="2">
        <v>10922</v>
      </c>
      <c r="C682" s="2" t="s">
        <v>197</v>
      </c>
      <c r="D682" s="2" t="s">
        <v>283</v>
      </c>
      <c r="E682" s="2" t="s">
        <v>78</v>
      </c>
      <c r="F682" s="11">
        <v>669.47685019840162</v>
      </c>
      <c r="G682" t="s">
        <v>92</v>
      </c>
    </row>
    <row r="683" spans="1:7">
      <c r="A683">
        <v>38</v>
      </c>
      <c r="B683" s="2">
        <v>10922</v>
      </c>
      <c r="C683" s="2" t="s">
        <v>197</v>
      </c>
      <c r="D683" s="1" t="s">
        <v>283</v>
      </c>
      <c r="E683" s="1" t="s">
        <v>79</v>
      </c>
      <c r="F683" s="12">
        <v>1335.8014411315269</v>
      </c>
      <c r="G683" t="s">
        <v>98</v>
      </c>
    </row>
    <row r="684" spans="1:7">
      <c r="A684">
        <v>38</v>
      </c>
      <c r="B684" s="2">
        <v>10922</v>
      </c>
      <c r="C684" s="2" t="s">
        <v>197</v>
      </c>
      <c r="D684" s="1" t="s">
        <v>283</v>
      </c>
      <c r="E684" s="1" t="s">
        <v>80</v>
      </c>
      <c r="F684" s="12">
        <v>673.4103828497706</v>
      </c>
      <c r="G684" t="s">
        <v>73</v>
      </c>
    </row>
    <row r="685" spans="1:7">
      <c r="A685">
        <v>38</v>
      </c>
      <c r="B685" s="2">
        <v>10922</v>
      </c>
      <c r="C685" s="2" t="s">
        <v>197</v>
      </c>
      <c r="D685" s="1" t="s">
        <v>283</v>
      </c>
      <c r="E685" s="1" t="s">
        <v>81</v>
      </c>
      <c r="F685" s="12">
        <v>1096.2925915213134</v>
      </c>
      <c r="G685" t="s">
        <v>108</v>
      </c>
    </row>
    <row r="686" spans="1:7">
      <c r="A686">
        <v>38</v>
      </c>
      <c r="B686" s="2">
        <v>10922</v>
      </c>
      <c r="C686" s="2" t="s">
        <v>197</v>
      </c>
      <c r="D686" s="1" t="s">
        <v>283</v>
      </c>
      <c r="E686" s="1" t="s">
        <v>82</v>
      </c>
      <c r="F686" s="12">
        <v>1721.9457005318677</v>
      </c>
      <c r="G686" t="s">
        <v>99</v>
      </c>
    </row>
    <row r="687" spans="1:7">
      <c r="A687">
        <v>38</v>
      </c>
      <c r="B687" s="2">
        <v>10922</v>
      </c>
      <c r="C687" s="2" t="s">
        <v>197</v>
      </c>
      <c r="D687" s="1" t="s">
        <v>283</v>
      </c>
      <c r="E687" s="1" t="s">
        <v>83</v>
      </c>
      <c r="F687" s="12">
        <v>1288.9705428105472</v>
      </c>
      <c r="G687" t="s">
        <v>74</v>
      </c>
    </row>
    <row r="688" spans="1:7">
      <c r="A688">
        <v>38</v>
      </c>
      <c r="B688" s="2">
        <v>10922</v>
      </c>
      <c r="C688" s="2" t="s">
        <v>197</v>
      </c>
      <c r="D688" s="1" t="s">
        <v>283</v>
      </c>
      <c r="E688" s="1" t="s">
        <v>84</v>
      </c>
      <c r="F688" s="12">
        <v>2113.7620542596255</v>
      </c>
      <c r="G688" t="s">
        <v>75</v>
      </c>
    </row>
    <row r="689" spans="1:7">
      <c r="A689">
        <v>38</v>
      </c>
      <c r="B689" s="2">
        <v>10922</v>
      </c>
      <c r="C689" s="2" t="s">
        <v>197</v>
      </c>
      <c r="D689" s="1" t="s">
        <v>283</v>
      </c>
      <c r="E689" s="1" t="s">
        <v>93</v>
      </c>
      <c r="F689" s="12">
        <v>2054.8635708175634</v>
      </c>
      <c r="G689" t="s">
        <v>100</v>
      </c>
    </row>
    <row r="690" spans="1:7">
      <c r="A690">
        <v>38</v>
      </c>
      <c r="B690" s="2">
        <v>10922</v>
      </c>
      <c r="C690" s="2" t="s">
        <v>197</v>
      </c>
      <c r="D690" s="1" t="s">
        <v>283</v>
      </c>
      <c r="E690" s="1" t="s">
        <v>85</v>
      </c>
      <c r="F690" s="12">
        <v>961.52217729953463</v>
      </c>
      <c r="G690" t="s">
        <v>102</v>
      </c>
    </row>
    <row r="691" spans="1:7">
      <c r="A691">
        <v>38</v>
      </c>
      <c r="B691" s="2">
        <v>10922</v>
      </c>
      <c r="C691" s="2" t="s">
        <v>197</v>
      </c>
      <c r="D691" s="1" t="s">
        <v>283</v>
      </c>
      <c r="E691" s="1" t="s">
        <v>86</v>
      </c>
      <c r="F691" s="12">
        <v>938.7553824642539</v>
      </c>
      <c r="G691" t="s">
        <v>103</v>
      </c>
    </row>
    <row r="692" spans="1:7">
      <c r="A692">
        <v>38</v>
      </c>
      <c r="B692" s="2">
        <v>10922</v>
      </c>
      <c r="C692" s="2" t="s">
        <v>197</v>
      </c>
      <c r="D692" s="1" t="s">
        <v>283</v>
      </c>
      <c r="E692" s="1" t="s">
        <v>87</v>
      </c>
      <c r="F692" s="12">
        <v>854.96143677919883</v>
      </c>
      <c r="G692" t="s">
        <v>104</v>
      </c>
    </row>
    <row r="693" spans="1:7">
      <c r="A693">
        <v>38</v>
      </c>
      <c r="B693" s="2">
        <v>10922</v>
      </c>
      <c r="C693" s="2" t="s">
        <v>197</v>
      </c>
      <c r="D693" s="1" t="s">
        <v>283</v>
      </c>
      <c r="E693" s="1" t="s">
        <v>88</v>
      </c>
      <c r="F693" s="12">
        <v>1221.368085209624</v>
      </c>
      <c r="G693" t="s">
        <v>76</v>
      </c>
    </row>
    <row r="694" spans="1:7">
      <c r="A694">
        <v>38</v>
      </c>
      <c r="B694" s="2">
        <v>10922</v>
      </c>
      <c r="C694" s="2" t="s">
        <v>197</v>
      </c>
      <c r="D694" s="1" t="s">
        <v>283</v>
      </c>
      <c r="E694" s="1" t="s">
        <v>89</v>
      </c>
      <c r="F694" s="12">
        <v>3088.4387739949261</v>
      </c>
      <c r="G694" t="s">
        <v>105</v>
      </c>
    </row>
    <row r="695" spans="1:7">
      <c r="A695">
        <v>38</v>
      </c>
      <c r="B695" s="2">
        <v>10922</v>
      </c>
      <c r="C695" s="2" t="s">
        <v>197</v>
      </c>
      <c r="D695" s="1" t="s">
        <v>283</v>
      </c>
      <c r="E695" s="1" t="s">
        <v>90</v>
      </c>
      <c r="F695" s="12">
        <v>628.64049072560204</v>
      </c>
      <c r="G695" t="s">
        <v>106</v>
      </c>
    </row>
    <row r="696" spans="1:7">
      <c r="A696">
        <v>38</v>
      </c>
      <c r="B696" s="2">
        <v>10922</v>
      </c>
      <c r="C696" s="2" t="s">
        <v>197</v>
      </c>
      <c r="D696" s="1" t="s">
        <v>283</v>
      </c>
      <c r="E696" s="1" t="s">
        <v>94</v>
      </c>
      <c r="F696" s="12">
        <v>3017.2801608722357</v>
      </c>
      <c r="G696" t="s">
        <v>107</v>
      </c>
    </row>
    <row r="697" spans="1:7">
      <c r="A697">
        <v>38</v>
      </c>
      <c r="B697" s="2">
        <v>10922</v>
      </c>
      <c r="C697" s="2" t="s">
        <v>197</v>
      </c>
      <c r="D697" s="1" t="s">
        <v>283</v>
      </c>
      <c r="E697" s="1" t="s">
        <v>91</v>
      </c>
      <c r="F697" s="12">
        <v>2274.5398698251147</v>
      </c>
      <c r="G697" t="s">
        <v>101</v>
      </c>
    </row>
    <row r="698" spans="1:7">
      <c r="A698">
        <v>38</v>
      </c>
      <c r="B698" s="2">
        <v>10922</v>
      </c>
      <c r="C698" s="2" t="s">
        <v>197</v>
      </c>
      <c r="D698" s="1" t="s">
        <v>283</v>
      </c>
      <c r="E698" s="1" t="s">
        <v>95</v>
      </c>
      <c r="F698" s="12">
        <v>1160.6671435417031</v>
      </c>
      <c r="G698" t="s">
        <v>77</v>
      </c>
    </row>
    <row r="699" spans="1:7">
      <c r="A699">
        <v>39</v>
      </c>
      <c r="B699" s="2">
        <v>10923</v>
      </c>
      <c r="C699" s="2" t="s">
        <v>199</v>
      </c>
      <c r="D699" s="2" t="s">
        <v>283</v>
      </c>
      <c r="E699" s="2" t="s">
        <v>78</v>
      </c>
      <c r="F699" s="11">
        <v>667.20923919848019</v>
      </c>
      <c r="G699" t="s">
        <v>92</v>
      </c>
    </row>
    <row r="700" spans="1:7">
      <c r="A700">
        <v>39</v>
      </c>
      <c r="B700" s="2">
        <v>10923</v>
      </c>
      <c r="C700" s="2" t="s">
        <v>199</v>
      </c>
      <c r="D700" s="1" t="s">
        <v>283</v>
      </c>
      <c r="E700" s="1" t="s">
        <v>79</v>
      </c>
      <c r="F700" s="12">
        <v>1240.305756909841</v>
      </c>
      <c r="G700" t="s">
        <v>98</v>
      </c>
    </row>
    <row r="701" spans="1:7">
      <c r="A701">
        <v>39</v>
      </c>
      <c r="B701" s="2">
        <v>10923</v>
      </c>
      <c r="C701" s="2" t="s">
        <v>199</v>
      </c>
      <c r="D701" s="1" t="s">
        <v>283</v>
      </c>
      <c r="E701" s="1" t="s">
        <v>80</v>
      </c>
      <c r="F701" s="12">
        <v>1091.3019259920318</v>
      </c>
      <c r="G701" t="s">
        <v>73</v>
      </c>
    </row>
    <row r="702" spans="1:7">
      <c r="A702">
        <v>39</v>
      </c>
      <c r="B702" s="2">
        <v>10923</v>
      </c>
      <c r="C702" s="2" t="s">
        <v>199</v>
      </c>
      <c r="D702" s="1" t="s">
        <v>283</v>
      </c>
      <c r="E702" s="1" t="s">
        <v>81</v>
      </c>
      <c r="F702" s="12">
        <v>865.42409318991099</v>
      </c>
      <c r="G702" t="s">
        <v>108</v>
      </c>
    </row>
    <row r="703" spans="1:7">
      <c r="A703">
        <v>39</v>
      </c>
      <c r="B703" s="2">
        <v>10923</v>
      </c>
      <c r="C703" s="2" t="s">
        <v>199</v>
      </c>
      <c r="D703" s="1" t="s">
        <v>283</v>
      </c>
      <c r="E703" s="1" t="s">
        <v>82</v>
      </c>
      <c r="F703" s="12">
        <v>1547</v>
      </c>
      <c r="G703" t="s">
        <v>99</v>
      </c>
    </row>
    <row r="704" spans="1:7">
      <c r="A704">
        <v>39</v>
      </c>
      <c r="B704" s="2">
        <v>10923</v>
      </c>
      <c r="C704" s="2" t="s">
        <v>199</v>
      </c>
      <c r="D704" s="1" t="s">
        <v>283</v>
      </c>
      <c r="E704" s="1" t="s">
        <v>83</v>
      </c>
      <c r="F704" s="12">
        <v>1291.5148217192918</v>
      </c>
      <c r="G704" t="s">
        <v>74</v>
      </c>
    </row>
    <row r="705" spans="1:7">
      <c r="A705">
        <v>39</v>
      </c>
      <c r="B705" s="2">
        <v>10923</v>
      </c>
      <c r="C705" s="2" t="s">
        <v>199</v>
      </c>
      <c r="D705" s="1" t="s">
        <v>283</v>
      </c>
      <c r="E705" s="1" t="s">
        <v>84</v>
      </c>
      <c r="F705" s="12">
        <v>786.81252942687627</v>
      </c>
      <c r="G705" t="s">
        <v>75</v>
      </c>
    </row>
    <row r="706" spans="1:7">
      <c r="A706">
        <v>39</v>
      </c>
      <c r="B706" s="2">
        <v>10923</v>
      </c>
      <c r="C706" s="2" t="s">
        <v>199</v>
      </c>
      <c r="D706" s="1" t="s">
        <v>283</v>
      </c>
      <c r="E706" s="1" t="s">
        <v>93</v>
      </c>
      <c r="F706" s="12">
        <v>847</v>
      </c>
      <c r="G706" t="s">
        <v>100</v>
      </c>
    </row>
    <row r="707" spans="1:7">
      <c r="A707">
        <v>39</v>
      </c>
      <c r="B707" s="2">
        <v>10923</v>
      </c>
      <c r="C707" s="2" t="s">
        <v>199</v>
      </c>
      <c r="D707" s="1" t="s">
        <v>283</v>
      </c>
      <c r="E707" s="1" t="s">
        <v>85</v>
      </c>
      <c r="F707" s="12">
        <v>731.04889181089732</v>
      </c>
      <c r="G707" t="s">
        <v>102</v>
      </c>
    </row>
    <row r="708" spans="1:7">
      <c r="A708">
        <v>39</v>
      </c>
      <c r="B708" s="2">
        <v>10923</v>
      </c>
      <c r="C708" s="2" t="s">
        <v>199</v>
      </c>
      <c r="D708" s="1" t="s">
        <v>283</v>
      </c>
      <c r="E708" s="1" t="s">
        <v>86</v>
      </c>
      <c r="F708" s="12">
        <v>254.07061518507234</v>
      </c>
      <c r="G708" t="s">
        <v>103</v>
      </c>
    </row>
    <row r="709" spans="1:7">
      <c r="A709">
        <v>39</v>
      </c>
      <c r="B709" s="2">
        <v>10923</v>
      </c>
      <c r="C709" s="2" t="s">
        <v>199</v>
      </c>
      <c r="D709" s="1" t="s">
        <v>283</v>
      </c>
      <c r="E709" s="1" t="s">
        <v>87</v>
      </c>
      <c r="F709" s="12">
        <v>544.72640798740883</v>
      </c>
      <c r="G709" t="s">
        <v>104</v>
      </c>
    </row>
    <row r="710" spans="1:7">
      <c r="A710">
        <v>39</v>
      </c>
      <c r="B710" s="2">
        <v>10923</v>
      </c>
      <c r="C710" s="2" t="s">
        <v>199</v>
      </c>
      <c r="D710" s="1" t="s">
        <v>283</v>
      </c>
      <c r="E710" s="1" t="s">
        <v>88</v>
      </c>
      <c r="F710" s="12">
        <v>1130.0243370497396</v>
      </c>
      <c r="G710" t="s">
        <v>76</v>
      </c>
    </row>
    <row r="711" spans="1:7">
      <c r="A711">
        <v>39</v>
      </c>
      <c r="B711" s="2">
        <v>10923</v>
      </c>
      <c r="C711" s="2" t="s">
        <v>199</v>
      </c>
      <c r="D711" s="1" t="s">
        <v>283</v>
      </c>
      <c r="E711" s="1" t="s">
        <v>89</v>
      </c>
      <c r="F711" s="12">
        <v>509.45944735244501</v>
      </c>
      <c r="G711" t="s">
        <v>105</v>
      </c>
    </row>
    <row r="712" spans="1:7">
      <c r="A712">
        <v>39</v>
      </c>
      <c r="B712" s="2">
        <v>10923</v>
      </c>
      <c r="C712" s="2" t="s">
        <v>199</v>
      </c>
      <c r="D712" s="1" t="s">
        <v>283</v>
      </c>
      <c r="E712" s="1" t="s">
        <v>90</v>
      </c>
      <c r="F712" s="12">
        <v>1489.2927091489878</v>
      </c>
      <c r="G712" t="s">
        <v>106</v>
      </c>
    </row>
    <row r="713" spans="1:7">
      <c r="A713">
        <v>39</v>
      </c>
      <c r="B713" s="2">
        <v>10923</v>
      </c>
      <c r="C713" s="2" t="s">
        <v>199</v>
      </c>
      <c r="D713" s="1" t="s">
        <v>283</v>
      </c>
      <c r="E713" s="1" t="s">
        <v>94</v>
      </c>
      <c r="F713" s="12">
        <v>1304.1880197544644</v>
      </c>
      <c r="G713" t="s">
        <v>107</v>
      </c>
    </row>
    <row r="714" spans="1:7">
      <c r="A714">
        <v>39</v>
      </c>
      <c r="B714" s="2">
        <v>10923</v>
      </c>
      <c r="C714" s="2" t="s">
        <v>199</v>
      </c>
      <c r="D714" s="1" t="s">
        <v>283</v>
      </c>
      <c r="E714" s="1" t="s">
        <v>91</v>
      </c>
      <c r="F714" s="12">
        <v>130.82649592182159</v>
      </c>
      <c r="G714" t="s">
        <v>101</v>
      </c>
    </row>
    <row r="715" spans="1:7">
      <c r="A715">
        <v>39</v>
      </c>
      <c r="B715" s="2">
        <v>10923</v>
      </c>
      <c r="C715" s="2" t="s">
        <v>199</v>
      </c>
      <c r="D715" s="1" t="s">
        <v>283</v>
      </c>
      <c r="E715" s="1" t="s">
        <v>95</v>
      </c>
      <c r="F715" s="12">
        <v>233.85875055582497</v>
      </c>
      <c r="G715" t="s">
        <v>77</v>
      </c>
    </row>
    <row r="716" spans="1:7">
      <c r="A716">
        <v>43</v>
      </c>
      <c r="B716" s="2">
        <v>30100</v>
      </c>
      <c r="C716" s="2" t="s">
        <v>204</v>
      </c>
      <c r="D716" s="2" t="s">
        <v>283</v>
      </c>
      <c r="E716" s="2" t="s">
        <v>78</v>
      </c>
      <c r="F716" s="11">
        <v>196.24128584132882</v>
      </c>
      <c r="G716" t="s">
        <v>92</v>
      </c>
    </row>
    <row r="717" spans="1:7">
      <c r="A717">
        <v>43</v>
      </c>
      <c r="B717" s="2">
        <v>30100</v>
      </c>
      <c r="C717" s="2" t="s">
        <v>204</v>
      </c>
      <c r="D717" s="1" t="s">
        <v>283</v>
      </c>
      <c r="E717" s="1" t="s">
        <v>79</v>
      </c>
      <c r="F717" s="12">
        <v>243.64314529777766</v>
      </c>
      <c r="G717" t="s">
        <v>98</v>
      </c>
    </row>
    <row r="718" spans="1:7">
      <c r="A718">
        <v>43</v>
      </c>
      <c r="B718" s="2">
        <v>30100</v>
      </c>
      <c r="C718" s="2" t="s">
        <v>204</v>
      </c>
      <c r="D718" s="1" t="s">
        <v>283</v>
      </c>
      <c r="E718" s="1" t="s">
        <v>80</v>
      </c>
      <c r="F718" s="12">
        <v>111.99107142857143</v>
      </c>
      <c r="G718" t="s">
        <v>73</v>
      </c>
    </row>
    <row r="719" spans="1:7">
      <c r="A719">
        <v>43</v>
      </c>
      <c r="B719" s="2">
        <v>30100</v>
      </c>
      <c r="C719" s="2" t="s">
        <v>204</v>
      </c>
      <c r="D719" s="1" t="s">
        <v>283</v>
      </c>
      <c r="E719" s="1" t="s">
        <v>81</v>
      </c>
      <c r="F719" s="12">
        <v>114.91754609599538</v>
      </c>
      <c r="G719" t="s">
        <v>108</v>
      </c>
    </row>
    <row r="720" spans="1:7">
      <c r="A720">
        <v>43</v>
      </c>
      <c r="B720" s="2">
        <v>30100</v>
      </c>
      <c r="C720" s="2" t="s">
        <v>204</v>
      </c>
      <c r="D720" s="1" t="s">
        <v>283</v>
      </c>
      <c r="E720" s="1" t="s">
        <v>82</v>
      </c>
      <c r="F720" s="12">
        <v>327.00287330678771</v>
      </c>
      <c r="G720" t="s">
        <v>99</v>
      </c>
    </row>
    <row r="721" spans="1:7">
      <c r="A721">
        <v>43</v>
      </c>
      <c r="B721" s="2">
        <v>30100</v>
      </c>
      <c r="C721" s="2" t="s">
        <v>204</v>
      </c>
      <c r="D721" s="1" t="s">
        <v>283</v>
      </c>
      <c r="E721" s="1" t="s">
        <v>83</v>
      </c>
      <c r="F721" s="12">
        <v>111.99107142857143</v>
      </c>
      <c r="G721" t="s">
        <v>74</v>
      </c>
    </row>
    <row r="722" spans="1:7">
      <c r="A722">
        <v>43</v>
      </c>
      <c r="B722" s="2">
        <v>30100</v>
      </c>
      <c r="C722" s="2" t="s">
        <v>204</v>
      </c>
      <c r="D722" s="1" t="s">
        <v>283</v>
      </c>
      <c r="E722" s="1" t="s">
        <v>84</v>
      </c>
      <c r="F722" s="12">
        <v>31.990425387877185</v>
      </c>
      <c r="G722" t="s">
        <v>75</v>
      </c>
    </row>
    <row r="723" spans="1:7">
      <c r="A723">
        <v>43</v>
      </c>
      <c r="B723" s="2">
        <v>30100</v>
      </c>
      <c r="C723" s="2" t="s">
        <v>204</v>
      </c>
      <c r="D723" s="1" t="s">
        <v>283</v>
      </c>
      <c r="E723" s="1" t="s">
        <v>93</v>
      </c>
      <c r="F723" s="12">
        <v>83.514115744644201</v>
      </c>
      <c r="G723" t="s">
        <v>100</v>
      </c>
    </row>
    <row r="724" spans="1:7">
      <c r="A724">
        <v>43</v>
      </c>
      <c r="B724" s="2">
        <v>30100</v>
      </c>
      <c r="C724" s="2" t="s">
        <v>204</v>
      </c>
      <c r="D724" s="1" t="s">
        <v>283</v>
      </c>
      <c r="E724" s="1" t="s">
        <v>85</v>
      </c>
      <c r="F724" s="12">
        <v>97.850196349041269</v>
      </c>
      <c r="G724" t="s">
        <v>102</v>
      </c>
    </row>
    <row r="725" spans="1:7">
      <c r="A725">
        <v>43</v>
      </c>
      <c r="B725" s="2">
        <v>30100</v>
      </c>
      <c r="C725" s="2" t="s">
        <v>204</v>
      </c>
      <c r="D725" s="1" t="s">
        <v>283</v>
      </c>
      <c r="E725" s="1" t="s">
        <v>86</v>
      </c>
      <c r="F725" s="12">
        <v>41.023716128059476</v>
      </c>
      <c r="G725" t="s">
        <v>103</v>
      </c>
    </row>
    <row r="726" spans="1:7">
      <c r="A726">
        <v>43</v>
      </c>
      <c r="B726" s="2">
        <v>30100</v>
      </c>
      <c r="C726" s="2" t="s">
        <v>204</v>
      </c>
      <c r="D726" s="1" t="s">
        <v>283</v>
      </c>
      <c r="E726" s="1" t="s">
        <v>87</v>
      </c>
      <c r="F726" s="12">
        <v>111.99107142857143</v>
      </c>
      <c r="G726" t="s">
        <v>104</v>
      </c>
    </row>
    <row r="727" spans="1:7">
      <c r="A727">
        <v>43</v>
      </c>
      <c r="B727" s="2">
        <v>30100</v>
      </c>
      <c r="C727" s="2" t="s">
        <v>204</v>
      </c>
      <c r="D727" s="1" t="s">
        <v>283</v>
      </c>
      <c r="E727" s="1" t="s">
        <v>88</v>
      </c>
      <c r="F727" s="12">
        <v>110.06398165699409</v>
      </c>
      <c r="G727" t="s">
        <v>76</v>
      </c>
    </row>
    <row r="728" spans="1:7">
      <c r="A728">
        <v>43</v>
      </c>
      <c r="B728" s="2">
        <v>30100</v>
      </c>
      <c r="C728" s="2" t="s">
        <v>204</v>
      </c>
      <c r="D728" s="1" t="s">
        <v>283</v>
      </c>
      <c r="E728" s="1" t="s">
        <v>89</v>
      </c>
      <c r="F728" s="12">
        <v>111.99107142857143</v>
      </c>
      <c r="G728" t="s">
        <v>105</v>
      </c>
    </row>
    <row r="729" spans="1:7">
      <c r="A729">
        <v>43</v>
      </c>
      <c r="B729" s="2">
        <v>30100</v>
      </c>
      <c r="C729" s="2" t="s">
        <v>204</v>
      </c>
      <c r="D729" s="1" t="s">
        <v>283</v>
      </c>
      <c r="E729" s="1" t="s">
        <v>90</v>
      </c>
      <c r="F729" s="12">
        <v>115.1801430927661</v>
      </c>
      <c r="G729" t="s">
        <v>106</v>
      </c>
    </row>
    <row r="730" spans="1:7">
      <c r="A730">
        <v>43</v>
      </c>
      <c r="B730" s="2">
        <v>30100</v>
      </c>
      <c r="C730" s="2" t="s">
        <v>204</v>
      </c>
      <c r="D730" s="1" t="s">
        <v>283</v>
      </c>
      <c r="E730" s="1" t="s">
        <v>94</v>
      </c>
      <c r="F730" s="12">
        <v>44.466884273818827</v>
      </c>
      <c r="G730" t="s">
        <v>107</v>
      </c>
    </row>
    <row r="731" spans="1:7">
      <c r="A731">
        <v>43</v>
      </c>
      <c r="B731" s="2">
        <v>30100</v>
      </c>
      <c r="C731" s="2" t="s">
        <v>204</v>
      </c>
      <c r="D731" s="1" t="s">
        <v>283</v>
      </c>
      <c r="E731" s="1" t="s">
        <v>91</v>
      </c>
      <c r="F731" s="12">
        <v>111.99107142857143</v>
      </c>
      <c r="G731" t="s">
        <v>101</v>
      </c>
    </row>
    <row r="732" spans="1:7">
      <c r="A732">
        <v>43</v>
      </c>
      <c r="B732" s="2">
        <v>30100</v>
      </c>
      <c r="C732" s="2" t="s">
        <v>204</v>
      </c>
      <c r="D732" s="1" t="s">
        <v>283</v>
      </c>
      <c r="E732" s="1" t="s">
        <v>95</v>
      </c>
      <c r="F732" s="12">
        <v>111.99107142857143</v>
      </c>
      <c r="G732" t="s">
        <v>77</v>
      </c>
    </row>
    <row r="733" spans="1:7">
      <c r="A733">
        <v>44</v>
      </c>
      <c r="B733" s="2">
        <v>30200</v>
      </c>
      <c r="C733" s="2" t="s">
        <v>206</v>
      </c>
      <c r="D733" s="2" t="s">
        <v>283</v>
      </c>
      <c r="E733" s="2" t="s">
        <v>78</v>
      </c>
      <c r="F733" s="11">
        <v>4.7351695156695159</v>
      </c>
      <c r="G733" t="s">
        <v>92</v>
      </c>
    </row>
    <row r="734" spans="1:7">
      <c r="A734">
        <v>44</v>
      </c>
      <c r="B734" s="2">
        <v>30200</v>
      </c>
      <c r="C734" s="2" t="s">
        <v>206</v>
      </c>
      <c r="D734" s="1" t="s">
        <v>283</v>
      </c>
      <c r="E734" s="1" t="s">
        <v>79</v>
      </c>
      <c r="F734" s="12">
        <v>0.83249524627638027</v>
      </c>
      <c r="G734" t="s">
        <v>98</v>
      </c>
    </row>
    <row r="735" spans="1:7">
      <c r="A735">
        <v>44</v>
      </c>
      <c r="B735" s="2">
        <v>30200</v>
      </c>
      <c r="C735" s="2" t="s">
        <v>206</v>
      </c>
      <c r="D735" s="1" t="s">
        <v>283</v>
      </c>
      <c r="E735" s="1" t="s">
        <v>80</v>
      </c>
      <c r="F735" s="12">
        <v>4.7351695156695159</v>
      </c>
      <c r="G735" t="s">
        <v>73</v>
      </c>
    </row>
    <row r="736" spans="1:7">
      <c r="A736">
        <v>44</v>
      </c>
      <c r="B736" s="2">
        <v>30200</v>
      </c>
      <c r="C736" s="2" t="s">
        <v>206</v>
      </c>
      <c r="D736" s="1" t="s">
        <v>283</v>
      </c>
      <c r="E736" s="1" t="s">
        <v>81</v>
      </c>
      <c r="F736" s="12">
        <v>4.7351695156695159</v>
      </c>
      <c r="G736" t="s">
        <v>108</v>
      </c>
    </row>
    <row r="737" spans="1:7">
      <c r="A737">
        <v>44</v>
      </c>
      <c r="B737" s="2">
        <v>30200</v>
      </c>
      <c r="C737" s="2" t="s">
        <v>206</v>
      </c>
      <c r="D737" s="1" t="s">
        <v>283</v>
      </c>
      <c r="E737" s="1" t="s">
        <v>82</v>
      </c>
      <c r="F737" s="12">
        <v>2.6098725970764516</v>
      </c>
      <c r="G737" t="s">
        <v>99</v>
      </c>
    </row>
    <row r="738" spans="1:7">
      <c r="A738">
        <v>44</v>
      </c>
      <c r="B738" s="2">
        <v>30200</v>
      </c>
      <c r="C738" s="2" t="s">
        <v>206</v>
      </c>
      <c r="D738" s="1" t="s">
        <v>283</v>
      </c>
      <c r="E738" s="1" t="s">
        <v>83</v>
      </c>
      <c r="F738" s="12">
        <v>1.8731143041218552</v>
      </c>
      <c r="G738" t="s">
        <v>74</v>
      </c>
    </row>
    <row r="739" spans="1:7">
      <c r="A739">
        <v>44</v>
      </c>
      <c r="B739" s="2">
        <v>30200</v>
      </c>
      <c r="C739" s="2" t="s">
        <v>206</v>
      </c>
      <c r="D739" s="1" t="s">
        <v>283</v>
      </c>
      <c r="E739" s="1" t="s">
        <v>84</v>
      </c>
      <c r="F739" s="12">
        <v>1.6667248576491693</v>
      </c>
      <c r="G739" t="s">
        <v>75</v>
      </c>
    </row>
    <row r="740" spans="1:7">
      <c r="A740">
        <v>44</v>
      </c>
      <c r="B740" s="2">
        <v>30200</v>
      </c>
      <c r="C740" s="2" t="s">
        <v>206</v>
      </c>
      <c r="D740" s="1" t="s">
        <v>283</v>
      </c>
      <c r="E740" s="1" t="s">
        <v>93</v>
      </c>
      <c r="F740" s="12">
        <v>5.6973893417039765</v>
      </c>
      <c r="G740" t="s">
        <v>100</v>
      </c>
    </row>
    <row r="741" spans="1:7">
      <c r="A741">
        <v>44</v>
      </c>
      <c r="B741" s="2">
        <v>30200</v>
      </c>
      <c r="C741" s="2" t="s">
        <v>206</v>
      </c>
      <c r="D741" s="1" t="s">
        <v>283</v>
      </c>
      <c r="E741" s="1" t="s">
        <v>85</v>
      </c>
      <c r="F741" s="12">
        <v>4.3014732055369747</v>
      </c>
      <c r="G741" t="s">
        <v>102</v>
      </c>
    </row>
    <row r="742" spans="1:7">
      <c r="A742">
        <v>44</v>
      </c>
      <c r="B742" s="2">
        <v>30200</v>
      </c>
      <c r="C742" s="2" t="s">
        <v>206</v>
      </c>
      <c r="D742" s="1" t="s">
        <v>283</v>
      </c>
      <c r="E742" s="1" t="s">
        <v>86</v>
      </c>
      <c r="F742" s="12">
        <v>6.0759145239952685</v>
      </c>
      <c r="G742" t="s">
        <v>103</v>
      </c>
    </row>
    <row r="743" spans="1:7">
      <c r="A743">
        <v>44</v>
      </c>
      <c r="B743" s="2">
        <v>30200</v>
      </c>
      <c r="C743" s="2" t="s">
        <v>206</v>
      </c>
      <c r="D743" s="1" t="s">
        <v>283</v>
      </c>
      <c r="E743" s="1" t="s">
        <v>87</v>
      </c>
      <c r="F743" s="12">
        <v>6.9958951481155163</v>
      </c>
      <c r="G743" t="s">
        <v>104</v>
      </c>
    </row>
    <row r="744" spans="1:7">
      <c r="A744">
        <v>44</v>
      </c>
      <c r="B744" s="2">
        <v>30200</v>
      </c>
      <c r="C744" s="2" t="s">
        <v>206</v>
      </c>
      <c r="D744" s="1" t="s">
        <v>283</v>
      </c>
      <c r="E744" s="1" t="s">
        <v>88</v>
      </c>
      <c r="F744" s="12">
        <v>7.1542560226876413</v>
      </c>
      <c r="G744" t="s">
        <v>76</v>
      </c>
    </row>
    <row r="745" spans="1:7">
      <c r="A745">
        <v>44</v>
      </c>
      <c r="B745" s="2">
        <v>30200</v>
      </c>
      <c r="C745" s="2" t="s">
        <v>206</v>
      </c>
      <c r="D745" s="1" t="s">
        <v>283</v>
      </c>
      <c r="E745" s="1" t="s">
        <v>89</v>
      </c>
      <c r="F745" s="12">
        <v>5.9003100579838446</v>
      </c>
      <c r="G745" t="s">
        <v>105</v>
      </c>
    </row>
    <row r="746" spans="1:7">
      <c r="A746">
        <v>44</v>
      </c>
      <c r="B746" s="2">
        <v>30200</v>
      </c>
      <c r="C746" s="2" t="s">
        <v>206</v>
      </c>
      <c r="D746" s="1" t="s">
        <v>283</v>
      </c>
      <c r="E746" s="1" t="s">
        <v>90</v>
      </c>
      <c r="F746" s="12">
        <v>3.2259190793209735</v>
      </c>
      <c r="G746" t="s">
        <v>106</v>
      </c>
    </row>
    <row r="747" spans="1:7">
      <c r="A747">
        <v>44</v>
      </c>
      <c r="B747" s="2">
        <v>30200</v>
      </c>
      <c r="C747" s="2" t="s">
        <v>206</v>
      </c>
      <c r="D747" s="1" t="s">
        <v>283</v>
      </c>
      <c r="E747" s="1" t="s">
        <v>94</v>
      </c>
      <c r="F747" s="12">
        <v>4.2179951851902864</v>
      </c>
      <c r="G747" t="s">
        <v>107</v>
      </c>
    </row>
    <row r="748" spans="1:7">
      <c r="A748">
        <v>44</v>
      </c>
      <c r="B748" s="2">
        <v>30200</v>
      </c>
      <c r="C748" s="2" t="s">
        <v>206</v>
      </c>
      <c r="D748" s="1" t="s">
        <v>283</v>
      </c>
      <c r="E748" s="1" t="s">
        <v>91</v>
      </c>
      <c r="F748" s="12">
        <v>4.7351695156695159</v>
      </c>
      <c r="G748" t="s">
        <v>101</v>
      </c>
    </row>
    <row r="749" spans="1:7">
      <c r="A749">
        <v>44</v>
      </c>
      <c r="B749" s="2">
        <v>30200</v>
      </c>
      <c r="C749" s="2" t="s">
        <v>206</v>
      </c>
      <c r="D749" s="1" t="s">
        <v>283</v>
      </c>
      <c r="E749" s="1" t="s">
        <v>95</v>
      </c>
      <c r="F749" s="12">
        <v>4.7351695156695159</v>
      </c>
      <c r="G749" t="s">
        <v>77</v>
      </c>
    </row>
    <row r="750" spans="1:7">
      <c r="A750">
        <v>45</v>
      </c>
      <c r="B750" s="2">
        <v>30300</v>
      </c>
      <c r="C750" s="2" t="s">
        <v>207</v>
      </c>
      <c r="D750" s="2" t="s">
        <v>283</v>
      </c>
      <c r="E750" s="2" t="s">
        <v>78</v>
      </c>
      <c r="F750" s="11">
        <v>5.3941805833333332</v>
      </c>
      <c r="G750" t="s">
        <v>92</v>
      </c>
    </row>
    <row r="751" spans="1:7">
      <c r="A751">
        <v>45</v>
      </c>
      <c r="B751" s="2">
        <v>30300</v>
      </c>
      <c r="C751" s="2" t="s">
        <v>207</v>
      </c>
      <c r="D751" s="1" t="s">
        <v>283</v>
      </c>
      <c r="E751" s="1" t="s">
        <v>79</v>
      </c>
      <c r="F751" s="12">
        <v>5.3941805833333332</v>
      </c>
      <c r="G751" t="s">
        <v>98</v>
      </c>
    </row>
    <row r="752" spans="1:7">
      <c r="A752">
        <v>45</v>
      </c>
      <c r="B752" s="2">
        <v>30300</v>
      </c>
      <c r="C752" s="2" t="s">
        <v>207</v>
      </c>
      <c r="D752" s="1" t="s">
        <v>283</v>
      </c>
      <c r="E752" s="1" t="s">
        <v>80</v>
      </c>
      <c r="F752" s="12">
        <v>5.3941805833333332</v>
      </c>
      <c r="G752" t="s">
        <v>73</v>
      </c>
    </row>
    <row r="753" spans="1:7">
      <c r="A753">
        <v>45</v>
      </c>
      <c r="B753" s="2">
        <v>30300</v>
      </c>
      <c r="C753" s="2" t="s">
        <v>207</v>
      </c>
      <c r="D753" s="1" t="s">
        <v>283</v>
      </c>
      <c r="E753" s="1" t="s">
        <v>81</v>
      </c>
      <c r="F753" s="12">
        <v>5.3941805833333332</v>
      </c>
      <c r="G753" t="s">
        <v>108</v>
      </c>
    </row>
    <row r="754" spans="1:7">
      <c r="A754">
        <v>45</v>
      </c>
      <c r="B754" s="2">
        <v>30300</v>
      </c>
      <c r="C754" s="2" t="s">
        <v>207</v>
      </c>
      <c r="D754" s="1" t="s">
        <v>283</v>
      </c>
      <c r="E754" s="1" t="s">
        <v>82</v>
      </c>
      <c r="F754" s="12">
        <v>14.602527798018947</v>
      </c>
      <c r="G754" t="s">
        <v>99</v>
      </c>
    </row>
    <row r="755" spans="1:7">
      <c r="A755">
        <v>45</v>
      </c>
      <c r="B755" s="2">
        <v>30300</v>
      </c>
      <c r="C755" s="2" t="s">
        <v>207</v>
      </c>
      <c r="D755" s="1" t="s">
        <v>283</v>
      </c>
      <c r="E755" s="1" t="s">
        <v>83</v>
      </c>
      <c r="F755" s="12">
        <v>2.1508041856602427</v>
      </c>
      <c r="G755" t="s">
        <v>74</v>
      </c>
    </row>
    <row r="756" spans="1:7">
      <c r="A756">
        <v>45</v>
      </c>
      <c r="B756" s="2">
        <v>30300</v>
      </c>
      <c r="C756" s="2" t="s">
        <v>207</v>
      </c>
      <c r="D756" s="1" t="s">
        <v>283</v>
      </c>
      <c r="E756" s="1" t="s">
        <v>84</v>
      </c>
      <c r="F756" s="12">
        <v>3.7187092659314049</v>
      </c>
      <c r="G756" t="s">
        <v>75</v>
      </c>
    </row>
    <row r="757" spans="1:7">
      <c r="A757">
        <v>45</v>
      </c>
      <c r="B757" s="2">
        <v>30300</v>
      </c>
      <c r="C757" s="2" t="s">
        <v>207</v>
      </c>
      <c r="D757" s="1" t="s">
        <v>283</v>
      </c>
      <c r="E757" s="1" t="s">
        <v>93</v>
      </c>
      <c r="F757" s="12">
        <v>6.1344675904048653</v>
      </c>
      <c r="G757" t="s">
        <v>100</v>
      </c>
    </row>
    <row r="758" spans="1:7">
      <c r="A758">
        <v>45</v>
      </c>
      <c r="B758" s="2">
        <v>30300</v>
      </c>
      <c r="C758" s="2" t="s">
        <v>207</v>
      </c>
      <c r="D758" s="1" t="s">
        <v>283</v>
      </c>
      <c r="E758" s="1" t="s">
        <v>85</v>
      </c>
      <c r="F758" s="12">
        <v>3.2041638753453987</v>
      </c>
      <c r="G758" t="s">
        <v>102</v>
      </c>
    </row>
    <row r="759" spans="1:7">
      <c r="A759">
        <v>45</v>
      </c>
      <c r="B759" s="2">
        <v>30300</v>
      </c>
      <c r="C759" s="2" t="s">
        <v>207</v>
      </c>
      <c r="D759" s="1" t="s">
        <v>283</v>
      </c>
      <c r="E759" s="1" t="s">
        <v>86</v>
      </c>
      <c r="F759" s="12">
        <v>8.0257725754039271</v>
      </c>
      <c r="G759" t="s">
        <v>103</v>
      </c>
    </row>
    <row r="760" spans="1:7">
      <c r="A760">
        <v>45</v>
      </c>
      <c r="B760" s="2">
        <v>30300</v>
      </c>
      <c r="C760" s="2" t="s">
        <v>207</v>
      </c>
      <c r="D760" s="1" t="s">
        <v>283</v>
      </c>
      <c r="E760" s="1" t="s">
        <v>87</v>
      </c>
      <c r="F760" s="12">
        <v>6.3168183800586686</v>
      </c>
      <c r="G760" t="s">
        <v>104</v>
      </c>
    </row>
    <row r="761" spans="1:7">
      <c r="A761">
        <v>45</v>
      </c>
      <c r="B761" s="2">
        <v>30300</v>
      </c>
      <c r="C761" s="2" t="s">
        <v>207</v>
      </c>
      <c r="D761" s="1" t="s">
        <v>283</v>
      </c>
      <c r="E761" s="1" t="s">
        <v>88</v>
      </c>
      <c r="F761" s="12">
        <v>3.8013126150908203</v>
      </c>
      <c r="G761" t="s">
        <v>76</v>
      </c>
    </row>
    <row r="762" spans="1:7">
      <c r="A762">
        <v>45</v>
      </c>
      <c r="B762" s="2">
        <v>30300</v>
      </c>
      <c r="C762" s="2" t="s">
        <v>207</v>
      </c>
      <c r="D762" s="1" t="s">
        <v>283</v>
      </c>
      <c r="E762" s="1" t="s">
        <v>89</v>
      </c>
      <c r="F762" s="12">
        <v>5.3941805833333332</v>
      </c>
      <c r="G762" t="s">
        <v>105</v>
      </c>
    </row>
    <row r="763" spans="1:7">
      <c r="A763">
        <v>45</v>
      </c>
      <c r="B763" s="2">
        <v>30300</v>
      </c>
      <c r="C763" s="2" t="s">
        <v>207</v>
      </c>
      <c r="D763" s="1" t="s">
        <v>283</v>
      </c>
      <c r="E763" s="1" t="s">
        <v>90</v>
      </c>
      <c r="F763" s="12">
        <v>3.3664761166855977</v>
      </c>
      <c r="G763" t="s">
        <v>106</v>
      </c>
    </row>
    <row r="764" spans="1:7">
      <c r="A764">
        <v>45</v>
      </c>
      <c r="B764" s="2">
        <v>30300</v>
      </c>
      <c r="C764" s="2" t="s">
        <v>207</v>
      </c>
      <c r="D764" s="1" t="s">
        <v>283</v>
      </c>
      <c r="E764" s="1" t="s">
        <v>94</v>
      </c>
      <c r="F764" s="12">
        <v>7.0914195976479002</v>
      </c>
      <c r="G764" t="s">
        <v>107</v>
      </c>
    </row>
    <row r="765" spans="1:7">
      <c r="A765">
        <v>45</v>
      </c>
      <c r="B765" s="2">
        <v>30300</v>
      </c>
      <c r="C765" s="2" t="s">
        <v>207</v>
      </c>
      <c r="D765" s="1" t="s">
        <v>283</v>
      </c>
      <c r="E765" s="1" t="s">
        <v>91</v>
      </c>
      <c r="F765" s="12">
        <v>5.3941805833333332</v>
      </c>
      <c r="G765" t="s">
        <v>101</v>
      </c>
    </row>
    <row r="766" spans="1:7">
      <c r="A766">
        <v>45</v>
      </c>
      <c r="B766" s="2">
        <v>30300</v>
      </c>
      <c r="C766" s="2" t="s">
        <v>207</v>
      </c>
      <c r="D766" s="1" t="s">
        <v>283</v>
      </c>
      <c r="E766" s="1" t="s">
        <v>95</v>
      </c>
      <c r="F766" s="12">
        <v>5.3941805833333332</v>
      </c>
      <c r="G766" t="s">
        <v>77</v>
      </c>
    </row>
    <row r="767" spans="1:7">
      <c r="A767">
        <v>46</v>
      </c>
      <c r="B767" s="2">
        <v>40111</v>
      </c>
      <c r="C767" s="2" t="s">
        <v>209</v>
      </c>
      <c r="D767" s="2" t="s">
        <v>283</v>
      </c>
      <c r="E767" s="2" t="s">
        <v>78</v>
      </c>
      <c r="F767" s="11">
        <v>4491.4878025978896</v>
      </c>
      <c r="G767" t="s">
        <v>92</v>
      </c>
    </row>
    <row r="768" spans="1:7">
      <c r="A768">
        <v>46</v>
      </c>
      <c r="B768" s="2">
        <v>40111</v>
      </c>
      <c r="C768" s="2" t="s">
        <v>209</v>
      </c>
      <c r="D768" s="1" t="s">
        <v>283</v>
      </c>
      <c r="E768" s="1" t="s">
        <v>79</v>
      </c>
      <c r="F768" s="12">
        <v>1561.3349640017939</v>
      </c>
      <c r="G768" t="s">
        <v>98</v>
      </c>
    </row>
    <row r="769" spans="1:7">
      <c r="A769">
        <v>46</v>
      </c>
      <c r="B769" s="2">
        <v>40111</v>
      </c>
      <c r="C769" s="2" t="s">
        <v>209</v>
      </c>
      <c r="D769" s="1" t="s">
        <v>283</v>
      </c>
      <c r="E769" s="1" t="s">
        <v>80</v>
      </c>
      <c r="F769" s="12">
        <v>2405.365337091941</v>
      </c>
      <c r="G769" t="s">
        <v>73</v>
      </c>
    </row>
    <row r="770" spans="1:7">
      <c r="A770">
        <v>46</v>
      </c>
      <c r="B770" s="2">
        <v>40111</v>
      </c>
      <c r="C770" s="2" t="s">
        <v>209</v>
      </c>
      <c r="D770" s="1" t="s">
        <v>283</v>
      </c>
      <c r="E770" s="1" t="s">
        <v>81</v>
      </c>
      <c r="F770" s="12">
        <v>3031.4144596417136</v>
      </c>
      <c r="G770" t="s">
        <v>108</v>
      </c>
    </row>
    <row r="771" spans="1:7">
      <c r="A771">
        <v>46</v>
      </c>
      <c r="B771" s="2">
        <v>40111</v>
      </c>
      <c r="C771" s="2" t="s">
        <v>209</v>
      </c>
      <c r="D771" s="1" t="s">
        <v>283</v>
      </c>
      <c r="E771" s="1" t="s">
        <v>82</v>
      </c>
      <c r="F771" s="12">
        <v>5423</v>
      </c>
      <c r="G771" t="s">
        <v>99</v>
      </c>
    </row>
    <row r="772" spans="1:7">
      <c r="A772">
        <v>46</v>
      </c>
      <c r="B772" s="2">
        <v>40111</v>
      </c>
      <c r="C772" s="2" t="s">
        <v>209</v>
      </c>
      <c r="D772" s="1" t="s">
        <v>283</v>
      </c>
      <c r="E772" s="1" t="s">
        <v>83</v>
      </c>
      <c r="F772" s="12">
        <v>11256.489051668235</v>
      </c>
      <c r="G772" t="s">
        <v>74</v>
      </c>
    </row>
    <row r="773" spans="1:7">
      <c r="A773">
        <v>46</v>
      </c>
      <c r="B773" s="2">
        <v>40111</v>
      </c>
      <c r="C773" s="2" t="s">
        <v>209</v>
      </c>
      <c r="D773" s="1" t="s">
        <v>283</v>
      </c>
      <c r="E773" s="1" t="s">
        <v>84</v>
      </c>
      <c r="F773" s="12">
        <v>8084.4598747506097</v>
      </c>
      <c r="G773" t="s">
        <v>75</v>
      </c>
    </row>
    <row r="774" spans="1:7">
      <c r="A774">
        <v>46</v>
      </c>
      <c r="B774" s="2">
        <v>40111</v>
      </c>
      <c r="C774" s="2" t="s">
        <v>209</v>
      </c>
      <c r="D774" s="1" t="s">
        <v>283</v>
      </c>
      <c r="E774" s="1" t="s">
        <v>93</v>
      </c>
      <c r="F774" s="12">
        <v>2578.4103591232179</v>
      </c>
      <c r="G774" t="s">
        <v>100</v>
      </c>
    </row>
    <row r="775" spans="1:7">
      <c r="A775">
        <v>46</v>
      </c>
      <c r="B775" s="2">
        <v>40111</v>
      </c>
      <c r="C775" s="2" t="s">
        <v>209</v>
      </c>
      <c r="D775" s="1" t="s">
        <v>283</v>
      </c>
      <c r="E775" s="1" t="s">
        <v>85</v>
      </c>
      <c r="F775" s="12">
        <v>4588.3954139562566</v>
      </c>
      <c r="G775" t="s">
        <v>102</v>
      </c>
    </row>
    <row r="776" spans="1:7">
      <c r="A776">
        <v>46</v>
      </c>
      <c r="B776" s="2">
        <v>40111</v>
      </c>
      <c r="C776" s="2" t="s">
        <v>209</v>
      </c>
      <c r="D776" s="1" t="s">
        <v>283</v>
      </c>
      <c r="E776" s="1" t="s">
        <v>86</v>
      </c>
      <c r="F776" s="12">
        <v>3237.094221966679</v>
      </c>
      <c r="G776" t="s">
        <v>103</v>
      </c>
    </row>
    <row r="777" spans="1:7">
      <c r="A777">
        <v>46</v>
      </c>
      <c r="B777" s="2">
        <v>40111</v>
      </c>
      <c r="C777" s="2" t="s">
        <v>209</v>
      </c>
      <c r="D777" s="1" t="s">
        <v>283</v>
      </c>
      <c r="E777" s="1" t="s">
        <v>87</v>
      </c>
      <c r="F777" s="12">
        <v>8920.390354735353</v>
      </c>
      <c r="G777" t="s">
        <v>104</v>
      </c>
    </row>
    <row r="778" spans="1:7">
      <c r="A778">
        <v>46</v>
      </c>
      <c r="B778" s="2">
        <v>40111</v>
      </c>
      <c r="C778" s="2" t="s">
        <v>209</v>
      </c>
      <c r="D778" s="1" t="s">
        <v>283</v>
      </c>
      <c r="E778" s="1" t="s">
        <v>88</v>
      </c>
      <c r="F778" s="12">
        <v>10178.25787719184</v>
      </c>
      <c r="G778" t="s">
        <v>76</v>
      </c>
    </row>
    <row r="779" spans="1:7">
      <c r="A779">
        <v>46</v>
      </c>
      <c r="B779" s="2">
        <v>40111</v>
      </c>
      <c r="C779" s="2" t="s">
        <v>209</v>
      </c>
      <c r="D779" s="1" t="s">
        <v>283</v>
      </c>
      <c r="E779" s="1" t="s">
        <v>89</v>
      </c>
      <c r="F779" s="12">
        <v>2578.7501941046112</v>
      </c>
      <c r="G779" t="s">
        <v>105</v>
      </c>
    </row>
    <row r="780" spans="1:7">
      <c r="A780">
        <v>46</v>
      </c>
      <c r="B780" s="2">
        <v>40111</v>
      </c>
      <c r="C780" s="2" t="s">
        <v>209</v>
      </c>
      <c r="D780" s="1" t="s">
        <v>283</v>
      </c>
      <c r="E780" s="1" t="s">
        <v>90</v>
      </c>
      <c r="F780" s="12">
        <v>3055.6840786999455</v>
      </c>
      <c r="G780" t="s">
        <v>106</v>
      </c>
    </row>
    <row r="781" spans="1:7">
      <c r="A781">
        <v>46</v>
      </c>
      <c r="B781" s="2">
        <v>40111</v>
      </c>
      <c r="C781" s="2" t="s">
        <v>209</v>
      </c>
      <c r="D781" s="1" t="s">
        <v>283</v>
      </c>
      <c r="E781" s="1" t="s">
        <v>94</v>
      </c>
      <c r="F781" s="12">
        <v>7482.6277770955376</v>
      </c>
      <c r="G781" t="s">
        <v>107</v>
      </c>
    </row>
    <row r="782" spans="1:7">
      <c r="A782">
        <v>46</v>
      </c>
      <c r="B782" s="2">
        <v>40111</v>
      </c>
      <c r="C782" s="2" t="s">
        <v>209</v>
      </c>
      <c r="D782" s="1" t="s">
        <v>283</v>
      </c>
      <c r="E782" s="1" t="s">
        <v>91</v>
      </c>
      <c r="F782" s="12">
        <v>8802.7052553907142</v>
      </c>
      <c r="G782" t="s">
        <v>101</v>
      </c>
    </row>
    <row r="783" spans="1:7">
      <c r="A783">
        <v>46</v>
      </c>
      <c r="B783" s="2">
        <v>40111</v>
      </c>
      <c r="C783" s="2" t="s">
        <v>209</v>
      </c>
      <c r="D783" s="1" t="s">
        <v>283</v>
      </c>
      <c r="E783" s="1" t="s">
        <v>95</v>
      </c>
      <c r="F783" s="12">
        <v>4892.2722113947011</v>
      </c>
      <c r="G783" t="s">
        <v>77</v>
      </c>
    </row>
    <row r="784" spans="1:7">
      <c r="A784">
        <v>47</v>
      </c>
      <c r="B784" s="2">
        <v>40112</v>
      </c>
      <c r="C784" s="2" t="s">
        <v>122</v>
      </c>
      <c r="D784" s="2" t="s">
        <v>283</v>
      </c>
      <c r="E784" s="2" t="s">
        <v>78</v>
      </c>
      <c r="F784" s="11">
        <v>4491.4878025978896</v>
      </c>
      <c r="G784" t="s">
        <v>92</v>
      </c>
    </row>
    <row r="785" spans="1:7">
      <c r="A785">
        <v>47</v>
      </c>
      <c r="B785" s="2">
        <v>40112</v>
      </c>
      <c r="C785" s="2" t="s">
        <v>122</v>
      </c>
      <c r="D785" s="1" t="s">
        <v>283</v>
      </c>
      <c r="E785" s="1" t="s">
        <v>79</v>
      </c>
      <c r="F785" s="12">
        <v>1561.3349640017939</v>
      </c>
      <c r="G785" t="s">
        <v>98</v>
      </c>
    </row>
    <row r="786" spans="1:7">
      <c r="A786">
        <v>47</v>
      </c>
      <c r="B786" s="2">
        <v>40112</v>
      </c>
      <c r="C786" s="2" t="s">
        <v>122</v>
      </c>
      <c r="D786" s="1" t="s">
        <v>283</v>
      </c>
      <c r="E786" s="1" t="s">
        <v>80</v>
      </c>
      <c r="F786" s="12">
        <v>2405.365337091941</v>
      </c>
      <c r="G786" t="s">
        <v>73</v>
      </c>
    </row>
    <row r="787" spans="1:7">
      <c r="A787">
        <v>47</v>
      </c>
      <c r="B787" s="2">
        <v>40112</v>
      </c>
      <c r="C787" s="2" t="s">
        <v>122</v>
      </c>
      <c r="D787" s="1" t="s">
        <v>283</v>
      </c>
      <c r="E787" s="1" t="s">
        <v>81</v>
      </c>
      <c r="F787" s="12">
        <v>3031.4144596417136</v>
      </c>
      <c r="G787" t="s">
        <v>108</v>
      </c>
    </row>
    <row r="788" spans="1:7">
      <c r="A788">
        <v>47</v>
      </c>
      <c r="B788" s="2">
        <v>40112</v>
      </c>
      <c r="C788" s="2" t="s">
        <v>122</v>
      </c>
      <c r="D788" s="1" t="s">
        <v>283</v>
      </c>
      <c r="E788" s="1" t="s">
        <v>82</v>
      </c>
      <c r="F788" s="12">
        <v>5423</v>
      </c>
      <c r="G788" t="s">
        <v>99</v>
      </c>
    </row>
    <row r="789" spans="1:7">
      <c r="A789">
        <v>47</v>
      </c>
      <c r="B789" s="2">
        <v>40112</v>
      </c>
      <c r="C789" s="2" t="s">
        <v>122</v>
      </c>
      <c r="D789" s="1" t="s">
        <v>283</v>
      </c>
      <c r="E789" s="1" t="s">
        <v>83</v>
      </c>
      <c r="F789" s="12">
        <v>11256.489051668235</v>
      </c>
      <c r="G789" t="s">
        <v>74</v>
      </c>
    </row>
    <row r="790" spans="1:7">
      <c r="A790">
        <v>47</v>
      </c>
      <c r="B790" s="2">
        <v>40112</v>
      </c>
      <c r="C790" s="2" t="s">
        <v>122</v>
      </c>
      <c r="D790" s="1" t="s">
        <v>283</v>
      </c>
      <c r="E790" s="1" t="s">
        <v>84</v>
      </c>
      <c r="F790" s="12">
        <v>8084.4598747506097</v>
      </c>
      <c r="G790" t="s">
        <v>75</v>
      </c>
    </row>
    <row r="791" spans="1:7">
      <c r="A791">
        <v>47</v>
      </c>
      <c r="B791" s="2">
        <v>40112</v>
      </c>
      <c r="C791" s="2" t="s">
        <v>122</v>
      </c>
      <c r="D791" s="1" t="s">
        <v>283</v>
      </c>
      <c r="E791" s="1" t="s">
        <v>93</v>
      </c>
      <c r="F791" s="12">
        <v>2578.4103591232179</v>
      </c>
      <c r="G791" t="s">
        <v>100</v>
      </c>
    </row>
    <row r="792" spans="1:7">
      <c r="A792">
        <v>47</v>
      </c>
      <c r="B792" s="2">
        <v>40112</v>
      </c>
      <c r="C792" s="2" t="s">
        <v>122</v>
      </c>
      <c r="D792" s="1" t="s">
        <v>283</v>
      </c>
      <c r="E792" s="1" t="s">
        <v>85</v>
      </c>
      <c r="F792" s="12">
        <v>4588.3954139562566</v>
      </c>
      <c r="G792" t="s">
        <v>102</v>
      </c>
    </row>
    <row r="793" spans="1:7">
      <c r="A793">
        <v>47</v>
      </c>
      <c r="B793" s="2">
        <v>40112</v>
      </c>
      <c r="C793" s="2" t="s">
        <v>122</v>
      </c>
      <c r="D793" s="1" t="s">
        <v>283</v>
      </c>
      <c r="E793" s="1" t="s">
        <v>86</v>
      </c>
      <c r="F793" s="12">
        <v>3237.094221966679</v>
      </c>
      <c r="G793" t="s">
        <v>103</v>
      </c>
    </row>
    <row r="794" spans="1:7">
      <c r="A794">
        <v>47</v>
      </c>
      <c r="B794" s="2">
        <v>40112</v>
      </c>
      <c r="C794" s="2" t="s">
        <v>122</v>
      </c>
      <c r="D794" s="1" t="s">
        <v>283</v>
      </c>
      <c r="E794" s="1" t="s">
        <v>87</v>
      </c>
      <c r="F794" s="12">
        <v>8920.390354735353</v>
      </c>
      <c r="G794" t="s">
        <v>104</v>
      </c>
    </row>
    <row r="795" spans="1:7">
      <c r="A795">
        <v>47</v>
      </c>
      <c r="B795" s="2">
        <v>40112</v>
      </c>
      <c r="C795" s="2" t="s">
        <v>122</v>
      </c>
      <c r="D795" s="1" t="s">
        <v>283</v>
      </c>
      <c r="E795" s="1" t="s">
        <v>88</v>
      </c>
      <c r="F795" s="12">
        <v>10178.25787719184</v>
      </c>
      <c r="G795" t="s">
        <v>76</v>
      </c>
    </row>
    <row r="796" spans="1:7">
      <c r="A796">
        <v>47</v>
      </c>
      <c r="B796" s="2">
        <v>40112</v>
      </c>
      <c r="C796" s="2" t="s">
        <v>122</v>
      </c>
      <c r="D796" s="1" t="s">
        <v>283</v>
      </c>
      <c r="E796" s="1" t="s">
        <v>89</v>
      </c>
      <c r="F796" s="12">
        <v>2578.7501941046112</v>
      </c>
      <c r="G796" t="s">
        <v>105</v>
      </c>
    </row>
    <row r="797" spans="1:7">
      <c r="A797">
        <v>47</v>
      </c>
      <c r="B797" s="2">
        <v>40112</v>
      </c>
      <c r="C797" s="2" t="s">
        <v>122</v>
      </c>
      <c r="D797" s="1" t="s">
        <v>283</v>
      </c>
      <c r="E797" s="1" t="s">
        <v>90</v>
      </c>
      <c r="F797" s="12">
        <v>3055.6840786999455</v>
      </c>
      <c r="G797" t="s">
        <v>106</v>
      </c>
    </row>
    <row r="798" spans="1:7">
      <c r="A798">
        <v>47</v>
      </c>
      <c r="B798" s="2">
        <v>40112</v>
      </c>
      <c r="C798" s="2" t="s">
        <v>122</v>
      </c>
      <c r="D798" s="1" t="s">
        <v>283</v>
      </c>
      <c r="E798" s="1" t="s">
        <v>94</v>
      </c>
      <c r="F798" s="12">
        <v>7482.6277770955376</v>
      </c>
      <c r="G798" t="s">
        <v>107</v>
      </c>
    </row>
    <row r="799" spans="1:7">
      <c r="A799">
        <v>47</v>
      </c>
      <c r="B799" s="2">
        <v>40112</v>
      </c>
      <c r="C799" s="2" t="s">
        <v>122</v>
      </c>
      <c r="D799" s="1" t="s">
        <v>283</v>
      </c>
      <c r="E799" s="1" t="s">
        <v>91</v>
      </c>
      <c r="F799" s="12">
        <v>8802.7052553907142</v>
      </c>
      <c r="G799" t="s">
        <v>101</v>
      </c>
    </row>
    <row r="800" spans="1:7">
      <c r="A800">
        <v>47</v>
      </c>
      <c r="B800" s="2">
        <v>40112</v>
      </c>
      <c r="C800" s="2" t="s">
        <v>122</v>
      </c>
      <c r="D800" s="1" t="s">
        <v>283</v>
      </c>
      <c r="E800" s="1" t="s">
        <v>95</v>
      </c>
      <c r="F800" s="12">
        <v>4892.2722113947011</v>
      </c>
      <c r="G800" t="s">
        <v>77</v>
      </c>
    </row>
    <row r="801" spans="1:7">
      <c r="A801">
        <v>48</v>
      </c>
      <c r="B801" s="2">
        <v>40113</v>
      </c>
      <c r="C801" s="2" t="s">
        <v>123</v>
      </c>
      <c r="D801" s="2" t="s">
        <v>283</v>
      </c>
      <c r="E801" s="2" t="s">
        <v>78</v>
      </c>
      <c r="F801" s="11">
        <v>4491.4878025978896</v>
      </c>
      <c r="G801" t="s">
        <v>92</v>
      </c>
    </row>
    <row r="802" spans="1:7">
      <c r="A802">
        <v>48</v>
      </c>
      <c r="B802" s="2">
        <v>40113</v>
      </c>
      <c r="C802" s="2" t="s">
        <v>123</v>
      </c>
      <c r="D802" s="1" t="s">
        <v>283</v>
      </c>
      <c r="E802" s="1" t="s">
        <v>79</v>
      </c>
      <c r="F802" s="12">
        <v>1561.3349640017939</v>
      </c>
      <c r="G802" t="s">
        <v>98</v>
      </c>
    </row>
    <row r="803" spans="1:7">
      <c r="A803">
        <v>48</v>
      </c>
      <c r="B803" s="2">
        <v>40113</v>
      </c>
      <c r="C803" s="2" t="s">
        <v>123</v>
      </c>
      <c r="D803" s="1" t="s">
        <v>283</v>
      </c>
      <c r="E803" s="1" t="s">
        <v>80</v>
      </c>
      <c r="F803" s="12">
        <v>2405.365337091941</v>
      </c>
      <c r="G803" t="s">
        <v>73</v>
      </c>
    </row>
    <row r="804" spans="1:7">
      <c r="A804">
        <v>48</v>
      </c>
      <c r="B804" s="2">
        <v>40113</v>
      </c>
      <c r="C804" s="2" t="s">
        <v>123</v>
      </c>
      <c r="D804" s="1" t="s">
        <v>283</v>
      </c>
      <c r="E804" s="1" t="s">
        <v>81</v>
      </c>
      <c r="F804" s="12">
        <v>3031.4144596417136</v>
      </c>
      <c r="G804" t="s">
        <v>108</v>
      </c>
    </row>
    <row r="805" spans="1:7">
      <c r="A805">
        <v>48</v>
      </c>
      <c r="B805" s="2">
        <v>40113</v>
      </c>
      <c r="C805" s="2" t="s">
        <v>123</v>
      </c>
      <c r="D805" s="1" t="s">
        <v>283</v>
      </c>
      <c r="E805" s="1" t="s">
        <v>82</v>
      </c>
      <c r="F805" s="12">
        <v>5423</v>
      </c>
      <c r="G805" t="s">
        <v>99</v>
      </c>
    </row>
    <row r="806" spans="1:7">
      <c r="A806">
        <v>48</v>
      </c>
      <c r="B806" s="2">
        <v>40113</v>
      </c>
      <c r="C806" s="2" t="s">
        <v>123</v>
      </c>
      <c r="D806" s="1" t="s">
        <v>283</v>
      </c>
      <c r="E806" s="1" t="s">
        <v>83</v>
      </c>
      <c r="F806" s="12">
        <v>11256.489051668235</v>
      </c>
      <c r="G806" t="s">
        <v>74</v>
      </c>
    </row>
    <row r="807" spans="1:7">
      <c r="A807">
        <v>48</v>
      </c>
      <c r="B807" s="2">
        <v>40113</v>
      </c>
      <c r="C807" s="2" t="s">
        <v>123</v>
      </c>
      <c r="D807" s="1" t="s">
        <v>283</v>
      </c>
      <c r="E807" s="1" t="s">
        <v>84</v>
      </c>
      <c r="F807" s="12">
        <v>8084.4598747506097</v>
      </c>
      <c r="G807" t="s">
        <v>75</v>
      </c>
    </row>
    <row r="808" spans="1:7">
      <c r="A808">
        <v>48</v>
      </c>
      <c r="B808" s="2">
        <v>40113</v>
      </c>
      <c r="C808" s="2" t="s">
        <v>123</v>
      </c>
      <c r="D808" s="1" t="s">
        <v>283</v>
      </c>
      <c r="E808" s="1" t="s">
        <v>93</v>
      </c>
      <c r="F808" s="12">
        <v>2578.4103591232179</v>
      </c>
      <c r="G808" t="s">
        <v>100</v>
      </c>
    </row>
    <row r="809" spans="1:7">
      <c r="A809">
        <v>48</v>
      </c>
      <c r="B809" s="2">
        <v>40113</v>
      </c>
      <c r="C809" s="2" t="s">
        <v>123</v>
      </c>
      <c r="D809" s="1" t="s">
        <v>283</v>
      </c>
      <c r="E809" s="1" t="s">
        <v>85</v>
      </c>
      <c r="F809" s="12">
        <v>4588.3954139562566</v>
      </c>
      <c r="G809" t="s">
        <v>102</v>
      </c>
    </row>
    <row r="810" spans="1:7">
      <c r="A810">
        <v>48</v>
      </c>
      <c r="B810" s="2">
        <v>40113</v>
      </c>
      <c r="C810" s="2" t="s">
        <v>123</v>
      </c>
      <c r="D810" s="1" t="s">
        <v>283</v>
      </c>
      <c r="E810" s="1" t="s">
        <v>86</v>
      </c>
      <c r="F810" s="12">
        <v>3237.094221966679</v>
      </c>
      <c r="G810" t="s">
        <v>103</v>
      </c>
    </row>
    <row r="811" spans="1:7">
      <c r="A811">
        <v>48</v>
      </c>
      <c r="B811" s="2">
        <v>40113</v>
      </c>
      <c r="C811" s="2" t="s">
        <v>123</v>
      </c>
      <c r="D811" s="1" t="s">
        <v>283</v>
      </c>
      <c r="E811" s="1" t="s">
        <v>87</v>
      </c>
      <c r="F811" s="12">
        <v>8920.390354735353</v>
      </c>
      <c r="G811" t="s">
        <v>104</v>
      </c>
    </row>
    <row r="812" spans="1:7">
      <c r="A812">
        <v>48</v>
      </c>
      <c r="B812" s="2">
        <v>40113</v>
      </c>
      <c r="C812" s="2" t="s">
        <v>123</v>
      </c>
      <c r="D812" s="1" t="s">
        <v>283</v>
      </c>
      <c r="E812" s="1" t="s">
        <v>88</v>
      </c>
      <c r="F812" s="12">
        <v>10178.25787719184</v>
      </c>
      <c r="G812" t="s">
        <v>76</v>
      </c>
    </row>
    <row r="813" spans="1:7">
      <c r="A813">
        <v>48</v>
      </c>
      <c r="B813" s="2">
        <v>40113</v>
      </c>
      <c r="C813" s="2" t="s">
        <v>123</v>
      </c>
      <c r="D813" s="1" t="s">
        <v>283</v>
      </c>
      <c r="E813" s="1" t="s">
        <v>89</v>
      </c>
      <c r="F813" s="12">
        <v>2578.7501941046112</v>
      </c>
      <c r="G813" t="s">
        <v>105</v>
      </c>
    </row>
    <row r="814" spans="1:7">
      <c r="A814">
        <v>48</v>
      </c>
      <c r="B814" s="2">
        <v>40113</v>
      </c>
      <c r="C814" s="2" t="s">
        <v>123</v>
      </c>
      <c r="D814" s="1" t="s">
        <v>283</v>
      </c>
      <c r="E814" s="1" t="s">
        <v>90</v>
      </c>
      <c r="F814" s="12">
        <v>3055.6840786999455</v>
      </c>
      <c r="G814" t="s">
        <v>106</v>
      </c>
    </row>
    <row r="815" spans="1:7">
      <c r="A815">
        <v>48</v>
      </c>
      <c r="B815" s="2">
        <v>40113</v>
      </c>
      <c r="C815" s="2" t="s">
        <v>123</v>
      </c>
      <c r="D815" s="1" t="s">
        <v>283</v>
      </c>
      <c r="E815" s="1" t="s">
        <v>94</v>
      </c>
      <c r="F815" s="12">
        <v>7482.6277770955376</v>
      </c>
      <c r="G815" t="s">
        <v>107</v>
      </c>
    </row>
    <row r="816" spans="1:7">
      <c r="A816">
        <v>48</v>
      </c>
      <c r="B816" s="2">
        <v>40113</v>
      </c>
      <c r="C816" s="2" t="s">
        <v>123</v>
      </c>
      <c r="D816" s="1" t="s">
        <v>283</v>
      </c>
      <c r="E816" s="1" t="s">
        <v>91</v>
      </c>
      <c r="F816" s="12">
        <v>8802.7052553907142</v>
      </c>
      <c r="G816" t="s">
        <v>101</v>
      </c>
    </row>
    <row r="817" spans="1:7">
      <c r="A817">
        <v>48</v>
      </c>
      <c r="B817" s="2">
        <v>40113</v>
      </c>
      <c r="C817" s="2" t="s">
        <v>123</v>
      </c>
      <c r="D817" s="1" t="s">
        <v>283</v>
      </c>
      <c r="E817" s="1" t="s">
        <v>95</v>
      </c>
      <c r="F817" s="12">
        <v>4892.2722113947011</v>
      </c>
      <c r="G817" t="s">
        <v>77</v>
      </c>
    </row>
    <row r="818" spans="1:7">
      <c r="A818">
        <v>49</v>
      </c>
      <c r="B818" s="2">
        <v>40114</v>
      </c>
      <c r="C818" s="2" t="s">
        <v>124</v>
      </c>
      <c r="D818" s="2" t="s">
        <v>283</v>
      </c>
      <c r="E818" s="2" t="s">
        <v>78</v>
      </c>
      <c r="F818" s="11">
        <v>4491.4878025978896</v>
      </c>
      <c r="G818" t="s">
        <v>92</v>
      </c>
    </row>
    <row r="819" spans="1:7">
      <c r="A819">
        <v>49</v>
      </c>
      <c r="B819" s="2">
        <v>40114</v>
      </c>
      <c r="C819" s="2" t="s">
        <v>124</v>
      </c>
      <c r="D819" s="1" t="s">
        <v>283</v>
      </c>
      <c r="E819" s="1" t="s">
        <v>79</v>
      </c>
      <c r="F819" s="12">
        <v>1561.3349640017939</v>
      </c>
      <c r="G819" t="s">
        <v>98</v>
      </c>
    </row>
    <row r="820" spans="1:7">
      <c r="A820">
        <v>49</v>
      </c>
      <c r="B820" s="2">
        <v>40114</v>
      </c>
      <c r="C820" s="2" t="s">
        <v>124</v>
      </c>
      <c r="D820" s="1" t="s">
        <v>283</v>
      </c>
      <c r="E820" s="1" t="s">
        <v>80</v>
      </c>
      <c r="F820" s="12">
        <v>2405.365337091941</v>
      </c>
      <c r="G820" t="s">
        <v>73</v>
      </c>
    </row>
    <row r="821" spans="1:7">
      <c r="A821">
        <v>49</v>
      </c>
      <c r="B821" s="2">
        <v>40114</v>
      </c>
      <c r="C821" s="2" t="s">
        <v>124</v>
      </c>
      <c r="D821" s="1" t="s">
        <v>283</v>
      </c>
      <c r="E821" s="1" t="s">
        <v>81</v>
      </c>
      <c r="F821" s="12">
        <v>3031.4144596417136</v>
      </c>
      <c r="G821" t="s">
        <v>108</v>
      </c>
    </row>
    <row r="822" spans="1:7">
      <c r="A822">
        <v>49</v>
      </c>
      <c r="B822" s="2">
        <v>40114</v>
      </c>
      <c r="C822" s="2" t="s">
        <v>124</v>
      </c>
      <c r="D822" s="1" t="s">
        <v>283</v>
      </c>
      <c r="E822" s="1" t="s">
        <v>82</v>
      </c>
      <c r="F822" s="12">
        <v>5423</v>
      </c>
      <c r="G822" t="s">
        <v>99</v>
      </c>
    </row>
    <row r="823" spans="1:7">
      <c r="A823">
        <v>49</v>
      </c>
      <c r="B823" s="2">
        <v>40114</v>
      </c>
      <c r="C823" s="2" t="s">
        <v>124</v>
      </c>
      <c r="D823" s="1" t="s">
        <v>283</v>
      </c>
      <c r="E823" s="1" t="s">
        <v>83</v>
      </c>
      <c r="F823" s="12">
        <v>11256.489051668235</v>
      </c>
      <c r="G823" t="s">
        <v>74</v>
      </c>
    </row>
    <row r="824" spans="1:7">
      <c r="A824">
        <v>49</v>
      </c>
      <c r="B824" s="2">
        <v>40114</v>
      </c>
      <c r="C824" s="2" t="s">
        <v>124</v>
      </c>
      <c r="D824" s="1" t="s">
        <v>283</v>
      </c>
      <c r="E824" s="1" t="s">
        <v>84</v>
      </c>
      <c r="F824" s="12">
        <v>8084.4598747506097</v>
      </c>
      <c r="G824" t="s">
        <v>75</v>
      </c>
    </row>
    <row r="825" spans="1:7">
      <c r="A825">
        <v>49</v>
      </c>
      <c r="B825" s="2">
        <v>40114</v>
      </c>
      <c r="C825" s="2" t="s">
        <v>124</v>
      </c>
      <c r="D825" s="1" t="s">
        <v>283</v>
      </c>
      <c r="E825" s="1" t="s">
        <v>93</v>
      </c>
      <c r="F825" s="12">
        <v>2578.4103591232179</v>
      </c>
      <c r="G825" t="s">
        <v>100</v>
      </c>
    </row>
    <row r="826" spans="1:7">
      <c r="A826">
        <v>49</v>
      </c>
      <c r="B826" s="2">
        <v>40114</v>
      </c>
      <c r="C826" s="2" t="s">
        <v>124</v>
      </c>
      <c r="D826" s="1" t="s">
        <v>283</v>
      </c>
      <c r="E826" s="1" t="s">
        <v>85</v>
      </c>
      <c r="F826" s="12">
        <v>4588.3954139562566</v>
      </c>
      <c r="G826" t="s">
        <v>102</v>
      </c>
    </row>
    <row r="827" spans="1:7">
      <c r="A827">
        <v>49</v>
      </c>
      <c r="B827" s="2">
        <v>40114</v>
      </c>
      <c r="C827" s="2" t="s">
        <v>124</v>
      </c>
      <c r="D827" s="1" t="s">
        <v>283</v>
      </c>
      <c r="E827" s="1" t="s">
        <v>86</v>
      </c>
      <c r="F827" s="12">
        <v>3237.094221966679</v>
      </c>
      <c r="G827" t="s">
        <v>103</v>
      </c>
    </row>
    <row r="828" spans="1:7">
      <c r="A828">
        <v>49</v>
      </c>
      <c r="B828" s="2">
        <v>40114</v>
      </c>
      <c r="C828" s="2" t="s">
        <v>124</v>
      </c>
      <c r="D828" s="1" t="s">
        <v>283</v>
      </c>
      <c r="E828" s="1" t="s">
        <v>87</v>
      </c>
      <c r="F828" s="12">
        <v>8920.390354735353</v>
      </c>
      <c r="G828" t="s">
        <v>104</v>
      </c>
    </row>
    <row r="829" spans="1:7">
      <c r="A829">
        <v>49</v>
      </c>
      <c r="B829" s="2">
        <v>40114</v>
      </c>
      <c r="C829" s="2" t="s">
        <v>124</v>
      </c>
      <c r="D829" s="1" t="s">
        <v>283</v>
      </c>
      <c r="E829" s="1" t="s">
        <v>88</v>
      </c>
      <c r="F829" s="12">
        <v>10178.25787719184</v>
      </c>
      <c r="G829" t="s">
        <v>76</v>
      </c>
    </row>
    <row r="830" spans="1:7">
      <c r="A830">
        <v>49</v>
      </c>
      <c r="B830" s="2">
        <v>40114</v>
      </c>
      <c r="C830" s="2" t="s">
        <v>124</v>
      </c>
      <c r="D830" s="1" t="s">
        <v>283</v>
      </c>
      <c r="E830" s="1" t="s">
        <v>89</v>
      </c>
      <c r="F830" s="12">
        <v>2578.7501941046112</v>
      </c>
      <c r="G830" t="s">
        <v>105</v>
      </c>
    </row>
    <row r="831" spans="1:7">
      <c r="A831">
        <v>49</v>
      </c>
      <c r="B831" s="2">
        <v>40114</v>
      </c>
      <c r="C831" s="2" t="s">
        <v>124</v>
      </c>
      <c r="D831" s="1" t="s">
        <v>283</v>
      </c>
      <c r="E831" s="1" t="s">
        <v>90</v>
      </c>
      <c r="F831" s="12">
        <v>3055.6840786999455</v>
      </c>
      <c r="G831" t="s">
        <v>106</v>
      </c>
    </row>
    <row r="832" spans="1:7">
      <c r="A832">
        <v>49</v>
      </c>
      <c r="B832" s="2">
        <v>40114</v>
      </c>
      <c r="C832" s="2" t="s">
        <v>124</v>
      </c>
      <c r="D832" s="1" t="s">
        <v>283</v>
      </c>
      <c r="E832" s="1" t="s">
        <v>94</v>
      </c>
      <c r="F832" s="12">
        <v>7482.6277770955376</v>
      </c>
      <c r="G832" t="s">
        <v>107</v>
      </c>
    </row>
    <row r="833" spans="1:7">
      <c r="A833">
        <v>49</v>
      </c>
      <c r="B833" s="2">
        <v>40114</v>
      </c>
      <c r="C833" s="2" t="s">
        <v>124</v>
      </c>
      <c r="D833" s="1" t="s">
        <v>283</v>
      </c>
      <c r="E833" s="1" t="s">
        <v>91</v>
      </c>
      <c r="F833" s="12">
        <v>8802.7052553907142</v>
      </c>
      <c r="G833" t="s">
        <v>101</v>
      </c>
    </row>
    <row r="834" spans="1:7">
      <c r="A834">
        <v>49</v>
      </c>
      <c r="B834" s="2">
        <v>40114</v>
      </c>
      <c r="C834" s="2" t="s">
        <v>124</v>
      </c>
      <c r="D834" s="1" t="s">
        <v>283</v>
      </c>
      <c r="E834" s="1" t="s">
        <v>95</v>
      </c>
      <c r="F834" s="12">
        <v>4892.2722113947011</v>
      </c>
      <c r="G834" t="s">
        <v>77</v>
      </c>
    </row>
    <row r="835" spans="1:7">
      <c r="A835">
        <v>50</v>
      </c>
      <c r="B835" s="2">
        <v>40115</v>
      </c>
      <c r="C835" s="2" t="s">
        <v>211</v>
      </c>
      <c r="D835" s="2" t="s">
        <v>283</v>
      </c>
      <c r="E835" s="2" t="s">
        <v>78</v>
      </c>
      <c r="F835" s="11">
        <v>14349.609674606792</v>
      </c>
      <c r="G835" t="s">
        <v>92</v>
      </c>
    </row>
    <row r="836" spans="1:7">
      <c r="A836">
        <v>50</v>
      </c>
      <c r="B836" s="2">
        <v>40115</v>
      </c>
      <c r="C836" s="2" t="s">
        <v>211</v>
      </c>
      <c r="D836" s="1" t="s">
        <v>283</v>
      </c>
      <c r="E836" s="1" t="s">
        <v>79</v>
      </c>
      <c r="F836" s="12">
        <v>14349.609674606792</v>
      </c>
      <c r="G836" t="s">
        <v>98</v>
      </c>
    </row>
    <row r="837" spans="1:7">
      <c r="A837">
        <v>50</v>
      </c>
      <c r="B837" s="2">
        <v>40115</v>
      </c>
      <c r="C837" s="2" t="s">
        <v>211</v>
      </c>
      <c r="D837" s="1" t="s">
        <v>283</v>
      </c>
      <c r="E837" s="1" t="s">
        <v>80</v>
      </c>
      <c r="F837" s="12">
        <v>14349.609674606792</v>
      </c>
      <c r="G837" t="s">
        <v>73</v>
      </c>
    </row>
    <row r="838" spans="1:7">
      <c r="A838">
        <v>50</v>
      </c>
      <c r="B838" s="2">
        <v>40115</v>
      </c>
      <c r="C838" s="2" t="s">
        <v>211</v>
      </c>
      <c r="D838" s="1" t="s">
        <v>283</v>
      </c>
      <c r="E838" s="1" t="s">
        <v>81</v>
      </c>
      <c r="F838" s="12">
        <v>14349.609674606792</v>
      </c>
      <c r="G838" t="s">
        <v>108</v>
      </c>
    </row>
    <row r="839" spans="1:7">
      <c r="A839">
        <v>50</v>
      </c>
      <c r="B839" s="2">
        <v>40115</v>
      </c>
      <c r="C839" s="2" t="s">
        <v>211</v>
      </c>
      <c r="D839" s="1" t="s">
        <v>283</v>
      </c>
      <c r="E839" s="1" t="s">
        <v>82</v>
      </c>
      <c r="F839" s="12">
        <v>14349.609674606792</v>
      </c>
      <c r="G839" t="s">
        <v>99</v>
      </c>
    </row>
    <row r="840" spans="1:7">
      <c r="A840">
        <v>50</v>
      </c>
      <c r="B840" s="2">
        <v>40115</v>
      </c>
      <c r="C840" s="2" t="s">
        <v>211</v>
      </c>
      <c r="D840" s="1" t="s">
        <v>283</v>
      </c>
      <c r="E840" s="1" t="s">
        <v>83</v>
      </c>
      <c r="F840" s="12">
        <v>14349.609674606792</v>
      </c>
      <c r="G840" t="s">
        <v>74</v>
      </c>
    </row>
    <row r="841" spans="1:7">
      <c r="A841">
        <v>50</v>
      </c>
      <c r="B841" s="2">
        <v>40115</v>
      </c>
      <c r="C841" s="2" t="s">
        <v>211</v>
      </c>
      <c r="D841" s="1" t="s">
        <v>283</v>
      </c>
      <c r="E841" s="1" t="s">
        <v>84</v>
      </c>
      <c r="F841" s="12">
        <v>14349.609674606792</v>
      </c>
      <c r="G841" t="s">
        <v>75</v>
      </c>
    </row>
    <row r="842" spans="1:7">
      <c r="A842">
        <v>50</v>
      </c>
      <c r="B842" s="2">
        <v>40115</v>
      </c>
      <c r="C842" s="2" t="s">
        <v>211</v>
      </c>
      <c r="D842" s="1" t="s">
        <v>283</v>
      </c>
      <c r="E842" s="1" t="s">
        <v>93</v>
      </c>
      <c r="F842" s="12">
        <v>14349.609674606792</v>
      </c>
      <c r="G842" t="s">
        <v>100</v>
      </c>
    </row>
    <row r="843" spans="1:7">
      <c r="A843">
        <v>50</v>
      </c>
      <c r="B843" s="2">
        <v>40115</v>
      </c>
      <c r="C843" s="2" t="s">
        <v>211</v>
      </c>
      <c r="D843" s="1" t="s">
        <v>283</v>
      </c>
      <c r="E843" s="1" t="s">
        <v>85</v>
      </c>
      <c r="F843" s="12">
        <v>14349.609674606792</v>
      </c>
      <c r="G843" t="s">
        <v>102</v>
      </c>
    </row>
    <row r="844" spans="1:7">
      <c r="A844">
        <v>50</v>
      </c>
      <c r="B844" s="2">
        <v>40115</v>
      </c>
      <c r="C844" s="2" t="s">
        <v>211</v>
      </c>
      <c r="D844" s="1" t="s">
        <v>283</v>
      </c>
      <c r="E844" s="1" t="s">
        <v>86</v>
      </c>
      <c r="F844" s="12">
        <v>14349.609674606792</v>
      </c>
      <c r="G844" t="s">
        <v>103</v>
      </c>
    </row>
    <row r="845" spans="1:7">
      <c r="A845">
        <v>50</v>
      </c>
      <c r="B845" s="2">
        <v>40115</v>
      </c>
      <c r="C845" s="2" t="s">
        <v>211</v>
      </c>
      <c r="D845" s="1" t="s">
        <v>283</v>
      </c>
      <c r="E845" s="1" t="s">
        <v>87</v>
      </c>
      <c r="F845" s="12">
        <v>14349.609674606792</v>
      </c>
      <c r="G845" t="s">
        <v>104</v>
      </c>
    </row>
    <row r="846" spans="1:7">
      <c r="A846">
        <v>50</v>
      </c>
      <c r="B846" s="2">
        <v>40115</v>
      </c>
      <c r="C846" s="2" t="s">
        <v>211</v>
      </c>
      <c r="D846" s="1" t="s">
        <v>283</v>
      </c>
      <c r="E846" s="1" t="s">
        <v>88</v>
      </c>
      <c r="F846" s="12">
        <v>14349.609674606792</v>
      </c>
      <c r="G846" t="s">
        <v>76</v>
      </c>
    </row>
    <row r="847" spans="1:7">
      <c r="A847">
        <v>50</v>
      </c>
      <c r="B847" s="2">
        <v>40115</v>
      </c>
      <c r="C847" s="2" t="s">
        <v>211</v>
      </c>
      <c r="D847" s="1" t="s">
        <v>283</v>
      </c>
      <c r="E847" s="1" t="s">
        <v>89</v>
      </c>
      <c r="F847" s="12">
        <v>12569.102877756126</v>
      </c>
      <c r="G847" t="s">
        <v>105</v>
      </c>
    </row>
    <row r="848" spans="1:7">
      <c r="A848">
        <v>50</v>
      </c>
      <c r="B848" s="2">
        <v>40115</v>
      </c>
      <c r="C848" s="2" t="s">
        <v>211</v>
      </c>
      <c r="D848" s="1" t="s">
        <v>283</v>
      </c>
      <c r="E848" s="1" t="s">
        <v>90</v>
      </c>
      <c r="F848" s="12">
        <v>11136.731505734064</v>
      </c>
      <c r="G848" t="s">
        <v>106</v>
      </c>
    </row>
    <row r="849" spans="1:7">
      <c r="A849">
        <v>50</v>
      </c>
      <c r="B849" s="2">
        <v>40115</v>
      </c>
      <c r="C849" s="2" t="s">
        <v>211</v>
      </c>
      <c r="D849" s="1" t="s">
        <v>283</v>
      </c>
      <c r="E849" s="1" t="s">
        <v>94</v>
      </c>
      <c r="F849" s="12">
        <v>11939.858044342231</v>
      </c>
      <c r="G849" t="s">
        <v>107</v>
      </c>
    </row>
    <row r="850" spans="1:7">
      <c r="A850">
        <v>50</v>
      </c>
      <c r="B850" s="2">
        <v>40115</v>
      </c>
      <c r="C850" s="2" t="s">
        <v>211</v>
      </c>
      <c r="D850" s="1" t="s">
        <v>283</v>
      </c>
      <c r="E850" s="1" t="s">
        <v>91</v>
      </c>
      <c r="F850" s="12">
        <v>14349.609674606792</v>
      </c>
      <c r="G850" t="s">
        <v>101</v>
      </c>
    </row>
    <row r="851" spans="1:7">
      <c r="A851">
        <v>50</v>
      </c>
      <c r="B851" s="2">
        <v>40115</v>
      </c>
      <c r="C851" s="2" t="s">
        <v>211</v>
      </c>
      <c r="D851" s="1" t="s">
        <v>283</v>
      </c>
      <c r="E851" s="1" t="s">
        <v>95</v>
      </c>
      <c r="F851" s="12">
        <v>17299.790664535154</v>
      </c>
      <c r="G851" t="s">
        <v>77</v>
      </c>
    </row>
    <row r="852" spans="1:7">
      <c r="A852">
        <v>51</v>
      </c>
      <c r="B852" s="2">
        <v>40120</v>
      </c>
      <c r="C852" s="2" t="s">
        <v>213</v>
      </c>
      <c r="D852" s="2" t="s">
        <v>283</v>
      </c>
      <c r="E852" s="2" t="s">
        <v>78</v>
      </c>
      <c r="F852" s="11">
        <v>5692.2222408804037</v>
      </c>
      <c r="G852" t="s">
        <v>92</v>
      </c>
    </row>
    <row r="853" spans="1:7">
      <c r="A853">
        <v>51</v>
      </c>
      <c r="B853" s="2">
        <v>40120</v>
      </c>
      <c r="C853" s="2" t="s">
        <v>213</v>
      </c>
      <c r="D853" s="1" t="s">
        <v>283</v>
      </c>
      <c r="E853" s="1" t="s">
        <v>79</v>
      </c>
      <c r="F853" s="12">
        <v>3831.443457606114</v>
      </c>
      <c r="G853" t="s">
        <v>98</v>
      </c>
    </row>
    <row r="854" spans="1:7">
      <c r="A854">
        <v>51</v>
      </c>
      <c r="B854" s="2">
        <v>40120</v>
      </c>
      <c r="C854" s="2" t="s">
        <v>213</v>
      </c>
      <c r="D854" s="1" t="s">
        <v>283</v>
      </c>
      <c r="E854" s="1" t="s">
        <v>80</v>
      </c>
      <c r="F854" s="12">
        <v>3831.443457606114</v>
      </c>
      <c r="G854" t="s">
        <v>73</v>
      </c>
    </row>
    <row r="855" spans="1:7">
      <c r="A855">
        <v>51</v>
      </c>
      <c r="B855" s="2">
        <v>40120</v>
      </c>
      <c r="C855" s="2" t="s">
        <v>213</v>
      </c>
      <c r="D855" s="1" t="s">
        <v>283</v>
      </c>
      <c r="E855" s="1" t="s">
        <v>81</v>
      </c>
      <c r="F855" s="12">
        <v>1895.6682500000031</v>
      </c>
      <c r="G855" t="s">
        <v>108</v>
      </c>
    </row>
    <row r="856" spans="1:7">
      <c r="A856">
        <v>51</v>
      </c>
      <c r="B856" s="2">
        <v>40120</v>
      </c>
      <c r="C856" s="2" t="s">
        <v>213</v>
      </c>
      <c r="D856" s="1" t="s">
        <v>283</v>
      </c>
      <c r="E856" s="1" t="s">
        <v>82</v>
      </c>
      <c r="F856" s="12">
        <v>3831.443457606114</v>
      </c>
      <c r="G856" t="s">
        <v>99</v>
      </c>
    </row>
    <row r="857" spans="1:7">
      <c r="A857">
        <v>51</v>
      </c>
      <c r="B857" s="2">
        <v>40120</v>
      </c>
      <c r="C857" s="2" t="s">
        <v>213</v>
      </c>
      <c r="D857" s="1" t="s">
        <v>283</v>
      </c>
      <c r="E857" s="1" t="s">
        <v>83</v>
      </c>
      <c r="F857" s="12">
        <v>5879.2848977580679</v>
      </c>
      <c r="G857" t="s">
        <v>74</v>
      </c>
    </row>
    <row r="858" spans="1:7">
      <c r="A858">
        <v>51</v>
      </c>
      <c r="B858" s="2">
        <v>40120</v>
      </c>
      <c r="C858" s="2" t="s">
        <v>213</v>
      </c>
      <c r="D858" s="1" t="s">
        <v>283</v>
      </c>
      <c r="E858" s="1" t="s">
        <v>84</v>
      </c>
      <c r="F858" s="12">
        <v>5457.1343324837162</v>
      </c>
      <c r="G858" t="s">
        <v>75</v>
      </c>
    </row>
    <row r="859" spans="1:7">
      <c r="A859">
        <v>51</v>
      </c>
      <c r="B859" s="2">
        <v>40120</v>
      </c>
      <c r="C859" s="2" t="s">
        <v>213</v>
      </c>
      <c r="D859" s="1" t="s">
        <v>283</v>
      </c>
      <c r="E859" s="1" t="s">
        <v>93</v>
      </c>
      <c r="F859" s="12">
        <v>3831.443457606114</v>
      </c>
      <c r="G859" t="s">
        <v>100</v>
      </c>
    </row>
    <row r="860" spans="1:7">
      <c r="A860">
        <v>51</v>
      </c>
      <c r="B860" s="2">
        <v>40120</v>
      </c>
      <c r="C860" s="2" t="s">
        <v>213</v>
      </c>
      <c r="D860" s="1" t="s">
        <v>283</v>
      </c>
      <c r="E860" s="1" t="s">
        <v>85</v>
      </c>
      <c r="F860" s="12">
        <v>11771.91228690354</v>
      </c>
      <c r="G860" t="s">
        <v>102</v>
      </c>
    </row>
    <row r="861" spans="1:7">
      <c r="A861">
        <v>51</v>
      </c>
      <c r="B861" s="2">
        <v>40120</v>
      </c>
      <c r="C861" s="2" t="s">
        <v>213</v>
      </c>
      <c r="D861" s="1" t="s">
        <v>283</v>
      </c>
      <c r="E861" s="1" t="s">
        <v>86</v>
      </c>
      <c r="F861" s="12">
        <v>6445.1685038636351</v>
      </c>
      <c r="G861" t="s">
        <v>103</v>
      </c>
    </row>
    <row r="862" spans="1:7">
      <c r="A862">
        <v>51</v>
      </c>
      <c r="B862" s="2">
        <v>40120</v>
      </c>
      <c r="C862" s="2" t="s">
        <v>213</v>
      </c>
      <c r="D862" s="1" t="s">
        <v>283</v>
      </c>
      <c r="E862" s="1" t="s">
        <v>87</v>
      </c>
      <c r="F862" s="12">
        <v>2156.1584901563647</v>
      </c>
      <c r="G862" t="s">
        <v>104</v>
      </c>
    </row>
    <row r="863" spans="1:7">
      <c r="A863">
        <v>51</v>
      </c>
      <c r="B863" s="2">
        <v>40120</v>
      </c>
      <c r="C863" s="2" t="s">
        <v>213</v>
      </c>
      <c r="D863" s="1" t="s">
        <v>283</v>
      </c>
      <c r="E863" s="1" t="s">
        <v>88</v>
      </c>
      <c r="F863" s="12">
        <v>14239.552350670547</v>
      </c>
      <c r="G863" t="s">
        <v>76</v>
      </c>
    </row>
    <row r="864" spans="1:7">
      <c r="A864">
        <v>51</v>
      </c>
      <c r="B864" s="2">
        <v>40120</v>
      </c>
      <c r="C864" s="2" t="s">
        <v>213</v>
      </c>
      <c r="D864" s="1" t="s">
        <v>283</v>
      </c>
      <c r="E864" s="1" t="s">
        <v>89</v>
      </c>
      <c r="F864" s="12">
        <v>8271.5919076985665</v>
      </c>
      <c r="G864" t="s">
        <v>105</v>
      </c>
    </row>
    <row r="865" spans="1:7">
      <c r="A865">
        <v>51</v>
      </c>
      <c r="B865" s="2">
        <v>40120</v>
      </c>
      <c r="C865" s="2" t="s">
        <v>213</v>
      </c>
      <c r="D865" s="1" t="s">
        <v>283</v>
      </c>
      <c r="E865" s="1" t="s">
        <v>90</v>
      </c>
      <c r="F865" s="12">
        <v>1221.2455397642775</v>
      </c>
      <c r="G865" t="s">
        <v>106</v>
      </c>
    </row>
    <row r="866" spans="1:7">
      <c r="A866">
        <v>51</v>
      </c>
      <c r="B866" s="2">
        <v>40120</v>
      </c>
      <c r="C866" s="2" t="s">
        <v>213</v>
      </c>
      <c r="D866" s="1" t="s">
        <v>283</v>
      </c>
      <c r="E866" s="1" t="s">
        <v>94</v>
      </c>
      <c r="F866" s="12">
        <v>1906.3760630045883</v>
      </c>
      <c r="G866" t="s">
        <v>107</v>
      </c>
    </row>
    <row r="867" spans="1:7">
      <c r="A867">
        <v>51</v>
      </c>
      <c r="B867" s="2">
        <v>40120</v>
      </c>
      <c r="C867" s="2" t="s">
        <v>213</v>
      </c>
      <c r="D867" s="1" t="s">
        <v>283</v>
      </c>
      <c r="E867" s="1" t="s">
        <v>91</v>
      </c>
      <c r="F867" s="12">
        <v>2481.4811986185641</v>
      </c>
      <c r="G867" t="s">
        <v>101</v>
      </c>
    </row>
    <row r="868" spans="1:7">
      <c r="A868">
        <v>51</v>
      </c>
      <c r="B868" s="2">
        <v>40120</v>
      </c>
      <c r="C868" s="2" t="s">
        <v>213</v>
      </c>
      <c r="D868" s="1" t="s">
        <v>283</v>
      </c>
      <c r="E868" s="1" t="s">
        <v>95</v>
      </c>
      <c r="F868" s="12">
        <v>691.76424755431867</v>
      </c>
      <c r="G868" t="s">
        <v>77</v>
      </c>
    </row>
    <row r="869" spans="1:7">
      <c r="A869">
        <v>52</v>
      </c>
      <c r="B869" s="2">
        <v>40130</v>
      </c>
      <c r="C869" s="2" t="s">
        <v>215</v>
      </c>
      <c r="D869" s="2" t="s">
        <v>283</v>
      </c>
      <c r="E869" s="2" t="s">
        <v>78</v>
      </c>
      <c r="F869" s="11">
        <v>2780</v>
      </c>
      <c r="G869" t="s">
        <v>92</v>
      </c>
    </row>
    <row r="870" spans="1:7">
      <c r="A870">
        <v>52</v>
      </c>
      <c r="B870" s="2">
        <v>40130</v>
      </c>
      <c r="C870" s="2" t="s">
        <v>215</v>
      </c>
      <c r="D870" s="1" t="s">
        <v>283</v>
      </c>
      <c r="E870" s="1" t="s">
        <v>79</v>
      </c>
      <c r="F870" s="12">
        <v>338.40620926341012</v>
      </c>
      <c r="G870" t="s">
        <v>98</v>
      </c>
    </row>
    <row r="871" spans="1:7">
      <c r="A871">
        <v>52</v>
      </c>
      <c r="B871" s="2">
        <v>40130</v>
      </c>
      <c r="C871" s="2" t="s">
        <v>215</v>
      </c>
      <c r="D871" s="1" t="s">
        <v>283</v>
      </c>
      <c r="E871" s="1" t="s">
        <v>80</v>
      </c>
      <c r="F871" s="12">
        <v>338.40620926341012</v>
      </c>
      <c r="G871" t="s">
        <v>73</v>
      </c>
    </row>
    <row r="872" spans="1:7">
      <c r="A872">
        <v>52</v>
      </c>
      <c r="B872" s="2">
        <v>40130</v>
      </c>
      <c r="C872" s="2" t="s">
        <v>215</v>
      </c>
      <c r="D872" s="1" t="s">
        <v>283</v>
      </c>
      <c r="E872" s="1" t="s">
        <v>81</v>
      </c>
      <c r="F872" s="12">
        <v>2628.6200384254921</v>
      </c>
      <c r="G872" t="s">
        <v>108</v>
      </c>
    </row>
    <row r="873" spans="1:7">
      <c r="A873">
        <v>52</v>
      </c>
      <c r="B873" s="2">
        <v>40130</v>
      </c>
      <c r="C873" s="2" t="s">
        <v>215</v>
      </c>
      <c r="D873" s="1" t="s">
        <v>283</v>
      </c>
      <c r="E873" s="1" t="s">
        <v>82</v>
      </c>
      <c r="F873" s="12">
        <v>321.78680605630677</v>
      </c>
      <c r="G873" t="s">
        <v>99</v>
      </c>
    </row>
    <row r="874" spans="1:7">
      <c r="A874">
        <v>52</v>
      </c>
      <c r="B874" s="2">
        <v>40130</v>
      </c>
      <c r="C874" s="2" t="s">
        <v>215</v>
      </c>
      <c r="D874" s="1" t="s">
        <v>283</v>
      </c>
      <c r="E874" s="1" t="s">
        <v>83</v>
      </c>
      <c r="F874" s="12">
        <v>426.46993281637606</v>
      </c>
      <c r="G874" t="s">
        <v>74</v>
      </c>
    </row>
    <row r="875" spans="1:7">
      <c r="A875">
        <v>52</v>
      </c>
      <c r="B875" s="2">
        <v>40130</v>
      </c>
      <c r="C875" s="2" t="s">
        <v>215</v>
      </c>
      <c r="D875" s="1" t="s">
        <v>283</v>
      </c>
      <c r="E875" s="1" t="s">
        <v>84</v>
      </c>
      <c r="F875" s="12">
        <v>451.85180237612167</v>
      </c>
      <c r="G875" t="s">
        <v>75</v>
      </c>
    </row>
    <row r="876" spans="1:7">
      <c r="A876">
        <v>52</v>
      </c>
      <c r="B876" s="2">
        <v>40130</v>
      </c>
      <c r="C876" s="2" t="s">
        <v>215</v>
      </c>
      <c r="D876" s="1" t="s">
        <v>283</v>
      </c>
      <c r="E876" s="1" t="s">
        <v>93</v>
      </c>
      <c r="F876" s="12">
        <v>303.32970257564489</v>
      </c>
      <c r="G876" t="s">
        <v>100</v>
      </c>
    </row>
    <row r="877" spans="1:7">
      <c r="A877">
        <v>52</v>
      </c>
      <c r="B877" s="2">
        <v>40130</v>
      </c>
      <c r="C877" s="2" t="s">
        <v>215</v>
      </c>
      <c r="D877" s="1" t="s">
        <v>283</v>
      </c>
      <c r="E877" s="1" t="s">
        <v>85</v>
      </c>
      <c r="F877" s="12">
        <v>523.41301312401174</v>
      </c>
      <c r="G877" t="s">
        <v>102</v>
      </c>
    </row>
    <row r="878" spans="1:7">
      <c r="A878">
        <v>52</v>
      </c>
      <c r="B878" s="2">
        <v>40130</v>
      </c>
      <c r="C878" s="2" t="s">
        <v>215</v>
      </c>
      <c r="D878" s="1" t="s">
        <v>283</v>
      </c>
      <c r="E878" s="1" t="s">
        <v>86</v>
      </c>
      <c r="F878" s="12">
        <v>390.49693102109012</v>
      </c>
      <c r="G878" t="s">
        <v>103</v>
      </c>
    </row>
    <row r="879" spans="1:7">
      <c r="A879">
        <v>52</v>
      </c>
      <c r="B879" s="2">
        <v>40130</v>
      </c>
      <c r="C879" s="2" t="s">
        <v>215</v>
      </c>
      <c r="D879" s="1" t="s">
        <v>283</v>
      </c>
      <c r="E879" s="1" t="s">
        <v>87</v>
      </c>
      <c r="F879" s="12">
        <v>756.07753811545092</v>
      </c>
      <c r="G879" t="s">
        <v>104</v>
      </c>
    </row>
    <row r="880" spans="1:7">
      <c r="A880">
        <v>52</v>
      </c>
      <c r="B880" s="2">
        <v>40130</v>
      </c>
      <c r="C880" s="2" t="s">
        <v>215</v>
      </c>
      <c r="D880" s="1" t="s">
        <v>283</v>
      </c>
      <c r="E880" s="1" t="s">
        <v>88</v>
      </c>
      <c r="F880" s="12">
        <v>512.69598157180553</v>
      </c>
      <c r="G880" t="s">
        <v>76</v>
      </c>
    </row>
    <row r="881" spans="1:7">
      <c r="A881">
        <v>52</v>
      </c>
      <c r="B881" s="2">
        <v>40130</v>
      </c>
      <c r="C881" s="2" t="s">
        <v>215</v>
      </c>
      <c r="D881" s="1" t="s">
        <v>283</v>
      </c>
      <c r="E881" s="1" t="s">
        <v>89</v>
      </c>
      <c r="F881" s="12">
        <v>324.62503263242576</v>
      </c>
      <c r="G881" t="s">
        <v>105</v>
      </c>
    </row>
    <row r="882" spans="1:7">
      <c r="A882">
        <v>52</v>
      </c>
      <c r="B882" s="2">
        <v>40130</v>
      </c>
      <c r="C882" s="2" t="s">
        <v>215</v>
      </c>
      <c r="D882" s="1" t="s">
        <v>283</v>
      </c>
      <c r="E882" s="1" t="s">
        <v>90</v>
      </c>
      <c r="F882" s="12">
        <v>291.24852600959235</v>
      </c>
      <c r="G882" t="s">
        <v>106</v>
      </c>
    </row>
    <row r="883" spans="1:7">
      <c r="A883">
        <v>52</v>
      </c>
      <c r="B883" s="2">
        <v>40130</v>
      </c>
      <c r="C883" s="2" t="s">
        <v>215</v>
      </c>
      <c r="D883" s="1" t="s">
        <v>283</v>
      </c>
      <c r="E883" s="1" t="s">
        <v>94</v>
      </c>
      <c r="F883" s="12">
        <v>206.59807132218111</v>
      </c>
      <c r="G883" t="s">
        <v>107</v>
      </c>
    </row>
    <row r="884" spans="1:7">
      <c r="A884">
        <v>52</v>
      </c>
      <c r="B884" s="2">
        <v>40130</v>
      </c>
      <c r="C884" s="2" t="s">
        <v>215</v>
      </c>
      <c r="D884" s="1" t="s">
        <v>283</v>
      </c>
      <c r="E884" s="1" t="s">
        <v>91</v>
      </c>
      <c r="F884" s="12">
        <v>335.78248738157578</v>
      </c>
      <c r="G884" t="s">
        <v>101</v>
      </c>
    </row>
    <row r="885" spans="1:7">
      <c r="A885">
        <v>52</v>
      </c>
      <c r="B885" s="2">
        <v>40130</v>
      </c>
      <c r="C885" s="2" t="s">
        <v>215</v>
      </c>
      <c r="D885" s="1" t="s">
        <v>283</v>
      </c>
      <c r="E885" s="1" t="s">
        <v>95</v>
      </c>
      <c r="F885" s="12">
        <v>214.59469838320842</v>
      </c>
      <c r="G885" t="s">
        <v>77</v>
      </c>
    </row>
    <row r="886" spans="1:7">
      <c r="A886">
        <v>53</v>
      </c>
      <c r="B886" s="2">
        <v>40210</v>
      </c>
      <c r="C886" s="2" t="s">
        <v>217</v>
      </c>
      <c r="D886" s="2" t="s">
        <v>283</v>
      </c>
      <c r="E886" s="2" t="s">
        <v>78</v>
      </c>
      <c r="F886" s="11">
        <v>1550.7081711836611</v>
      </c>
      <c r="G886" t="s">
        <v>92</v>
      </c>
    </row>
    <row r="887" spans="1:7">
      <c r="A887">
        <v>53</v>
      </c>
      <c r="B887" s="2">
        <v>40210</v>
      </c>
      <c r="C887" s="2" t="s">
        <v>217</v>
      </c>
      <c r="D887" s="1" t="s">
        <v>283</v>
      </c>
      <c r="E887" s="1" t="s">
        <v>79</v>
      </c>
      <c r="F887" s="12">
        <v>4930.5027986259956</v>
      </c>
      <c r="G887" t="s">
        <v>98</v>
      </c>
    </row>
    <row r="888" spans="1:7">
      <c r="A888">
        <v>53</v>
      </c>
      <c r="B888" s="2">
        <v>40210</v>
      </c>
      <c r="C888" s="2" t="s">
        <v>217</v>
      </c>
      <c r="D888" s="1" t="s">
        <v>283</v>
      </c>
      <c r="E888" s="1" t="s">
        <v>80</v>
      </c>
      <c r="F888" s="12">
        <v>1863.8464284399001</v>
      </c>
      <c r="G888" t="s">
        <v>73</v>
      </c>
    </row>
    <row r="889" spans="1:7">
      <c r="A889">
        <v>53</v>
      </c>
      <c r="B889" s="2">
        <v>40210</v>
      </c>
      <c r="C889" s="2" t="s">
        <v>217</v>
      </c>
      <c r="D889" s="1" t="s">
        <v>283</v>
      </c>
      <c r="E889" s="1" t="s">
        <v>81</v>
      </c>
      <c r="F889" s="12">
        <v>4931</v>
      </c>
      <c r="G889" t="s">
        <v>108</v>
      </c>
    </row>
    <row r="890" spans="1:7">
      <c r="A890">
        <v>53</v>
      </c>
      <c r="B890" s="2">
        <v>40210</v>
      </c>
      <c r="C890" s="2" t="s">
        <v>217</v>
      </c>
      <c r="D890" s="1" t="s">
        <v>283</v>
      </c>
      <c r="E890" s="1" t="s">
        <v>82</v>
      </c>
      <c r="F890" s="12">
        <v>4930.5027986259956</v>
      </c>
      <c r="G890" t="s">
        <v>99</v>
      </c>
    </row>
    <row r="891" spans="1:7">
      <c r="A891">
        <v>53</v>
      </c>
      <c r="B891" s="2">
        <v>40210</v>
      </c>
      <c r="C891" s="2" t="s">
        <v>217</v>
      </c>
      <c r="D891" s="1" t="s">
        <v>283</v>
      </c>
      <c r="E891" s="1" t="s">
        <v>83</v>
      </c>
      <c r="F891" s="12">
        <v>4930.5027986259956</v>
      </c>
      <c r="G891" t="s">
        <v>74</v>
      </c>
    </row>
    <row r="892" spans="1:7">
      <c r="A892">
        <v>53</v>
      </c>
      <c r="B892" s="2">
        <v>40210</v>
      </c>
      <c r="C892" s="2" t="s">
        <v>217</v>
      </c>
      <c r="D892" s="1" t="s">
        <v>283</v>
      </c>
      <c r="E892" s="1" t="s">
        <v>84</v>
      </c>
      <c r="F892" s="12">
        <v>4930.5027986259956</v>
      </c>
      <c r="G892" t="s">
        <v>75</v>
      </c>
    </row>
    <row r="893" spans="1:7">
      <c r="A893">
        <v>53</v>
      </c>
      <c r="B893" s="2">
        <v>40210</v>
      </c>
      <c r="C893" s="2" t="s">
        <v>217</v>
      </c>
      <c r="D893" s="1" t="s">
        <v>283</v>
      </c>
      <c r="E893" s="1" t="s">
        <v>93</v>
      </c>
      <c r="F893" s="12">
        <v>4930.5027986259956</v>
      </c>
      <c r="G893" t="s">
        <v>100</v>
      </c>
    </row>
    <row r="894" spans="1:7">
      <c r="A894">
        <v>53</v>
      </c>
      <c r="B894" s="2">
        <v>40210</v>
      </c>
      <c r="C894" s="2" t="s">
        <v>217</v>
      </c>
      <c r="D894" s="1" t="s">
        <v>283</v>
      </c>
      <c r="E894" s="1" t="s">
        <v>85</v>
      </c>
      <c r="F894" s="12">
        <v>4931</v>
      </c>
      <c r="G894" t="s">
        <v>102</v>
      </c>
    </row>
    <row r="895" spans="1:7">
      <c r="A895">
        <v>53</v>
      </c>
      <c r="B895" s="2">
        <v>40210</v>
      </c>
      <c r="C895" s="2" t="s">
        <v>217</v>
      </c>
      <c r="D895" s="1" t="s">
        <v>283</v>
      </c>
      <c r="E895" s="1" t="s">
        <v>86</v>
      </c>
      <c r="F895" s="12">
        <v>4930.5027986259956</v>
      </c>
      <c r="G895" t="s">
        <v>103</v>
      </c>
    </row>
    <row r="896" spans="1:7">
      <c r="A896">
        <v>53</v>
      </c>
      <c r="B896" s="2">
        <v>40210</v>
      </c>
      <c r="C896" s="2" t="s">
        <v>217</v>
      </c>
      <c r="D896" s="1" t="s">
        <v>283</v>
      </c>
      <c r="E896" s="1" t="s">
        <v>87</v>
      </c>
      <c r="F896" s="12">
        <v>3132.2009941325377</v>
      </c>
      <c r="G896" t="s">
        <v>104</v>
      </c>
    </row>
    <row r="897" spans="1:7">
      <c r="A897">
        <v>53</v>
      </c>
      <c r="B897" s="2">
        <v>40210</v>
      </c>
      <c r="C897" s="2" t="s">
        <v>217</v>
      </c>
      <c r="D897" s="1" t="s">
        <v>283</v>
      </c>
      <c r="E897" s="1" t="s">
        <v>88</v>
      </c>
      <c r="F897" s="12">
        <v>5095.8354281907386</v>
      </c>
      <c r="G897" t="s">
        <v>76</v>
      </c>
    </row>
    <row r="898" spans="1:7">
      <c r="A898">
        <v>53</v>
      </c>
      <c r="B898" s="2">
        <v>40210</v>
      </c>
      <c r="C898" s="2" t="s">
        <v>217</v>
      </c>
      <c r="D898" s="1" t="s">
        <v>283</v>
      </c>
      <c r="E898" s="1" t="s">
        <v>89</v>
      </c>
      <c r="F898" s="12">
        <v>5479.4933253978506</v>
      </c>
      <c r="G898" t="s">
        <v>105</v>
      </c>
    </row>
    <row r="899" spans="1:7">
      <c r="A899">
        <v>53</v>
      </c>
      <c r="B899" s="2">
        <v>40210</v>
      </c>
      <c r="C899" s="2" t="s">
        <v>217</v>
      </c>
      <c r="D899" s="1" t="s">
        <v>283</v>
      </c>
      <c r="E899" s="1" t="s">
        <v>90</v>
      </c>
      <c r="F899" s="12">
        <v>1201.853109202324</v>
      </c>
      <c r="G899" t="s">
        <v>106</v>
      </c>
    </row>
    <row r="900" spans="1:7">
      <c r="A900">
        <v>53</v>
      </c>
      <c r="B900" s="2">
        <v>40210</v>
      </c>
      <c r="C900" s="2" t="s">
        <v>217</v>
      </c>
      <c r="D900" s="1" t="s">
        <v>283</v>
      </c>
      <c r="E900" s="1" t="s">
        <v>94</v>
      </c>
      <c r="F900" s="12">
        <v>4392.6317153618529</v>
      </c>
      <c r="G900" t="s">
        <v>107</v>
      </c>
    </row>
    <row r="901" spans="1:7">
      <c r="A901">
        <v>53</v>
      </c>
      <c r="B901" s="2">
        <v>40210</v>
      </c>
      <c r="C901" s="2" t="s">
        <v>217</v>
      </c>
      <c r="D901" s="1" t="s">
        <v>283</v>
      </c>
      <c r="E901" s="1" t="s">
        <v>91</v>
      </c>
      <c r="F901" s="12">
        <v>4003.6385231613685</v>
      </c>
      <c r="G901" t="s">
        <v>101</v>
      </c>
    </row>
    <row r="902" spans="1:7">
      <c r="A902">
        <v>53</v>
      </c>
      <c r="B902" s="2">
        <v>40210</v>
      </c>
      <c r="C902" s="2" t="s">
        <v>217</v>
      </c>
      <c r="D902" s="1" t="s">
        <v>283</v>
      </c>
      <c r="E902" s="1" t="s">
        <v>95</v>
      </c>
      <c r="F902" s="12">
        <v>2878.6148915665581</v>
      </c>
      <c r="G902" t="s">
        <v>77</v>
      </c>
    </row>
    <row r="903" spans="1:7">
      <c r="A903">
        <v>54</v>
      </c>
      <c r="B903" s="2">
        <v>40220</v>
      </c>
      <c r="C903" s="2" t="s">
        <v>125</v>
      </c>
      <c r="D903" s="2" t="s">
        <v>283</v>
      </c>
      <c r="E903" s="2" t="s">
        <v>78</v>
      </c>
      <c r="F903" s="11">
        <v>1550.7081711836611</v>
      </c>
      <c r="G903" t="s">
        <v>92</v>
      </c>
    </row>
    <row r="904" spans="1:7">
      <c r="A904">
        <v>54</v>
      </c>
      <c r="B904" s="2">
        <v>40220</v>
      </c>
      <c r="C904" s="2" t="s">
        <v>125</v>
      </c>
      <c r="D904" s="1" t="s">
        <v>283</v>
      </c>
      <c r="E904" s="1" t="s">
        <v>79</v>
      </c>
      <c r="F904" s="12">
        <v>4930.5027986259956</v>
      </c>
      <c r="G904" t="s">
        <v>98</v>
      </c>
    </row>
    <row r="905" spans="1:7">
      <c r="A905">
        <v>54</v>
      </c>
      <c r="B905" s="2">
        <v>40220</v>
      </c>
      <c r="C905" s="2" t="s">
        <v>125</v>
      </c>
      <c r="D905" s="1" t="s">
        <v>283</v>
      </c>
      <c r="E905" s="1" t="s">
        <v>80</v>
      </c>
      <c r="F905" s="12">
        <v>1863.8464284399001</v>
      </c>
      <c r="G905" t="s">
        <v>73</v>
      </c>
    </row>
    <row r="906" spans="1:7">
      <c r="A906">
        <v>54</v>
      </c>
      <c r="B906" s="2">
        <v>40220</v>
      </c>
      <c r="C906" s="2" t="s">
        <v>125</v>
      </c>
      <c r="D906" s="1" t="s">
        <v>283</v>
      </c>
      <c r="E906" s="1" t="s">
        <v>81</v>
      </c>
      <c r="F906" s="12">
        <v>4931</v>
      </c>
      <c r="G906" t="s">
        <v>108</v>
      </c>
    </row>
    <row r="907" spans="1:7">
      <c r="A907">
        <v>54</v>
      </c>
      <c r="B907" s="2">
        <v>40220</v>
      </c>
      <c r="C907" s="2" t="s">
        <v>125</v>
      </c>
      <c r="D907" s="1" t="s">
        <v>283</v>
      </c>
      <c r="E907" s="1" t="s">
        <v>82</v>
      </c>
      <c r="F907" s="12">
        <v>4930.5027986259956</v>
      </c>
      <c r="G907" t="s">
        <v>99</v>
      </c>
    </row>
    <row r="908" spans="1:7">
      <c r="A908">
        <v>54</v>
      </c>
      <c r="B908" s="2">
        <v>40220</v>
      </c>
      <c r="C908" s="2" t="s">
        <v>125</v>
      </c>
      <c r="D908" s="1" t="s">
        <v>283</v>
      </c>
      <c r="E908" s="1" t="s">
        <v>83</v>
      </c>
      <c r="F908" s="12">
        <v>4930.5027986259956</v>
      </c>
      <c r="G908" t="s">
        <v>74</v>
      </c>
    </row>
    <row r="909" spans="1:7">
      <c r="A909">
        <v>54</v>
      </c>
      <c r="B909" s="2">
        <v>40220</v>
      </c>
      <c r="C909" s="2" t="s">
        <v>125</v>
      </c>
      <c r="D909" s="1" t="s">
        <v>283</v>
      </c>
      <c r="E909" s="1" t="s">
        <v>84</v>
      </c>
      <c r="F909" s="12">
        <v>4930.5027986259956</v>
      </c>
      <c r="G909" t="s">
        <v>75</v>
      </c>
    </row>
    <row r="910" spans="1:7">
      <c r="A910">
        <v>54</v>
      </c>
      <c r="B910" s="2">
        <v>40220</v>
      </c>
      <c r="C910" s="2" t="s">
        <v>125</v>
      </c>
      <c r="D910" s="1" t="s">
        <v>283</v>
      </c>
      <c r="E910" s="1" t="s">
        <v>93</v>
      </c>
      <c r="F910" s="12">
        <v>4930.5027986259956</v>
      </c>
      <c r="G910" t="s">
        <v>100</v>
      </c>
    </row>
    <row r="911" spans="1:7">
      <c r="A911">
        <v>54</v>
      </c>
      <c r="B911" s="2">
        <v>40220</v>
      </c>
      <c r="C911" s="2" t="s">
        <v>125</v>
      </c>
      <c r="D911" s="1" t="s">
        <v>283</v>
      </c>
      <c r="E911" s="1" t="s">
        <v>85</v>
      </c>
      <c r="F911" s="12">
        <v>4931</v>
      </c>
      <c r="G911" t="s">
        <v>102</v>
      </c>
    </row>
    <row r="912" spans="1:7">
      <c r="A912">
        <v>54</v>
      </c>
      <c r="B912" s="2">
        <v>40220</v>
      </c>
      <c r="C912" s="2" t="s">
        <v>125</v>
      </c>
      <c r="D912" s="1" t="s">
        <v>283</v>
      </c>
      <c r="E912" s="1" t="s">
        <v>86</v>
      </c>
      <c r="F912" s="12">
        <v>4930.5027986259956</v>
      </c>
      <c r="G912" t="s">
        <v>103</v>
      </c>
    </row>
    <row r="913" spans="1:7">
      <c r="A913">
        <v>54</v>
      </c>
      <c r="B913" s="2">
        <v>40220</v>
      </c>
      <c r="C913" s="2" t="s">
        <v>125</v>
      </c>
      <c r="D913" s="1" t="s">
        <v>283</v>
      </c>
      <c r="E913" s="1" t="s">
        <v>87</v>
      </c>
      <c r="F913" s="12">
        <v>3132.2009941325377</v>
      </c>
      <c r="G913" t="s">
        <v>104</v>
      </c>
    </row>
    <row r="914" spans="1:7">
      <c r="A914">
        <v>54</v>
      </c>
      <c r="B914" s="2">
        <v>40220</v>
      </c>
      <c r="C914" s="2" t="s">
        <v>125</v>
      </c>
      <c r="D914" s="1" t="s">
        <v>283</v>
      </c>
      <c r="E914" s="1" t="s">
        <v>88</v>
      </c>
      <c r="F914" s="12">
        <v>5095.8354281907386</v>
      </c>
      <c r="G914" t="s">
        <v>76</v>
      </c>
    </row>
    <row r="915" spans="1:7">
      <c r="A915">
        <v>54</v>
      </c>
      <c r="B915" s="2">
        <v>40220</v>
      </c>
      <c r="C915" s="2" t="s">
        <v>125</v>
      </c>
      <c r="D915" s="1" t="s">
        <v>283</v>
      </c>
      <c r="E915" s="1" t="s">
        <v>89</v>
      </c>
      <c r="F915" s="12">
        <v>5479.4933253978506</v>
      </c>
      <c r="G915" t="s">
        <v>105</v>
      </c>
    </row>
    <row r="916" spans="1:7">
      <c r="A916">
        <v>54</v>
      </c>
      <c r="B916" s="2">
        <v>40220</v>
      </c>
      <c r="C916" s="2" t="s">
        <v>125</v>
      </c>
      <c r="D916" s="1" t="s">
        <v>283</v>
      </c>
      <c r="E916" s="1" t="s">
        <v>90</v>
      </c>
      <c r="F916" s="12">
        <v>1201.853109202324</v>
      </c>
      <c r="G916" t="s">
        <v>106</v>
      </c>
    </row>
    <row r="917" spans="1:7">
      <c r="A917">
        <v>54</v>
      </c>
      <c r="B917" s="2">
        <v>40220</v>
      </c>
      <c r="C917" s="2" t="s">
        <v>125</v>
      </c>
      <c r="D917" s="1" t="s">
        <v>283</v>
      </c>
      <c r="E917" s="1" t="s">
        <v>94</v>
      </c>
      <c r="F917" s="12">
        <v>4392.6317153618529</v>
      </c>
      <c r="G917" t="s">
        <v>107</v>
      </c>
    </row>
    <row r="918" spans="1:7">
      <c r="A918">
        <v>54</v>
      </c>
      <c r="B918" s="2">
        <v>40220</v>
      </c>
      <c r="C918" s="2" t="s">
        <v>125</v>
      </c>
      <c r="D918" s="1" t="s">
        <v>283</v>
      </c>
      <c r="E918" s="1" t="s">
        <v>91</v>
      </c>
      <c r="F918" s="12">
        <v>4003.6385231613685</v>
      </c>
      <c r="G918" t="s">
        <v>101</v>
      </c>
    </row>
    <row r="919" spans="1:7">
      <c r="A919">
        <v>54</v>
      </c>
      <c r="B919" s="2">
        <v>40220</v>
      </c>
      <c r="C919" s="2" t="s">
        <v>125</v>
      </c>
      <c r="D919" s="1" t="s">
        <v>283</v>
      </c>
      <c r="E919" s="1" t="s">
        <v>95</v>
      </c>
      <c r="F919" s="12">
        <v>2878.6148915665581</v>
      </c>
      <c r="G919" t="s">
        <v>77</v>
      </c>
    </row>
    <row r="920" spans="1:7">
      <c r="A920">
        <v>55</v>
      </c>
      <c r="B920" s="2">
        <v>40230</v>
      </c>
      <c r="C920" s="2" t="s">
        <v>126</v>
      </c>
      <c r="D920" s="2" t="s">
        <v>283</v>
      </c>
      <c r="E920" s="2" t="s">
        <v>78</v>
      </c>
      <c r="F920" s="11">
        <v>1550.7081711836611</v>
      </c>
      <c r="G920" t="s">
        <v>92</v>
      </c>
    </row>
    <row r="921" spans="1:7">
      <c r="A921">
        <v>55</v>
      </c>
      <c r="B921" s="2">
        <v>40230</v>
      </c>
      <c r="C921" s="2" t="s">
        <v>126</v>
      </c>
      <c r="D921" s="1" t="s">
        <v>283</v>
      </c>
      <c r="E921" s="1" t="s">
        <v>79</v>
      </c>
      <c r="F921" s="12">
        <v>4930.5027986259956</v>
      </c>
      <c r="G921" t="s">
        <v>98</v>
      </c>
    </row>
    <row r="922" spans="1:7">
      <c r="A922">
        <v>55</v>
      </c>
      <c r="B922" s="2">
        <v>40230</v>
      </c>
      <c r="C922" s="2" t="s">
        <v>126</v>
      </c>
      <c r="D922" s="1" t="s">
        <v>283</v>
      </c>
      <c r="E922" s="1" t="s">
        <v>80</v>
      </c>
      <c r="F922" s="12">
        <v>1863.8464284399001</v>
      </c>
      <c r="G922" t="s">
        <v>73</v>
      </c>
    </row>
    <row r="923" spans="1:7">
      <c r="A923">
        <v>55</v>
      </c>
      <c r="B923" s="2">
        <v>40230</v>
      </c>
      <c r="C923" s="2" t="s">
        <v>126</v>
      </c>
      <c r="D923" s="1" t="s">
        <v>283</v>
      </c>
      <c r="E923" s="1" t="s">
        <v>81</v>
      </c>
      <c r="F923" s="12">
        <v>4931</v>
      </c>
      <c r="G923" t="s">
        <v>108</v>
      </c>
    </row>
    <row r="924" spans="1:7">
      <c r="A924">
        <v>55</v>
      </c>
      <c r="B924" s="2">
        <v>40230</v>
      </c>
      <c r="C924" s="2" t="s">
        <v>126</v>
      </c>
      <c r="D924" s="1" t="s">
        <v>283</v>
      </c>
      <c r="E924" s="1" t="s">
        <v>82</v>
      </c>
      <c r="F924" s="12">
        <v>4930.5027986259956</v>
      </c>
      <c r="G924" t="s">
        <v>99</v>
      </c>
    </row>
    <row r="925" spans="1:7">
      <c r="A925">
        <v>55</v>
      </c>
      <c r="B925" s="2">
        <v>40230</v>
      </c>
      <c r="C925" s="2" t="s">
        <v>126</v>
      </c>
      <c r="D925" s="1" t="s">
        <v>283</v>
      </c>
      <c r="E925" s="1" t="s">
        <v>83</v>
      </c>
      <c r="F925" s="12">
        <v>4930.5027986259956</v>
      </c>
      <c r="G925" t="s">
        <v>74</v>
      </c>
    </row>
    <row r="926" spans="1:7">
      <c r="A926">
        <v>55</v>
      </c>
      <c r="B926" s="2">
        <v>40230</v>
      </c>
      <c r="C926" s="2" t="s">
        <v>126</v>
      </c>
      <c r="D926" s="1" t="s">
        <v>283</v>
      </c>
      <c r="E926" s="1" t="s">
        <v>84</v>
      </c>
      <c r="F926" s="12">
        <v>4930.5027986259956</v>
      </c>
      <c r="G926" t="s">
        <v>75</v>
      </c>
    </row>
    <row r="927" spans="1:7">
      <c r="A927">
        <v>55</v>
      </c>
      <c r="B927" s="2">
        <v>40230</v>
      </c>
      <c r="C927" s="2" t="s">
        <v>126</v>
      </c>
      <c r="D927" s="1" t="s">
        <v>283</v>
      </c>
      <c r="E927" s="1" t="s">
        <v>93</v>
      </c>
      <c r="F927" s="12">
        <v>4930.5027986259956</v>
      </c>
      <c r="G927" t="s">
        <v>100</v>
      </c>
    </row>
    <row r="928" spans="1:7">
      <c r="A928">
        <v>55</v>
      </c>
      <c r="B928" s="2">
        <v>40230</v>
      </c>
      <c r="C928" s="2" t="s">
        <v>126</v>
      </c>
      <c r="D928" s="1" t="s">
        <v>283</v>
      </c>
      <c r="E928" s="1" t="s">
        <v>85</v>
      </c>
      <c r="F928" s="12">
        <v>4931</v>
      </c>
      <c r="G928" t="s">
        <v>102</v>
      </c>
    </row>
    <row r="929" spans="1:7">
      <c r="A929">
        <v>55</v>
      </c>
      <c r="B929" s="2">
        <v>40230</v>
      </c>
      <c r="C929" s="2" t="s">
        <v>126</v>
      </c>
      <c r="D929" s="1" t="s">
        <v>283</v>
      </c>
      <c r="E929" s="1" t="s">
        <v>86</v>
      </c>
      <c r="F929" s="12">
        <v>4930.5027986259956</v>
      </c>
      <c r="G929" t="s">
        <v>103</v>
      </c>
    </row>
    <row r="930" spans="1:7">
      <c r="A930">
        <v>55</v>
      </c>
      <c r="B930" s="2">
        <v>40230</v>
      </c>
      <c r="C930" s="2" t="s">
        <v>126</v>
      </c>
      <c r="D930" s="1" t="s">
        <v>283</v>
      </c>
      <c r="E930" s="1" t="s">
        <v>87</v>
      </c>
      <c r="F930" s="12">
        <v>3132.2009941325377</v>
      </c>
      <c r="G930" t="s">
        <v>104</v>
      </c>
    </row>
    <row r="931" spans="1:7">
      <c r="A931">
        <v>55</v>
      </c>
      <c r="B931" s="2">
        <v>40230</v>
      </c>
      <c r="C931" s="2" t="s">
        <v>126</v>
      </c>
      <c r="D931" s="1" t="s">
        <v>283</v>
      </c>
      <c r="E931" s="1" t="s">
        <v>88</v>
      </c>
      <c r="F931" s="12">
        <v>5095.8354281907386</v>
      </c>
      <c r="G931" t="s">
        <v>76</v>
      </c>
    </row>
    <row r="932" spans="1:7">
      <c r="A932">
        <v>55</v>
      </c>
      <c r="B932" s="2">
        <v>40230</v>
      </c>
      <c r="C932" s="2" t="s">
        <v>126</v>
      </c>
      <c r="D932" s="1" t="s">
        <v>283</v>
      </c>
      <c r="E932" s="1" t="s">
        <v>89</v>
      </c>
      <c r="F932" s="12">
        <v>5479.4933253978506</v>
      </c>
      <c r="G932" t="s">
        <v>105</v>
      </c>
    </row>
    <row r="933" spans="1:7">
      <c r="A933">
        <v>55</v>
      </c>
      <c r="B933" s="2">
        <v>40230</v>
      </c>
      <c r="C933" s="2" t="s">
        <v>126</v>
      </c>
      <c r="D933" s="1" t="s">
        <v>283</v>
      </c>
      <c r="E933" s="1" t="s">
        <v>90</v>
      </c>
      <c r="F933" s="12">
        <v>1201.853109202324</v>
      </c>
      <c r="G933" t="s">
        <v>106</v>
      </c>
    </row>
    <row r="934" spans="1:7">
      <c r="A934">
        <v>55</v>
      </c>
      <c r="B934" s="2">
        <v>40230</v>
      </c>
      <c r="C934" s="2" t="s">
        <v>126</v>
      </c>
      <c r="D934" s="1" t="s">
        <v>283</v>
      </c>
      <c r="E934" s="1" t="s">
        <v>94</v>
      </c>
      <c r="F934" s="12">
        <v>4392.6317153618529</v>
      </c>
      <c r="G934" t="s">
        <v>107</v>
      </c>
    </row>
    <row r="935" spans="1:7">
      <c r="A935">
        <v>55</v>
      </c>
      <c r="B935" s="2">
        <v>40230</v>
      </c>
      <c r="C935" s="2" t="s">
        <v>126</v>
      </c>
      <c r="D935" s="1" t="s">
        <v>283</v>
      </c>
      <c r="E935" s="1" t="s">
        <v>91</v>
      </c>
      <c r="F935" s="12">
        <v>4003.6385231613685</v>
      </c>
      <c r="G935" t="s">
        <v>101</v>
      </c>
    </row>
    <row r="936" spans="1:7">
      <c r="A936">
        <v>55</v>
      </c>
      <c r="B936" s="2">
        <v>40230</v>
      </c>
      <c r="C936" s="2" t="s">
        <v>126</v>
      </c>
      <c r="D936" s="1" t="s">
        <v>283</v>
      </c>
      <c r="E936" s="1" t="s">
        <v>95</v>
      </c>
      <c r="F936" s="12">
        <v>2878.6148915665581</v>
      </c>
      <c r="G936" t="s">
        <v>77</v>
      </c>
    </row>
    <row r="937" spans="1:7">
      <c r="A937">
        <v>56</v>
      </c>
      <c r="B937" s="2">
        <v>40290</v>
      </c>
      <c r="C937" s="2" t="s">
        <v>127</v>
      </c>
      <c r="D937" s="2" t="s">
        <v>283</v>
      </c>
      <c r="E937" s="2" t="s">
        <v>78</v>
      </c>
      <c r="F937" s="11">
        <v>1550.7081711836611</v>
      </c>
      <c r="G937" t="s">
        <v>92</v>
      </c>
    </row>
    <row r="938" spans="1:7">
      <c r="A938">
        <v>56</v>
      </c>
      <c r="B938" s="2">
        <v>40290</v>
      </c>
      <c r="C938" s="2" t="s">
        <v>127</v>
      </c>
      <c r="D938" s="1" t="s">
        <v>283</v>
      </c>
      <c r="E938" s="1" t="s">
        <v>79</v>
      </c>
      <c r="F938" s="12">
        <v>4930.5027986259956</v>
      </c>
      <c r="G938" t="s">
        <v>98</v>
      </c>
    </row>
    <row r="939" spans="1:7">
      <c r="A939">
        <v>56</v>
      </c>
      <c r="B939" s="2">
        <v>40290</v>
      </c>
      <c r="C939" s="2" t="s">
        <v>127</v>
      </c>
      <c r="D939" s="1" t="s">
        <v>283</v>
      </c>
      <c r="E939" s="1" t="s">
        <v>80</v>
      </c>
      <c r="F939" s="12">
        <v>1863.8464284399001</v>
      </c>
      <c r="G939" t="s">
        <v>73</v>
      </c>
    </row>
    <row r="940" spans="1:7">
      <c r="A940">
        <v>56</v>
      </c>
      <c r="B940" s="2">
        <v>40290</v>
      </c>
      <c r="C940" s="2" t="s">
        <v>127</v>
      </c>
      <c r="D940" s="1" t="s">
        <v>283</v>
      </c>
      <c r="E940" s="1" t="s">
        <v>81</v>
      </c>
      <c r="F940" s="12">
        <v>4931</v>
      </c>
      <c r="G940" t="s">
        <v>108</v>
      </c>
    </row>
    <row r="941" spans="1:7">
      <c r="A941">
        <v>56</v>
      </c>
      <c r="B941" s="2">
        <v>40290</v>
      </c>
      <c r="C941" s="2" t="s">
        <v>127</v>
      </c>
      <c r="D941" s="1" t="s">
        <v>283</v>
      </c>
      <c r="E941" s="1" t="s">
        <v>82</v>
      </c>
      <c r="F941" s="12">
        <v>4930.5027986259956</v>
      </c>
      <c r="G941" t="s">
        <v>99</v>
      </c>
    </row>
    <row r="942" spans="1:7">
      <c r="A942">
        <v>56</v>
      </c>
      <c r="B942" s="2">
        <v>40290</v>
      </c>
      <c r="C942" s="2" t="s">
        <v>127</v>
      </c>
      <c r="D942" s="1" t="s">
        <v>283</v>
      </c>
      <c r="E942" s="1" t="s">
        <v>83</v>
      </c>
      <c r="F942" s="12">
        <v>4930.5027986259956</v>
      </c>
      <c r="G942" t="s">
        <v>74</v>
      </c>
    </row>
    <row r="943" spans="1:7">
      <c r="A943">
        <v>56</v>
      </c>
      <c r="B943" s="2">
        <v>40290</v>
      </c>
      <c r="C943" s="2" t="s">
        <v>127</v>
      </c>
      <c r="D943" s="1" t="s">
        <v>283</v>
      </c>
      <c r="E943" s="1" t="s">
        <v>84</v>
      </c>
      <c r="F943" s="12">
        <v>4930.5027986259956</v>
      </c>
      <c r="G943" t="s">
        <v>75</v>
      </c>
    </row>
    <row r="944" spans="1:7">
      <c r="A944">
        <v>56</v>
      </c>
      <c r="B944" s="2">
        <v>40290</v>
      </c>
      <c r="C944" s="2" t="s">
        <v>127</v>
      </c>
      <c r="D944" s="1" t="s">
        <v>283</v>
      </c>
      <c r="E944" s="1" t="s">
        <v>93</v>
      </c>
      <c r="F944" s="12">
        <v>4930.5027986259956</v>
      </c>
      <c r="G944" t="s">
        <v>100</v>
      </c>
    </row>
    <row r="945" spans="1:7">
      <c r="A945">
        <v>56</v>
      </c>
      <c r="B945" s="2">
        <v>40290</v>
      </c>
      <c r="C945" s="2" t="s">
        <v>127</v>
      </c>
      <c r="D945" s="1" t="s">
        <v>283</v>
      </c>
      <c r="E945" s="1" t="s">
        <v>85</v>
      </c>
      <c r="F945" s="12">
        <v>4931</v>
      </c>
      <c r="G945" t="s">
        <v>102</v>
      </c>
    </row>
    <row r="946" spans="1:7">
      <c r="A946">
        <v>56</v>
      </c>
      <c r="B946" s="2">
        <v>40290</v>
      </c>
      <c r="C946" s="2" t="s">
        <v>127</v>
      </c>
      <c r="D946" s="1" t="s">
        <v>283</v>
      </c>
      <c r="E946" s="1" t="s">
        <v>86</v>
      </c>
      <c r="F946" s="12">
        <v>4930.5027986259956</v>
      </c>
      <c r="G946" t="s">
        <v>103</v>
      </c>
    </row>
    <row r="947" spans="1:7">
      <c r="A947">
        <v>56</v>
      </c>
      <c r="B947" s="2">
        <v>40290</v>
      </c>
      <c r="C947" s="2" t="s">
        <v>127</v>
      </c>
      <c r="D947" s="1" t="s">
        <v>283</v>
      </c>
      <c r="E947" s="1" t="s">
        <v>87</v>
      </c>
      <c r="F947" s="12">
        <v>3132.2009941325377</v>
      </c>
      <c r="G947" t="s">
        <v>104</v>
      </c>
    </row>
    <row r="948" spans="1:7">
      <c r="A948">
        <v>56</v>
      </c>
      <c r="B948" s="2">
        <v>40290</v>
      </c>
      <c r="C948" s="2" t="s">
        <v>127</v>
      </c>
      <c r="D948" s="1" t="s">
        <v>283</v>
      </c>
      <c r="E948" s="1" t="s">
        <v>88</v>
      </c>
      <c r="F948" s="12">
        <v>5095.8354281907386</v>
      </c>
      <c r="G948" t="s">
        <v>76</v>
      </c>
    </row>
    <row r="949" spans="1:7">
      <c r="A949">
        <v>56</v>
      </c>
      <c r="B949" s="2">
        <v>40290</v>
      </c>
      <c r="C949" s="2" t="s">
        <v>127</v>
      </c>
      <c r="D949" s="1" t="s">
        <v>283</v>
      </c>
      <c r="E949" s="1" t="s">
        <v>89</v>
      </c>
      <c r="F949" s="12">
        <v>5479.4933253978506</v>
      </c>
      <c r="G949" t="s">
        <v>105</v>
      </c>
    </row>
    <row r="950" spans="1:7">
      <c r="A950">
        <v>56</v>
      </c>
      <c r="B950" s="2">
        <v>40290</v>
      </c>
      <c r="C950" s="2" t="s">
        <v>127</v>
      </c>
      <c r="D950" s="1" t="s">
        <v>283</v>
      </c>
      <c r="E950" s="1" t="s">
        <v>90</v>
      </c>
      <c r="F950" s="12">
        <v>1201.853109202324</v>
      </c>
      <c r="G950" t="s">
        <v>106</v>
      </c>
    </row>
    <row r="951" spans="1:7">
      <c r="A951">
        <v>56</v>
      </c>
      <c r="B951" s="2">
        <v>40290</v>
      </c>
      <c r="C951" s="2" t="s">
        <v>127</v>
      </c>
      <c r="D951" s="1" t="s">
        <v>283</v>
      </c>
      <c r="E951" s="1" t="s">
        <v>94</v>
      </c>
      <c r="F951" s="12">
        <v>4392.6317153618529</v>
      </c>
      <c r="G951" t="s">
        <v>107</v>
      </c>
    </row>
    <row r="952" spans="1:7">
      <c r="A952">
        <v>56</v>
      </c>
      <c r="B952" s="2">
        <v>40290</v>
      </c>
      <c r="C952" s="2" t="s">
        <v>127</v>
      </c>
      <c r="D952" s="1" t="s">
        <v>283</v>
      </c>
      <c r="E952" s="1" t="s">
        <v>91</v>
      </c>
      <c r="F952" s="12">
        <v>4003.6385231613685</v>
      </c>
      <c r="G952" t="s">
        <v>101</v>
      </c>
    </row>
    <row r="953" spans="1:7">
      <c r="A953">
        <v>56</v>
      </c>
      <c r="B953" s="2">
        <v>40290</v>
      </c>
      <c r="C953" s="2" t="s">
        <v>127</v>
      </c>
      <c r="D953" s="1" t="s">
        <v>283</v>
      </c>
      <c r="E953" s="1" t="s">
        <v>95</v>
      </c>
      <c r="F953" s="12">
        <v>2878.6148915665581</v>
      </c>
      <c r="G953" t="s">
        <v>77</v>
      </c>
    </row>
    <row r="954" spans="1:7">
      <c r="A954">
        <v>57</v>
      </c>
      <c r="B954" s="2">
        <v>40310</v>
      </c>
      <c r="C954" s="2" t="s">
        <v>219</v>
      </c>
      <c r="D954" s="2" t="s">
        <v>283</v>
      </c>
      <c r="E954" s="2" t="s">
        <v>78</v>
      </c>
      <c r="F954" s="11">
        <v>1318.9758844598512</v>
      </c>
      <c r="G954" t="s">
        <v>92</v>
      </c>
    </row>
    <row r="955" spans="1:7">
      <c r="A955">
        <v>57</v>
      </c>
      <c r="B955" s="2">
        <v>40310</v>
      </c>
      <c r="C955" s="2" t="s">
        <v>219</v>
      </c>
      <c r="D955" s="1" t="s">
        <v>283</v>
      </c>
      <c r="E955" s="1" t="s">
        <v>79</v>
      </c>
      <c r="F955" s="12">
        <v>1318.9758844598512</v>
      </c>
      <c r="G955" t="s">
        <v>98</v>
      </c>
    </row>
    <row r="956" spans="1:7">
      <c r="A956">
        <v>57</v>
      </c>
      <c r="B956" s="2">
        <v>40310</v>
      </c>
      <c r="C956" s="2" t="s">
        <v>219</v>
      </c>
      <c r="D956" s="1" t="s">
        <v>283</v>
      </c>
      <c r="E956" s="1" t="s">
        <v>80</v>
      </c>
      <c r="F956" s="12">
        <v>1318.9758844598512</v>
      </c>
      <c r="G956" t="s">
        <v>73</v>
      </c>
    </row>
    <row r="957" spans="1:7">
      <c r="A957">
        <v>57</v>
      </c>
      <c r="B957" s="2">
        <v>40310</v>
      </c>
      <c r="C957" s="2" t="s">
        <v>219</v>
      </c>
      <c r="D957" s="1" t="s">
        <v>283</v>
      </c>
      <c r="E957" s="1" t="s">
        <v>81</v>
      </c>
      <c r="F957" s="12">
        <v>1318.9758844598512</v>
      </c>
      <c r="G957" t="s">
        <v>108</v>
      </c>
    </row>
    <row r="958" spans="1:7">
      <c r="A958">
        <v>57</v>
      </c>
      <c r="B958" s="2">
        <v>40310</v>
      </c>
      <c r="C958" s="2" t="s">
        <v>219</v>
      </c>
      <c r="D958" s="1" t="s">
        <v>283</v>
      </c>
      <c r="E958" s="1" t="s">
        <v>82</v>
      </c>
      <c r="F958" s="12">
        <v>1318.9758844598512</v>
      </c>
      <c r="G958" t="s">
        <v>99</v>
      </c>
    </row>
    <row r="959" spans="1:7">
      <c r="A959">
        <v>57</v>
      </c>
      <c r="B959" s="2">
        <v>40310</v>
      </c>
      <c r="C959" s="2" t="s">
        <v>219</v>
      </c>
      <c r="D959" s="1" t="s">
        <v>283</v>
      </c>
      <c r="E959" s="1" t="s">
        <v>83</v>
      </c>
      <c r="F959" s="12">
        <v>1318.9758844598512</v>
      </c>
      <c r="G959" t="s">
        <v>74</v>
      </c>
    </row>
    <row r="960" spans="1:7">
      <c r="A960">
        <v>57</v>
      </c>
      <c r="B960" s="2">
        <v>40310</v>
      </c>
      <c r="C960" s="2" t="s">
        <v>219</v>
      </c>
      <c r="D960" s="1" t="s">
        <v>283</v>
      </c>
      <c r="E960" s="1" t="s">
        <v>84</v>
      </c>
      <c r="F960" s="12">
        <v>1318.9758844598512</v>
      </c>
      <c r="G960" t="s">
        <v>75</v>
      </c>
    </row>
    <row r="961" spans="1:7">
      <c r="A961">
        <v>57</v>
      </c>
      <c r="B961" s="2">
        <v>40310</v>
      </c>
      <c r="C961" s="2" t="s">
        <v>219</v>
      </c>
      <c r="D961" s="1" t="s">
        <v>283</v>
      </c>
      <c r="E961" s="1" t="s">
        <v>93</v>
      </c>
      <c r="F961" s="12">
        <v>650.46432432432425</v>
      </c>
      <c r="G961" t="s">
        <v>100</v>
      </c>
    </row>
    <row r="962" spans="1:7">
      <c r="A962">
        <v>57</v>
      </c>
      <c r="B962" s="2">
        <v>40310</v>
      </c>
      <c r="C962" s="2" t="s">
        <v>219</v>
      </c>
      <c r="D962" s="1" t="s">
        <v>283</v>
      </c>
      <c r="E962" s="1" t="s">
        <v>85</v>
      </c>
      <c r="F962" s="12">
        <v>331.070129110447</v>
      </c>
      <c r="G962" t="s">
        <v>102</v>
      </c>
    </row>
    <row r="963" spans="1:7">
      <c r="A963">
        <v>57</v>
      </c>
      <c r="B963" s="2">
        <v>40310</v>
      </c>
      <c r="C963" s="2" t="s">
        <v>219</v>
      </c>
      <c r="D963" s="1" t="s">
        <v>283</v>
      </c>
      <c r="E963" s="1" t="s">
        <v>86</v>
      </c>
      <c r="F963" s="12">
        <v>904.19889280859365</v>
      </c>
      <c r="G963" t="s">
        <v>103</v>
      </c>
    </row>
    <row r="964" spans="1:7">
      <c r="A964">
        <v>57</v>
      </c>
      <c r="B964" s="2">
        <v>40310</v>
      </c>
      <c r="C964" s="2" t="s">
        <v>219</v>
      </c>
      <c r="D964" s="1" t="s">
        <v>283</v>
      </c>
      <c r="E964" s="1" t="s">
        <v>87</v>
      </c>
      <c r="F964" s="12">
        <v>714.43137548477057</v>
      </c>
      <c r="G964" t="s">
        <v>104</v>
      </c>
    </row>
    <row r="965" spans="1:7">
      <c r="A965">
        <v>57</v>
      </c>
      <c r="B965" s="2">
        <v>40310</v>
      </c>
      <c r="C965" s="2" t="s">
        <v>219</v>
      </c>
      <c r="D965" s="1" t="s">
        <v>283</v>
      </c>
      <c r="E965" s="1" t="s">
        <v>88</v>
      </c>
      <c r="F965" s="12">
        <v>660.53980784482758</v>
      </c>
      <c r="G965" t="s">
        <v>76</v>
      </c>
    </row>
    <row r="966" spans="1:7">
      <c r="A966">
        <v>57</v>
      </c>
      <c r="B966" s="2">
        <v>40310</v>
      </c>
      <c r="C966" s="2" t="s">
        <v>219</v>
      </c>
      <c r="D966" s="1" t="s">
        <v>283</v>
      </c>
      <c r="E966" s="1" t="s">
        <v>89</v>
      </c>
      <c r="F966" s="12">
        <v>737.73565020905551</v>
      </c>
      <c r="G966" t="s">
        <v>105</v>
      </c>
    </row>
    <row r="967" spans="1:7">
      <c r="A967">
        <v>57</v>
      </c>
      <c r="B967" s="2">
        <v>40310</v>
      </c>
      <c r="C967" s="2" t="s">
        <v>219</v>
      </c>
      <c r="D967" s="1" t="s">
        <v>283</v>
      </c>
      <c r="E967" s="1" t="s">
        <v>90</v>
      </c>
      <c r="F967" s="12">
        <v>161.45898734177214</v>
      </c>
      <c r="G967" t="s">
        <v>106</v>
      </c>
    </row>
    <row r="968" spans="1:7">
      <c r="A968">
        <v>57</v>
      </c>
      <c r="B968" s="2">
        <v>40310</v>
      </c>
      <c r="C968" s="2" t="s">
        <v>219</v>
      </c>
      <c r="D968" s="1" t="s">
        <v>283</v>
      </c>
      <c r="E968" s="1" t="s">
        <v>94</v>
      </c>
      <c r="F968" s="12">
        <v>1699.0397813469863</v>
      </c>
      <c r="G968" t="s">
        <v>107</v>
      </c>
    </row>
    <row r="969" spans="1:7">
      <c r="A969">
        <v>57</v>
      </c>
      <c r="B969" s="2">
        <v>40310</v>
      </c>
      <c r="C969" s="2" t="s">
        <v>219</v>
      </c>
      <c r="D969" s="1" t="s">
        <v>283</v>
      </c>
      <c r="E969" s="1" t="s">
        <v>91</v>
      </c>
      <c r="F969" s="12">
        <v>949.43932423627064</v>
      </c>
      <c r="G969" t="s">
        <v>101</v>
      </c>
    </row>
    <row r="970" spans="1:7">
      <c r="A970">
        <v>57</v>
      </c>
      <c r="B970" s="2">
        <v>40310</v>
      </c>
      <c r="C970" s="2" t="s">
        <v>219</v>
      </c>
      <c r="D970" s="1" t="s">
        <v>283</v>
      </c>
      <c r="E970" s="1" t="s">
        <v>95</v>
      </c>
      <c r="F970" s="12">
        <v>828.59749560125545</v>
      </c>
      <c r="G970" t="s">
        <v>77</v>
      </c>
    </row>
    <row r="971" spans="1:7">
      <c r="A971">
        <v>58</v>
      </c>
      <c r="B971" s="2">
        <v>40320</v>
      </c>
      <c r="C971" s="2" t="s">
        <v>221</v>
      </c>
      <c r="D971" s="2" t="s">
        <v>283</v>
      </c>
      <c r="E971" s="2" t="s">
        <v>78</v>
      </c>
      <c r="F971" s="11">
        <v>978.6717537723955</v>
      </c>
      <c r="G971" t="s">
        <v>92</v>
      </c>
    </row>
    <row r="972" spans="1:7">
      <c r="A972">
        <v>58</v>
      </c>
      <c r="B972" s="2">
        <v>40320</v>
      </c>
      <c r="C972" s="2" t="s">
        <v>221</v>
      </c>
      <c r="D972" s="1" t="s">
        <v>283</v>
      </c>
      <c r="E972" s="1" t="s">
        <v>79</v>
      </c>
      <c r="F972" s="12">
        <v>978.6717537723955</v>
      </c>
      <c r="G972" t="s">
        <v>98</v>
      </c>
    </row>
    <row r="973" spans="1:7">
      <c r="A973">
        <v>58</v>
      </c>
      <c r="B973" s="2">
        <v>40320</v>
      </c>
      <c r="C973" s="2" t="s">
        <v>221</v>
      </c>
      <c r="D973" s="1" t="s">
        <v>283</v>
      </c>
      <c r="E973" s="1" t="s">
        <v>80</v>
      </c>
      <c r="F973" s="12">
        <v>978.6717537723955</v>
      </c>
      <c r="G973" t="s">
        <v>73</v>
      </c>
    </row>
    <row r="974" spans="1:7">
      <c r="A974">
        <v>58</v>
      </c>
      <c r="B974" s="2">
        <v>40320</v>
      </c>
      <c r="C974" s="2" t="s">
        <v>221</v>
      </c>
      <c r="D974" s="1" t="s">
        <v>283</v>
      </c>
      <c r="E974" s="1" t="s">
        <v>81</v>
      </c>
      <c r="F974" s="12">
        <v>877.29958992309332</v>
      </c>
      <c r="G974" t="s">
        <v>108</v>
      </c>
    </row>
    <row r="975" spans="1:7">
      <c r="A975">
        <v>58</v>
      </c>
      <c r="B975" s="2">
        <v>40320</v>
      </c>
      <c r="C975" s="2" t="s">
        <v>221</v>
      </c>
      <c r="D975" s="1" t="s">
        <v>283</v>
      </c>
      <c r="E975" s="1" t="s">
        <v>82</v>
      </c>
      <c r="F975" s="12">
        <v>1205</v>
      </c>
      <c r="G975" t="s">
        <v>99</v>
      </c>
    </row>
    <row r="976" spans="1:7">
      <c r="A976">
        <v>58</v>
      </c>
      <c r="B976" s="2">
        <v>40320</v>
      </c>
      <c r="C976" s="2" t="s">
        <v>221</v>
      </c>
      <c r="D976" s="1" t="s">
        <v>283</v>
      </c>
      <c r="E976" s="1" t="s">
        <v>83</v>
      </c>
      <c r="F976" s="12">
        <v>775.42670436396088</v>
      </c>
      <c r="G976" t="s">
        <v>74</v>
      </c>
    </row>
    <row r="977" spans="1:7">
      <c r="A977">
        <v>58</v>
      </c>
      <c r="B977" s="2">
        <v>40320</v>
      </c>
      <c r="C977" s="2" t="s">
        <v>221</v>
      </c>
      <c r="D977" s="1" t="s">
        <v>283</v>
      </c>
      <c r="E977" s="1" t="s">
        <v>84</v>
      </c>
      <c r="F977" s="12">
        <v>467.07319794585129</v>
      </c>
      <c r="G977" t="s">
        <v>75</v>
      </c>
    </row>
    <row r="978" spans="1:7">
      <c r="A978">
        <v>58</v>
      </c>
      <c r="B978" s="2">
        <v>40320</v>
      </c>
      <c r="C978" s="2" t="s">
        <v>221</v>
      </c>
      <c r="D978" s="1" t="s">
        <v>283</v>
      </c>
      <c r="E978" s="1" t="s">
        <v>93</v>
      </c>
      <c r="F978" s="12">
        <v>394.97605102118024</v>
      </c>
      <c r="G978" t="s">
        <v>100</v>
      </c>
    </row>
    <row r="979" spans="1:7">
      <c r="A979">
        <v>58</v>
      </c>
      <c r="B979" s="2">
        <v>40320</v>
      </c>
      <c r="C979" s="2" t="s">
        <v>221</v>
      </c>
      <c r="D979" s="1" t="s">
        <v>283</v>
      </c>
      <c r="E979" s="1" t="s">
        <v>85</v>
      </c>
      <c r="F979" s="12">
        <v>593.17513026569793</v>
      </c>
      <c r="G979" t="s">
        <v>102</v>
      </c>
    </row>
    <row r="980" spans="1:7">
      <c r="A980">
        <v>58</v>
      </c>
      <c r="B980" s="2">
        <v>40320</v>
      </c>
      <c r="C980" s="2" t="s">
        <v>221</v>
      </c>
      <c r="D980" s="1" t="s">
        <v>283</v>
      </c>
      <c r="E980" s="1" t="s">
        <v>86</v>
      </c>
      <c r="F980" s="12">
        <v>488.34743698152505</v>
      </c>
      <c r="G980" t="s">
        <v>103</v>
      </c>
    </row>
    <row r="981" spans="1:7">
      <c r="A981">
        <v>58</v>
      </c>
      <c r="B981" s="2">
        <v>40320</v>
      </c>
      <c r="C981" s="2" t="s">
        <v>221</v>
      </c>
      <c r="D981" s="1" t="s">
        <v>283</v>
      </c>
      <c r="E981" s="1" t="s">
        <v>87</v>
      </c>
      <c r="F981" s="12">
        <v>443.5410670153301</v>
      </c>
      <c r="G981" t="s">
        <v>104</v>
      </c>
    </row>
    <row r="982" spans="1:7">
      <c r="A982">
        <v>58</v>
      </c>
      <c r="B982" s="2">
        <v>40320</v>
      </c>
      <c r="C982" s="2" t="s">
        <v>221</v>
      </c>
      <c r="D982" s="1" t="s">
        <v>283</v>
      </c>
      <c r="E982" s="1" t="s">
        <v>88</v>
      </c>
      <c r="F982" s="12">
        <v>406.04040531771636</v>
      </c>
      <c r="G982" t="s">
        <v>76</v>
      </c>
    </row>
    <row r="983" spans="1:7">
      <c r="A983">
        <v>58</v>
      </c>
      <c r="B983" s="2">
        <v>40320</v>
      </c>
      <c r="C983" s="2" t="s">
        <v>221</v>
      </c>
      <c r="D983" s="1" t="s">
        <v>283</v>
      </c>
      <c r="E983" s="1" t="s">
        <v>89</v>
      </c>
      <c r="F983" s="12">
        <v>395.31612858908863</v>
      </c>
      <c r="G983" t="s">
        <v>105</v>
      </c>
    </row>
    <row r="984" spans="1:7">
      <c r="A984">
        <v>58</v>
      </c>
      <c r="B984" s="2">
        <v>40320</v>
      </c>
      <c r="C984" s="2" t="s">
        <v>221</v>
      </c>
      <c r="D984" s="1" t="s">
        <v>283</v>
      </c>
      <c r="E984" s="1" t="s">
        <v>90</v>
      </c>
      <c r="F984" s="12">
        <v>85.815457491897277</v>
      </c>
      <c r="G984" t="s">
        <v>106</v>
      </c>
    </row>
    <row r="985" spans="1:7">
      <c r="A985">
        <v>58</v>
      </c>
      <c r="B985" s="2">
        <v>40320</v>
      </c>
      <c r="C985" s="2" t="s">
        <v>221</v>
      </c>
      <c r="D985" s="1" t="s">
        <v>283</v>
      </c>
      <c r="E985" s="1" t="s">
        <v>94</v>
      </c>
      <c r="F985" s="12">
        <v>1293.5219404292616</v>
      </c>
      <c r="G985" t="s">
        <v>107</v>
      </c>
    </row>
    <row r="986" spans="1:7">
      <c r="A986">
        <v>58</v>
      </c>
      <c r="B986" s="2">
        <v>40320</v>
      </c>
      <c r="C986" s="2" t="s">
        <v>221</v>
      </c>
      <c r="D986" s="1" t="s">
        <v>283</v>
      </c>
      <c r="E986" s="1" t="s">
        <v>91</v>
      </c>
      <c r="F986" s="12">
        <v>574.2558755395803</v>
      </c>
      <c r="G986" t="s">
        <v>101</v>
      </c>
    </row>
    <row r="987" spans="1:7">
      <c r="A987">
        <v>58</v>
      </c>
      <c r="B987" s="2">
        <v>40320</v>
      </c>
      <c r="C987" s="2" t="s">
        <v>221</v>
      </c>
      <c r="D987" s="1" t="s">
        <v>283</v>
      </c>
      <c r="E987" s="1" t="s">
        <v>95</v>
      </c>
      <c r="F987" s="12">
        <v>678.48030428387563</v>
      </c>
      <c r="G987" t="s">
        <v>77</v>
      </c>
    </row>
    <row r="988" spans="1:7">
      <c r="A988">
        <v>59</v>
      </c>
      <c r="B988" s="2">
        <v>40330</v>
      </c>
      <c r="C988" s="2" t="s">
        <v>128</v>
      </c>
      <c r="D988" s="2" t="s">
        <v>283</v>
      </c>
      <c r="E988" s="2" t="s">
        <v>78</v>
      </c>
      <c r="F988" s="11">
        <v>978.6717537723955</v>
      </c>
      <c r="G988" t="s">
        <v>92</v>
      </c>
    </row>
    <row r="989" spans="1:7">
      <c r="A989">
        <v>59</v>
      </c>
      <c r="B989" s="2">
        <v>40330</v>
      </c>
      <c r="C989" s="2" t="s">
        <v>128</v>
      </c>
      <c r="D989" s="1" t="s">
        <v>283</v>
      </c>
      <c r="E989" s="1" t="s">
        <v>79</v>
      </c>
      <c r="F989" s="12">
        <v>978.6717537723955</v>
      </c>
      <c r="G989" t="s">
        <v>98</v>
      </c>
    </row>
    <row r="990" spans="1:7">
      <c r="A990">
        <v>59</v>
      </c>
      <c r="B990" s="2">
        <v>40330</v>
      </c>
      <c r="C990" s="2" t="s">
        <v>128</v>
      </c>
      <c r="D990" s="1" t="s">
        <v>283</v>
      </c>
      <c r="E990" s="1" t="s">
        <v>80</v>
      </c>
      <c r="F990" s="12">
        <v>978.6717537723955</v>
      </c>
      <c r="G990" t="s">
        <v>73</v>
      </c>
    </row>
    <row r="991" spans="1:7">
      <c r="A991">
        <v>59</v>
      </c>
      <c r="B991" s="2">
        <v>40330</v>
      </c>
      <c r="C991" s="2" t="s">
        <v>128</v>
      </c>
      <c r="D991" s="1" t="s">
        <v>283</v>
      </c>
      <c r="E991" s="1" t="s">
        <v>81</v>
      </c>
      <c r="F991" s="12">
        <v>877.29958992309332</v>
      </c>
      <c r="G991" t="s">
        <v>108</v>
      </c>
    </row>
    <row r="992" spans="1:7">
      <c r="A992">
        <v>59</v>
      </c>
      <c r="B992" s="2">
        <v>40330</v>
      </c>
      <c r="C992" s="2" t="s">
        <v>128</v>
      </c>
      <c r="D992" s="1" t="s">
        <v>283</v>
      </c>
      <c r="E992" s="1" t="s">
        <v>82</v>
      </c>
      <c r="F992" s="12">
        <v>1205</v>
      </c>
      <c r="G992" t="s">
        <v>99</v>
      </c>
    </row>
    <row r="993" spans="1:7">
      <c r="A993">
        <v>59</v>
      </c>
      <c r="B993" s="2">
        <v>40330</v>
      </c>
      <c r="C993" s="2" t="s">
        <v>128</v>
      </c>
      <c r="D993" s="1" t="s">
        <v>283</v>
      </c>
      <c r="E993" s="1" t="s">
        <v>83</v>
      </c>
      <c r="F993" s="12">
        <v>775.42670436396088</v>
      </c>
      <c r="G993" t="s">
        <v>74</v>
      </c>
    </row>
    <row r="994" spans="1:7">
      <c r="A994">
        <v>59</v>
      </c>
      <c r="B994" s="2">
        <v>40330</v>
      </c>
      <c r="C994" s="2" t="s">
        <v>128</v>
      </c>
      <c r="D994" s="1" t="s">
        <v>283</v>
      </c>
      <c r="E994" s="1" t="s">
        <v>84</v>
      </c>
      <c r="F994" s="12">
        <v>467.07319794585129</v>
      </c>
      <c r="G994" t="s">
        <v>75</v>
      </c>
    </row>
    <row r="995" spans="1:7">
      <c r="A995">
        <v>59</v>
      </c>
      <c r="B995" s="2">
        <v>40330</v>
      </c>
      <c r="C995" s="2" t="s">
        <v>128</v>
      </c>
      <c r="D995" s="1" t="s">
        <v>283</v>
      </c>
      <c r="E995" s="1" t="s">
        <v>93</v>
      </c>
      <c r="F995" s="12">
        <v>394.97605102118024</v>
      </c>
      <c r="G995" t="s">
        <v>100</v>
      </c>
    </row>
    <row r="996" spans="1:7">
      <c r="A996">
        <v>59</v>
      </c>
      <c r="B996" s="2">
        <v>40330</v>
      </c>
      <c r="C996" s="2" t="s">
        <v>128</v>
      </c>
      <c r="D996" s="1" t="s">
        <v>283</v>
      </c>
      <c r="E996" s="1" t="s">
        <v>85</v>
      </c>
      <c r="F996" s="12">
        <v>593.17513026569793</v>
      </c>
      <c r="G996" t="s">
        <v>102</v>
      </c>
    </row>
    <row r="997" spans="1:7">
      <c r="A997">
        <v>59</v>
      </c>
      <c r="B997" s="2">
        <v>40330</v>
      </c>
      <c r="C997" s="2" t="s">
        <v>128</v>
      </c>
      <c r="D997" s="1" t="s">
        <v>283</v>
      </c>
      <c r="E997" s="1" t="s">
        <v>86</v>
      </c>
      <c r="F997" s="12">
        <v>488.34743698152505</v>
      </c>
      <c r="G997" t="s">
        <v>103</v>
      </c>
    </row>
    <row r="998" spans="1:7">
      <c r="A998">
        <v>59</v>
      </c>
      <c r="B998" s="2">
        <v>40330</v>
      </c>
      <c r="C998" s="2" t="s">
        <v>128</v>
      </c>
      <c r="D998" s="1" t="s">
        <v>283</v>
      </c>
      <c r="E998" s="1" t="s">
        <v>87</v>
      </c>
      <c r="F998" s="12">
        <v>443.5410670153301</v>
      </c>
      <c r="G998" t="s">
        <v>104</v>
      </c>
    </row>
    <row r="999" spans="1:7">
      <c r="A999">
        <v>59</v>
      </c>
      <c r="B999" s="2">
        <v>40330</v>
      </c>
      <c r="C999" s="2" t="s">
        <v>128</v>
      </c>
      <c r="D999" s="1" t="s">
        <v>283</v>
      </c>
      <c r="E999" s="1" t="s">
        <v>88</v>
      </c>
      <c r="F999" s="12">
        <v>406.04040531771636</v>
      </c>
      <c r="G999" t="s">
        <v>76</v>
      </c>
    </row>
    <row r="1000" spans="1:7">
      <c r="A1000">
        <v>59</v>
      </c>
      <c r="B1000" s="2">
        <v>40330</v>
      </c>
      <c r="C1000" s="2" t="s">
        <v>128</v>
      </c>
      <c r="D1000" s="1" t="s">
        <v>283</v>
      </c>
      <c r="E1000" s="1" t="s">
        <v>89</v>
      </c>
      <c r="F1000" s="12">
        <v>395.31612858908863</v>
      </c>
      <c r="G1000" t="s">
        <v>105</v>
      </c>
    </row>
    <row r="1001" spans="1:7">
      <c r="A1001">
        <v>59</v>
      </c>
      <c r="B1001" s="2">
        <v>40330</v>
      </c>
      <c r="C1001" s="2" t="s">
        <v>128</v>
      </c>
      <c r="D1001" s="1" t="s">
        <v>283</v>
      </c>
      <c r="E1001" s="1" t="s">
        <v>90</v>
      </c>
      <c r="F1001" s="12">
        <v>85.815457491897277</v>
      </c>
      <c r="G1001" t="s">
        <v>106</v>
      </c>
    </row>
    <row r="1002" spans="1:7">
      <c r="A1002">
        <v>59</v>
      </c>
      <c r="B1002" s="2">
        <v>40330</v>
      </c>
      <c r="C1002" s="2" t="s">
        <v>128</v>
      </c>
      <c r="D1002" s="1" t="s">
        <v>283</v>
      </c>
      <c r="E1002" s="1" t="s">
        <v>94</v>
      </c>
      <c r="F1002" s="12">
        <v>1293.5219404292616</v>
      </c>
      <c r="G1002" t="s">
        <v>107</v>
      </c>
    </row>
    <row r="1003" spans="1:7">
      <c r="A1003">
        <v>59</v>
      </c>
      <c r="B1003" s="2">
        <v>40330</v>
      </c>
      <c r="C1003" s="2" t="s">
        <v>128</v>
      </c>
      <c r="D1003" s="1" t="s">
        <v>283</v>
      </c>
      <c r="E1003" s="1" t="s">
        <v>91</v>
      </c>
      <c r="F1003" s="12">
        <v>574.2558755395803</v>
      </c>
      <c r="G1003" t="s">
        <v>101</v>
      </c>
    </row>
    <row r="1004" spans="1:7">
      <c r="A1004">
        <v>59</v>
      </c>
      <c r="B1004" s="2">
        <v>40330</v>
      </c>
      <c r="C1004" s="2" t="s">
        <v>128</v>
      </c>
      <c r="D1004" s="1" t="s">
        <v>283</v>
      </c>
      <c r="E1004" s="1" t="s">
        <v>95</v>
      </c>
      <c r="F1004" s="12">
        <v>678.48030428387563</v>
      </c>
      <c r="G1004" t="s">
        <v>77</v>
      </c>
    </row>
    <row r="1005" spans="1:7">
      <c r="A1005">
        <v>60</v>
      </c>
      <c r="B1005" s="2">
        <v>40411</v>
      </c>
      <c r="C1005" s="2" t="s">
        <v>223</v>
      </c>
      <c r="D1005" s="2" t="s">
        <v>283</v>
      </c>
      <c r="E1005" s="2" t="s">
        <v>78</v>
      </c>
      <c r="F1005" s="11">
        <v>7680.3552920825095</v>
      </c>
      <c r="G1005" t="s">
        <v>92</v>
      </c>
    </row>
    <row r="1006" spans="1:7">
      <c r="A1006">
        <v>60</v>
      </c>
      <c r="B1006" s="2">
        <v>40411</v>
      </c>
      <c r="C1006" s="2" t="s">
        <v>223</v>
      </c>
      <c r="D1006" s="1" t="s">
        <v>283</v>
      </c>
      <c r="E1006" s="1" t="s">
        <v>79</v>
      </c>
      <c r="F1006" s="12">
        <v>2233.2029023270397</v>
      </c>
      <c r="G1006" t="s">
        <v>98</v>
      </c>
    </row>
    <row r="1007" spans="1:7">
      <c r="A1007">
        <v>60</v>
      </c>
      <c r="B1007" s="2">
        <v>40411</v>
      </c>
      <c r="C1007" s="2" t="s">
        <v>223</v>
      </c>
      <c r="D1007" s="1" t="s">
        <v>283</v>
      </c>
      <c r="E1007" s="1" t="s">
        <v>80</v>
      </c>
      <c r="F1007" s="12">
        <v>2233.2029023270397</v>
      </c>
      <c r="G1007" t="s">
        <v>73</v>
      </c>
    </row>
    <row r="1008" spans="1:7">
      <c r="A1008">
        <v>60</v>
      </c>
      <c r="B1008" s="2">
        <v>40411</v>
      </c>
      <c r="C1008" s="2" t="s">
        <v>223</v>
      </c>
      <c r="D1008" s="1" t="s">
        <v>283</v>
      </c>
      <c r="E1008" s="1" t="s">
        <v>81</v>
      </c>
      <c r="F1008" s="12">
        <v>6224.5020000000004</v>
      </c>
      <c r="G1008" t="s">
        <v>108</v>
      </c>
    </row>
    <row r="1009" spans="1:7">
      <c r="A1009">
        <v>60</v>
      </c>
      <c r="B1009" s="2">
        <v>40411</v>
      </c>
      <c r="C1009" s="2" t="s">
        <v>223</v>
      </c>
      <c r="D1009" s="1" t="s">
        <v>283</v>
      </c>
      <c r="E1009" s="1" t="s">
        <v>82</v>
      </c>
      <c r="F1009" s="12">
        <v>2158</v>
      </c>
      <c r="G1009" t="s">
        <v>99</v>
      </c>
    </row>
    <row r="1010" spans="1:7">
      <c r="A1010">
        <v>60</v>
      </c>
      <c r="B1010" s="2">
        <v>40411</v>
      </c>
      <c r="C1010" s="2" t="s">
        <v>223</v>
      </c>
      <c r="D1010" s="1" t="s">
        <v>283</v>
      </c>
      <c r="E1010" s="1" t="s">
        <v>83</v>
      </c>
      <c r="F1010" s="12">
        <v>4759.1544218277177</v>
      </c>
      <c r="G1010" t="s">
        <v>74</v>
      </c>
    </row>
    <row r="1011" spans="1:7">
      <c r="A1011">
        <v>60</v>
      </c>
      <c r="B1011" s="2">
        <v>40411</v>
      </c>
      <c r="C1011" s="2" t="s">
        <v>223</v>
      </c>
      <c r="D1011" s="1" t="s">
        <v>283</v>
      </c>
      <c r="E1011" s="1" t="s">
        <v>84</v>
      </c>
      <c r="F1011" s="12">
        <v>1233.1804191395036</v>
      </c>
      <c r="G1011" t="s">
        <v>75</v>
      </c>
    </row>
    <row r="1012" spans="1:7">
      <c r="A1012">
        <v>60</v>
      </c>
      <c r="B1012" s="2">
        <v>40411</v>
      </c>
      <c r="C1012" s="2" t="s">
        <v>223</v>
      </c>
      <c r="D1012" s="1" t="s">
        <v>283</v>
      </c>
      <c r="E1012" s="1" t="s">
        <v>93</v>
      </c>
      <c r="F1012" s="12">
        <v>687.34011452020923</v>
      </c>
      <c r="G1012" t="s">
        <v>100</v>
      </c>
    </row>
    <row r="1013" spans="1:7">
      <c r="A1013">
        <v>60</v>
      </c>
      <c r="B1013" s="2">
        <v>40411</v>
      </c>
      <c r="C1013" s="2" t="s">
        <v>223</v>
      </c>
      <c r="D1013" s="1" t="s">
        <v>283</v>
      </c>
      <c r="E1013" s="1" t="s">
        <v>85</v>
      </c>
      <c r="F1013" s="12">
        <v>2043.162853069196</v>
      </c>
      <c r="G1013" t="s">
        <v>102</v>
      </c>
    </row>
    <row r="1014" spans="1:7">
      <c r="A1014">
        <v>60</v>
      </c>
      <c r="B1014" s="2">
        <v>40411</v>
      </c>
      <c r="C1014" s="2" t="s">
        <v>223</v>
      </c>
      <c r="D1014" s="1" t="s">
        <v>283</v>
      </c>
      <c r="E1014" s="1" t="s">
        <v>86</v>
      </c>
      <c r="F1014" s="12">
        <v>1628.3644779766378</v>
      </c>
      <c r="G1014" t="s">
        <v>103</v>
      </c>
    </row>
    <row r="1015" spans="1:7">
      <c r="A1015">
        <v>60</v>
      </c>
      <c r="B1015" s="2">
        <v>40411</v>
      </c>
      <c r="C1015" s="2" t="s">
        <v>223</v>
      </c>
      <c r="D1015" s="1" t="s">
        <v>283</v>
      </c>
      <c r="E1015" s="1" t="s">
        <v>87</v>
      </c>
      <c r="F1015" s="16">
        <v>2233</v>
      </c>
      <c r="G1015" t="s">
        <v>104</v>
      </c>
    </row>
    <row r="1016" spans="1:7">
      <c r="A1016">
        <v>60</v>
      </c>
      <c r="B1016" s="2">
        <v>40411</v>
      </c>
      <c r="C1016" s="2" t="s">
        <v>223</v>
      </c>
      <c r="D1016" s="1" t="s">
        <v>283</v>
      </c>
      <c r="E1016" s="1" t="s">
        <v>88</v>
      </c>
      <c r="F1016" s="12">
        <v>2827.002004645673</v>
      </c>
      <c r="G1016" t="s">
        <v>76</v>
      </c>
    </row>
    <row r="1017" spans="1:7">
      <c r="A1017">
        <v>60</v>
      </c>
      <c r="B1017" s="2">
        <v>40411</v>
      </c>
      <c r="C1017" s="2" t="s">
        <v>223</v>
      </c>
      <c r="D1017" s="1" t="s">
        <v>283</v>
      </c>
      <c r="E1017" s="1" t="s">
        <v>89</v>
      </c>
      <c r="F1017" s="12">
        <v>1067.4234580209618</v>
      </c>
      <c r="G1017" t="s">
        <v>105</v>
      </c>
    </row>
    <row r="1018" spans="1:7">
      <c r="A1018">
        <v>60</v>
      </c>
      <c r="B1018" s="2">
        <v>40411</v>
      </c>
      <c r="C1018" s="2" t="s">
        <v>223</v>
      </c>
      <c r="D1018" s="1" t="s">
        <v>283</v>
      </c>
      <c r="E1018" s="1" t="s">
        <v>90</v>
      </c>
      <c r="F1018" s="12">
        <v>1667.9266166448615</v>
      </c>
      <c r="G1018" t="s">
        <v>106</v>
      </c>
    </row>
    <row r="1019" spans="1:7">
      <c r="A1019">
        <v>60</v>
      </c>
      <c r="B1019" s="2">
        <v>40411</v>
      </c>
      <c r="C1019" s="2" t="s">
        <v>223</v>
      </c>
      <c r="D1019" s="1" t="s">
        <v>283</v>
      </c>
      <c r="E1019" s="1" t="s">
        <v>94</v>
      </c>
      <c r="F1019" s="12">
        <v>2794.0870385972489</v>
      </c>
      <c r="G1019" t="s">
        <v>107</v>
      </c>
    </row>
    <row r="1020" spans="1:7">
      <c r="A1020">
        <v>60</v>
      </c>
      <c r="B1020" s="2">
        <v>40411</v>
      </c>
      <c r="C1020" s="2" t="s">
        <v>223</v>
      </c>
      <c r="D1020" s="1" t="s">
        <v>283</v>
      </c>
      <c r="E1020" s="1" t="s">
        <v>91</v>
      </c>
      <c r="F1020" s="16">
        <v>2233</v>
      </c>
      <c r="G1020" t="s">
        <v>101</v>
      </c>
    </row>
    <row r="1021" spans="1:7">
      <c r="A1021">
        <v>60</v>
      </c>
      <c r="B1021" s="2">
        <v>40411</v>
      </c>
      <c r="C1021" s="2" t="s">
        <v>223</v>
      </c>
      <c r="D1021" s="1" t="s">
        <v>283</v>
      </c>
      <c r="E1021" s="1" t="s">
        <v>95</v>
      </c>
      <c r="F1021" s="12">
        <v>1983.6948952051541</v>
      </c>
      <c r="G1021" t="s">
        <v>77</v>
      </c>
    </row>
    <row r="1022" spans="1:7">
      <c r="A1022">
        <v>61</v>
      </c>
      <c r="B1022" s="2">
        <v>40412</v>
      </c>
      <c r="C1022" s="2" t="s">
        <v>129</v>
      </c>
      <c r="D1022" s="2" t="s">
        <v>283</v>
      </c>
      <c r="E1022" s="2" t="s">
        <v>78</v>
      </c>
      <c r="F1022" s="11">
        <v>7680.3552920825095</v>
      </c>
      <c r="G1022" t="s">
        <v>92</v>
      </c>
    </row>
    <row r="1023" spans="1:7">
      <c r="A1023">
        <v>61</v>
      </c>
      <c r="B1023" s="2">
        <v>40412</v>
      </c>
      <c r="C1023" s="2" t="s">
        <v>129</v>
      </c>
      <c r="D1023" s="1" t="s">
        <v>283</v>
      </c>
      <c r="E1023" s="1" t="s">
        <v>79</v>
      </c>
      <c r="F1023" s="12">
        <v>2233.2029023270397</v>
      </c>
      <c r="G1023" t="s">
        <v>98</v>
      </c>
    </row>
    <row r="1024" spans="1:7">
      <c r="A1024">
        <v>61</v>
      </c>
      <c r="B1024" s="2">
        <v>40412</v>
      </c>
      <c r="C1024" s="2" t="s">
        <v>129</v>
      </c>
      <c r="D1024" s="1" t="s">
        <v>283</v>
      </c>
      <c r="E1024" s="1" t="s">
        <v>80</v>
      </c>
      <c r="F1024" s="12">
        <v>2233.2029023270397</v>
      </c>
      <c r="G1024" t="s">
        <v>73</v>
      </c>
    </row>
    <row r="1025" spans="1:7">
      <c r="A1025">
        <v>61</v>
      </c>
      <c r="B1025" s="2">
        <v>40412</v>
      </c>
      <c r="C1025" s="2" t="s">
        <v>129</v>
      </c>
      <c r="D1025" s="1" t="s">
        <v>283</v>
      </c>
      <c r="E1025" s="1" t="s">
        <v>81</v>
      </c>
      <c r="F1025" s="12">
        <v>6224.5020000000004</v>
      </c>
      <c r="G1025" t="s">
        <v>108</v>
      </c>
    </row>
    <row r="1026" spans="1:7">
      <c r="A1026">
        <v>61</v>
      </c>
      <c r="B1026" s="2">
        <v>40412</v>
      </c>
      <c r="C1026" s="2" t="s">
        <v>129</v>
      </c>
      <c r="D1026" s="1" t="s">
        <v>283</v>
      </c>
      <c r="E1026" s="1" t="s">
        <v>82</v>
      </c>
      <c r="F1026" s="12">
        <v>2158</v>
      </c>
      <c r="G1026" t="s">
        <v>99</v>
      </c>
    </row>
    <row r="1027" spans="1:7">
      <c r="A1027">
        <v>61</v>
      </c>
      <c r="B1027" s="2">
        <v>40412</v>
      </c>
      <c r="C1027" s="2" t="s">
        <v>129</v>
      </c>
      <c r="D1027" s="1" t="s">
        <v>283</v>
      </c>
      <c r="E1027" s="1" t="s">
        <v>83</v>
      </c>
      <c r="F1027" s="12">
        <v>4759.1544218277177</v>
      </c>
      <c r="G1027" t="s">
        <v>74</v>
      </c>
    </row>
    <row r="1028" spans="1:7">
      <c r="A1028">
        <v>61</v>
      </c>
      <c r="B1028" s="2">
        <v>40412</v>
      </c>
      <c r="C1028" s="2" t="s">
        <v>129</v>
      </c>
      <c r="D1028" s="1" t="s">
        <v>283</v>
      </c>
      <c r="E1028" s="1" t="s">
        <v>84</v>
      </c>
      <c r="F1028" s="12">
        <v>1233.1804191395036</v>
      </c>
      <c r="G1028" t="s">
        <v>75</v>
      </c>
    </row>
    <row r="1029" spans="1:7">
      <c r="A1029">
        <v>61</v>
      </c>
      <c r="B1029" s="2">
        <v>40412</v>
      </c>
      <c r="C1029" s="2" t="s">
        <v>129</v>
      </c>
      <c r="D1029" s="1" t="s">
        <v>283</v>
      </c>
      <c r="E1029" s="1" t="s">
        <v>93</v>
      </c>
      <c r="F1029" s="12">
        <v>687.34011452020923</v>
      </c>
      <c r="G1029" t="s">
        <v>100</v>
      </c>
    </row>
    <row r="1030" spans="1:7">
      <c r="A1030">
        <v>61</v>
      </c>
      <c r="B1030" s="2">
        <v>40412</v>
      </c>
      <c r="C1030" s="2" t="s">
        <v>129</v>
      </c>
      <c r="D1030" s="1" t="s">
        <v>283</v>
      </c>
      <c r="E1030" s="1" t="s">
        <v>85</v>
      </c>
      <c r="F1030" s="12">
        <v>2043.162853069196</v>
      </c>
      <c r="G1030" t="s">
        <v>102</v>
      </c>
    </row>
    <row r="1031" spans="1:7">
      <c r="A1031">
        <v>61</v>
      </c>
      <c r="B1031" s="2">
        <v>40412</v>
      </c>
      <c r="C1031" s="2" t="s">
        <v>129</v>
      </c>
      <c r="D1031" s="1" t="s">
        <v>283</v>
      </c>
      <c r="E1031" s="1" t="s">
        <v>86</v>
      </c>
      <c r="F1031" s="12">
        <v>1628.3644779766378</v>
      </c>
      <c r="G1031" t="s">
        <v>103</v>
      </c>
    </row>
    <row r="1032" spans="1:7">
      <c r="A1032">
        <v>61</v>
      </c>
      <c r="B1032" s="2">
        <v>40412</v>
      </c>
      <c r="C1032" s="2" t="s">
        <v>129</v>
      </c>
      <c r="D1032" s="1" t="s">
        <v>283</v>
      </c>
      <c r="E1032" s="1" t="s">
        <v>87</v>
      </c>
      <c r="F1032" s="16">
        <v>2233</v>
      </c>
      <c r="G1032" t="s">
        <v>104</v>
      </c>
    </row>
    <row r="1033" spans="1:7">
      <c r="A1033">
        <v>61</v>
      </c>
      <c r="B1033" s="2">
        <v>40412</v>
      </c>
      <c r="C1033" s="2" t="s">
        <v>129</v>
      </c>
      <c r="D1033" s="1" t="s">
        <v>283</v>
      </c>
      <c r="E1033" s="1" t="s">
        <v>88</v>
      </c>
      <c r="F1033" s="12">
        <v>2827.002004645673</v>
      </c>
      <c r="G1033" t="s">
        <v>76</v>
      </c>
    </row>
    <row r="1034" spans="1:7">
      <c r="A1034">
        <v>61</v>
      </c>
      <c r="B1034" s="2">
        <v>40412</v>
      </c>
      <c r="C1034" s="2" t="s">
        <v>129</v>
      </c>
      <c r="D1034" s="1" t="s">
        <v>283</v>
      </c>
      <c r="E1034" s="1" t="s">
        <v>89</v>
      </c>
      <c r="F1034" s="12">
        <v>1067.4234580209618</v>
      </c>
      <c r="G1034" t="s">
        <v>105</v>
      </c>
    </row>
    <row r="1035" spans="1:7">
      <c r="A1035">
        <v>61</v>
      </c>
      <c r="B1035" s="2">
        <v>40412</v>
      </c>
      <c r="C1035" s="2" t="s">
        <v>129</v>
      </c>
      <c r="D1035" s="1" t="s">
        <v>283</v>
      </c>
      <c r="E1035" s="1" t="s">
        <v>90</v>
      </c>
      <c r="F1035" s="12">
        <v>1667.9266166448615</v>
      </c>
      <c r="G1035" t="s">
        <v>106</v>
      </c>
    </row>
    <row r="1036" spans="1:7">
      <c r="A1036">
        <v>61</v>
      </c>
      <c r="B1036" s="2">
        <v>40412</v>
      </c>
      <c r="C1036" s="2" t="s">
        <v>129</v>
      </c>
      <c r="D1036" s="1" t="s">
        <v>283</v>
      </c>
      <c r="E1036" s="1" t="s">
        <v>94</v>
      </c>
      <c r="F1036" s="12">
        <v>2794.0870385972489</v>
      </c>
      <c r="G1036" t="s">
        <v>107</v>
      </c>
    </row>
    <row r="1037" spans="1:7">
      <c r="A1037">
        <v>61</v>
      </c>
      <c r="B1037" s="2">
        <v>40412</v>
      </c>
      <c r="C1037" s="2" t="s">
        <v>129</v>
      </c>
      <c r="D1037" s="1" t="s">
        <v>283</v>
      </c>
      <c r="E1037" s="1" t="s">
        <v>91</v>
      </c>
      <c r="F1037" s="16">
        <v>2233</v>
      </c>
      <c r="G1037" t="s">
        <v>101</v>
      </c>
    </row>
    <row r="1038" spans="1:7">
      <c r="A1038">
        <v>61</v>
      </c>
      <c r="B1038" s="2">
        <v>40412</v>
      </c>
      <c r="C1038" s="2" t="s">
        <v>129</v>
      </c>
      <c r="D1038" s="1" t="s">
        <v>283</v>
      </c>
      <c r="E1038" s="1" t="s">
        <v>95</v>
      </c>
      <c r="F1038" s="12">
        <v>1983.6948952051541</v>
      </c>
      <c r="G1038" t="s">
        <v>77</v>
      </c>
    </row>
    <row r="1039" spans="1:7">
      <c r="A1039">
        <v>65</v>
      </c>
      <c r="B1039" s="2">
        <v>40451</v>
      </c>
      <c r="C1039" s="2" t="s">
        <v>130</v>
      </c>
      <c r="D1039" s="2" t="s">
        <v>283</v>
      </c>
      <c r="E1039" s="2" t="s">
        <v>78</v>
      </c>
      <c r="F1039" s="11">
        <v>7680.3552920825095</v>
      </c>
      <c r="G1039" t="s">
        <v>92</v>
      </c>
    </row>
    <row r="1040" spans="1:7">
      <c r="A1040">
        <v>65</v>
      </c>
      <c r="B1040" s="2">
        <v>40451</v>
      </c>
      <c r="C1040" s="2" t="s">
        <v>130</v>
      </c>
      <c r="D1040" s="1" t="s">
        <v>283</v>
      </c>
      <c r="E1040" s="1" t="s">
        <v>79</v>
      </c>
      <c r="F1040" s="12">
        <v>2233.2029023270397</v>
      </c>
      <c r="G1040" t="s">
        <v>98</v>
      </c>
    </row>
    <row r="1041" spans="1:7">
      <c r="A1041">
        <v>65</v>
      </c>
      <c r="B1041" s="2">
        <v>40451</v>
      </c>
      <c r="C1041" s="2" t="s">
        <v>130</v>
      </c>
      <c r="D1041" s="1" t="s">
        <v>283</v>
      </c>
      <c r="E1041" s="1" t="s">
        <v>80</v>
      </c>
      <c r="F1041" s="12">
        <v>2233.2029023270397</v>
      </c>
      <c r="G1041" t="s">
        <v>73</v>
      </c>
    </row>
    <row r="1042" spans="1:7">
      <c r="A1042">
        <v>65</v>
      </c>
      <c r="B1042" s="2">
        <v>40451</v>
      </c>
      <c r="C1042" s="2" t="s">
        <v>130</v>
      </c>
      <c r="D1042" s="1" t="s">
        <v>283</v>
      </c>
      <c r="E1042" s="1" t="s">
        <v>81</v>
      </c>
      <c r="F1042" s="12">
        <v>6224.5020000000004</v>
      </c>
      <c r="G1042" t="s">
        <v>108</v>
      </c>
    </row>
    <row r="1043" spans="1:7">
      <c r="A1043">
        <v>65</v>
      </c>
      <c r="B1043" s="2">
        <v>40451</v>
      </c>
      <c r="C1043" s="2" t="s">
        <v>130</v>
      </c>
      <c r="D1043" s="1" t="s">
        <v>283</v>
      </c>
      <c r="E1043" s="1" t="s">
        <v>82</v>
      </c>
      <c r="F1043" s="12">
        <v>2158</v>
      </c>
      <c r="G1043" t="s">
        <v>99</v>
      </c>
    </row>
    <row r="1044" spans="1:7">
      <c r="A1044">
        <v>65</v>
      </c>
      <c r="B1044" s="2">
        <v>40451</v>
      </c>
      <c r="C1044" s="2" t="s">
        <v>130</v>
      </c>
      <c r="D1044" s="1" t="s">
        <v>283</v>
      </c>
      <c r="E1044" s="1" t="s">
        <v>83</v>
      </c>
      <c r="F1044" s="12">
        <v>4759.1544218277177</v>
      </c>
      <c r="G1044" t="s">
        <v>74</v>
      </c>
    </row>
    <row r="1045" spans="1:7">
      <c r="A1045">
        <v>65</v>
      </c>
      <c r="B1045" s="2">
        <v>40451</v>
      </c>
      <c r="C1045" s="2" t="s">
        <v>130</v>
      </c>
      <c r="D1045" s="1" t="s">
        <v>283</v>
      </c>
      <c r="E1045" s="1" t="s">
        <v>84</v>
      </c>
      <c r="F1045" s="12">
        <v>1233.1804191395036</v>
      </c>
      <c r="G1045" t="s">
        <v>75</v>
      </c>
    </row>
    <row r="1046" spans="1:7">
      <c r="A1046">
        <v>65</v>
      </c>
      <c r="B1046" s="2">
        <v>40451</v>
      </c>
      <c r="C1046" s="2" t="s">
        <v>130</v>
      </c>
      <c r="D1046" s="1" t="s">
        <v>283</v>
      </c>
      <c r="E1046" s="1" t="s">
        <v>93</v>
      </c>
      <c r="F1046" s="12">
        <v>687.34011452020923</v>
      </c>
      <c r="G1046" t="s">
        <v>100</v>
      </c>
    </row>
    <row r="1047" spans="1:7">
      <c r="A1047">
        <v>65</v>
      </c>
      <c r="B1047" s="2">
        <v>40451</v>
      </c>
      <c r="C1047" s="2" t="s">
        <v>130</v>
      </c>
      <c r="D1047" s="1" t="s">
        <v>283</v>
      </c>
      <c r="E1047" s="1" t="s">
        <v>85</v>
      </c>
      <c r="F1047" s="12">
        <v>2043.162853069196</v>
      </c>
      <c r="G1047" t="s">
        <v>102</v>
      </c>
    </row>
    <row r="1048" spans="1:7">
      <c r="A1048">
        <v>65</v>
      </c>
      <c r="B1048" s="2">
        <v>40451</v>
      </c>
      <c r="C1048" s="2" t="s">
        <v>130</v>
      </c>
      <c r="D1048" s="1" t="s">
        <v>283</v>
      </c>
      <c r="E1048" s="1" t="s">
        <v>86</v>
      </c>
      <c r="F1048" s="12">
        <v>1628.3644779766378</v>
      </c>
      <c r="G1048" t="s">
        <v>103</v>
      </c>
    </row>
    <row r="1049" spans="1:7">
      <c r="A1049">
        <v>65</v>
      </c>
      <c r="B1049" s="2">
        <v>40451</v>
      </c>
      <c r="C1049" s="2" t="s">
        <v>130</v>
      </c>
      <c r="D1049" s="1" t="s">
        <v>283</v>
      </c>
      <c r="E1049" s="1" t="s">
        <v>87</v>
      </c>
      <c r="F1049" s="16">
        <v>2233</v>
      </c>
      <c r="G1049" t="s">
        <v>104</v>
      </c>
    </row>
    <row r="1050" spans="1:7">
      <c r="A1050">
        <v>65</v>
      </c>
      <c r="B1050" s="2">
        <v>40451</v>
      </c>
      <c r="C1050" s="2" t="s">
        <v>130</v>
      </c>
      <c r="D1050" s="1" t="s">
        <v>283</v>
      </c>
      <c r="E1050" s="1" t="s">
        <v>88</v>
      </c>
      <c r="F1050" s="12">
        <v>2827.002004645673</v>
      </c>
      <c r="G1050" t="s">
        <v>76</v>
      </c>
    </row>
    <row r="1051" spans="1:7">
      <c r="A1051">
        <v>65</v>
      </c>
      <c r="B1051" s="2">
        <v>40451</v>
      </c>
      <c r="C1051" s="2" t="s">
        <v>130</v>
      </c>
      <c r="D1051" s="1" t="s">
        <v>283</v>
      </c>
      <c r="E1051" s="1" t="s">
        <v>89</v>
      </c>
      <c r="F1051" s="12">
        <v>1067.4234580209618</v>
      </c>
      <c r="G1051" t="s">
        <v>105</v>
      </c>
    </row>
    <row r="1052" spans="1:7">
      <c r="A1052">
        <v>65</v>
      </c>
      <c r="B1052" s="2">
        <v>40451</v>
      </c>
      <c r="C1052" s="2" t="s">
        <v>130</v>
      </c>
      <c r="D1052" s="1" t="s">
        <v>283</v>
      </c>
      <c r="E1052" s="1" t="s">
        <v>90</v>
      </c>
      <c r="F1052" s="12">
        <v>1667.9266166448615</v>
      </c>
      <c r="G1052" t="s">
        <v>106</v>
      </c>
    </row>
    <row r="1053" spans="1:7">
      <c r="A1053">
        <v>65</v>
      </c>
      <c r="B1053" s="2">
        <v>40451</v>
      </c>
      <c r="C1053" s="2" t="s">
        <v>130</v>
      </c>
      <c r="D1053" s="1" t="s">
        <v>283</v>
      </c>
      <c r="E1053" s="1" t="s">
        <v>94</v>
      </c>
      <c r="F1053" s="12">
        <v>2794.0870385972489</v>
      </c>
      <c r="G1053" t="s">
        <v>107</v>
      </c>
    </row>
    <row r="1054" spans="1:7">
      <c r="A1054">
        <v>65</v>
      </c>
      <c r="B1054" s="2">
        <v>40451</v>
      </c>
      <c r="C1054" s="2" t="s">
        <v>130</v>
      </c>
      <c r="D1054" s="1" t="s">
        <v>283</v>
      </c>
      <c r="E1054" s="1" t="s">
        <v>91</v>
      </c>
      <c r="F1054" s="16">
        <v>2233</v>
      </c>
      <c r="G1054" t="s">
        <v>101</v>
      </c>
    </row>
    <row r="1055" spans="1:7">
      <c r="A1055">
        <v>65</v>
      </c>
      <c r="B1055" s="2">
        <v>40451</v>
      </c>
      <c r="C1055" s="2" t="s">
        <v>130</v>
      </c>
      <c r="D1055" s="1" t="s">
        <v>283</v>
      </c>
      <c r="E1055" s="1" t="s">
        <v>95</v>
      </c>
      <c r="F1055" s="12">
        <v>1983.6948952051541</v>
      </c>
      <c r="G1055" t="s">
        <v>77</v>
      </c>
    </row>
    <row r="1056" spans="1:7">
      <c r="A1056">
        <v>66</v>
      </c>
      <c r="B1056" s="2">
        <v>40452</v>
      </c>
      <c r="C1056" s="2" t="s">
        <v>131</v>
      </c>
      <c r="D1056" s="2" t="s">
        <v>283</v>
      </c>
      <c r="E1056" s="2" t="s">
        <v>78</v>
      </c>
      <c r="F1056" s="11">
        <v>7680.3552920825095</v>
      </c>
      <c r="G1056" t="s">
        <v>92</v>
      </c>
    </row>
    <row r="1057" spans="1:7">
      <c r="A1057">
        <v>66</v>
      </c>
      <c r="B1057" s="2">
        <v>40452</v>
      </c>
      <c r="C1057" s="2" t="s">
        <v>131</v>
      </c>
      <c r="D1057" s="1" t="s">
        <v>283</v>
      </c>
      <c r="E1057" s="1" t="s">
        <v>79</v>
      </c>
      <c r="F1057" s="12">
        <v>2233.2029023270397</v>
      </c>
      <c r="G1057" t="s">
        <v>98</v>
      </c>
    </row>
    <row r="1058" spans="1:7">
      <c r="A1058">
        <v>66</v>
      </c>
      <c r="B1058" s="2">
        <v>40452</v>
      </c>
      <c r="C1058" s="2" t="s">
        <v>131</v>
      </c>
      <c r="D1058" s="1" t="s">
        <v>283</v>
      </c>
      <c r="E1058" s="1" t="s">
        <v>80</v>
      </c>
      <c r="F1058" s="12">
        <v>2233.2029023270397</v>
      </c>
      <c r="G1058" t="s">
        <v>73</v>
      </c>
    </row>
    <row r="1059" spans="1:7">
      <c r="A1059">
        <v>66</v>
      </c>
      <c r="B1059" s="2">
        <v>40452</v>
      </c>
      <c r="C1059" s="2" t="s">
        <v>131</v>
      </c>
      <c r="D1059" s="1" t="s">
        <v>283</v>
      </c>
      <c r="E1059" s="1" t="s">
        <v>81</v>
      </c>
      <c r="F1059" s="12">
        <v>6224.5020000000004</v>
      </c>
      <c r="G1059" t="s">
        <v>108</v>
      </c>
    </row>
    <row r="1060" spans="1:7">
      <c r="A1060">
        <v>66</v>
      </c>
      <c r="B1060" s="2">
        <v>40452</v>
      </c>
      <c r="C1060" s="2" t="s">
        <v>131</v>
      </c>
      <c r="D1060" s="1" t="s">
        <v>283</v>
      </c>
      <c r="E1060" s="1" t="s">
        <v>82</v>
      </c>
      <c r="F1060" s="12">
        <v>2158</v>
      </c>
      <c r="G1060" t="s">
        <v>99</v>
      </c>
    </row>
    <row r="1061" spans="1:7">
      <c r="A1061">
        <v>66</v>
      </c>
      <c r="B1061" s="2">
        <v>40452</v>
      </c>
      <c r="C1061" s="2" t="s">
        <v>131</v>
      </c>
      <c r="D1061" s="1" t="s">
        <v>283</v>
      </c>
      <c r="E1061" s="1" t="s">
        <v>83</v>
      </c>
      <c r="F1061" s="12">
        <v>4759.1544218277177</v>
      </c>
      <c r="G1061" t="s">
        <v>74</v>
      </c>
    </row>
    <row r="1062" spans="1:7">
      <c r="A1062">
        <v>66</v>
      </c>
      <c r="B1062" s="2">
        <v>40452</v>
      </c>
      <c r="C1062" s="2" t="s">
        <v>131</v>
      </c>
      <c r="D1062" s="1" t="s">
        <v>283</v>
      </c>
      <c r="E1062" s="1" t="s">
        <v>84</v>
      </c>
      <c r="F1062" s="12">
        <v>1233.1804191395036</v>
      </c>
      <c r="G1062" t="s">
        <v>75</v>
      </c>
    </row>
    <row r="1063" spans="1:7">
      <c r="A1063">
        <v>66</v>
      </c>
      <c r="B1063" s="2">
        <v>40452</v>
      </c>
      <c r="C1063" s="2" t="s">
        <v>131</v>
      </c>
      <c r="D1063" s="1" t="s">
        <v>283</v>
      </c>
      <c r="E1063" s="1" t="s">
        <v>93</v>
      </c>
      <c r="F1063" s="12">
        <v>687.34011452020923</v>
      </c>
      <c r="G1063" t="s">
        <v>100</v>
      </c>
    </row>
    <row r="1064" spans="1:7">
      <c r="A1064">
        <v>66</v>
      </c>
      <c r="B1064" s="2">
        <v>40452</v>
      </c>
      <c r="C1064" s="2" t="s">
        <v>131</v>
      </c>
      <c r="D1064" s="1" t="s">
        <v>283</v>
      </c>
      <c r="E1064" s="1" t="s">
        <v>85</v>
      </c>
      <c r="F1064" s="12">
        <v>2043.162853069196</v>
      </c>
      <c r="G1064" t="s">
        <v>102</v>
      </c>
    </row>
    <row r="1065" spans="1:7">
      <c r="A1065">
        <v>66</v>
      </c>
      <c r="B1065" s="2">
        <v>40452</v>
      </c>
      <c r="C1065" s="2" t="s">
        <v>131</v>
      </c>
      <c r="D1065" s="1" t="s">
        <v>283</v>
      </c>
      <c r="E1065" s="1" t="s">
        <v>86</v>
      </c>
      <c r="F1065" s="12">
        <v>1628.3644779766378</v>
      </c>
      <c r="G1065" t="s">
        <v>103</v>
      </c>
    </row>
    <row r="1066" spans="1:7">
      <c r="A1066">
        <v>66</v>
      </c>
      <c r="B1066" s="2">
        <v>40452</v>
      </c>
      <c r="C1066" s="2" t="s">
        <v>131</v>
      </c>
      <c r="D1066" s="1" t="s">
        <v>283</v>
      </c>
      <c r="E1066" s="1" t="s">
        <v>87</v>
      </c>
      <c r="F1066" s="16">
        <v>2233</v>
      </c>
      <c r="G1066" t="s">
        <v>104</v>
      </c>
    </row>
    <row r="1067" spans="1:7">
      <c r="A1067">
        <v>66</v>
      </c>
      <c r="B1067" s="2">
        <v>40452</v>
      </c>
      <c r="C1067" s="2" t="s">
        <v>131</v>
      </c>
      <c r="D1067" s="1" t="s">
        <v>283</v>
      </c>
      <c r="E1067" s="1" t="s">
        <v>88</v>
      </c>
      <c r="F1067" s="12">
        <v>2827.002004645673</v>
      </c>
      <c r="G1067" t="s">
        <v>76</v>
      </c>
    </row>
    <row r="1068" spans="1:7">
      <c r="A1068">
        <v>66</v>
      </c>
      <c r="B1068" s="2">
        <v>40452</v>
      </c>
      <c r="C1068" s="2" t="s">
        <v>131</v>
      </c>
      <c r="D1068" s="1" t="s">
        <v>283</v>
      </c>
      <c r="E1068" s="1" t="s">
        <v>89</v>
      </c>
      <c r="F1068" s="12">
        <v>1067.4234580209618</v>
      </c>
      <c r="G1068" t="s">
        <v>105</v>
      </c>
    </row>
    <row r="1069" spans="1:7">
      <c r="A1069">
        <v>66</v>
      </c>
      <c r="B1069" s="2">
        <v>40452</v>
      </c>
      <c r="C1069" s="2" t="s">
        <v>131</v>
      </c>
      <c r="D1069" s="1" t="s">
        <v>283</v>
      </c>
      <c r="E1069" s="1" t="s">
        <v>90</v>
      </c>
      <c r="F1069" s="12">
        <v>1667.9266166448615</v>
      </c>
      <c r="G1069" t="s">
        <v>106</v>
      </c>
    </row>
    <row r="1070" spans="1:7">
      <c r="A1070">
        <v>66</v>
      </c>
      <c r="B1070" s="2">
        <v>40452</v>
      </c>
      <c r="C1070" s="2" t="s">
        <v>131</v>
      </c>
      <c r="D1070" s="1" t="s">
        <v>283</v>
      </c>
      <c r="E1070" s="1" t="s">
        <v>94</v>
      </c>
      <c r="F1070" s="12">
        <v>2794.0870385972489</v>
      </c>
      <c r="G1070" t="s">
        <v>107</v>
      </c>
    </row>
    <row r="1071" spans="1:7">
      <c r="A1071">
        <v>66</v>
      </c>
      <c r="B1071" s="2">
        <v>40452</v>
      </c>
      <c r="C1071" s="2" t="s">
        <v>131</v>
      </c>
      <c r="D1071" s="1" t="s">
        <v>283</v>
      </c>
      <c r="E1071" s="1" t="s">
        <v>91</v>
      </c>
      <c r="F1071" s="16">
        <v>2233</v>
      </c>
      <c r="G1071" t="s">
        <v>101</v>
      </c>
    </row>
    <row r="1072" spans="1:7">
      <c r="A1072">
        <v>66</v>
      </c>
      <c r="B1072" s="2">
        <v>40452</v>
      </c>
      <c r="C1072" s="2" t="s">
        <v>131</v>
      </c>
      <c r="D1072" s="1" t="s">
        <v>283</v>
      </c>
      <c r="E1072" s="1" t="s">
        <v>95</v>
      </c>
      <c r="F1072" s="12">
        <v>1983.6948952051541</v>
      </c>
      <c r="G1072" t="s">
        <v>77</v>
      </c>
    </row>
    <row r="1073" spans="1:7">
      <c r="A1073">
        <v>62</v>
      </c>
      <c r="B1073" s="2">
        <v>40420</v>
      </c>
      <c r="C1073" s="2" t="s">
        <v>225</v>
      </c>
      <c r="D1073" s="2" t="s">
        <v>283</v>
      </c>
      <c r="E1073" s="2" t="s">
        <v>78</v>
      </c>
      <c r="F1073" s="11">
        <v>4654.190317805298</v>
      </c>
      <c r="G1073" t="s">
        <v>92</v>
      </c>
    </row>
    <row r="1074" spans="1:7">
      <c r="A1074">
        <v>62</v>
      </c>
      <c r="B1074" s="2">
        <v>40420</v>
      </c>
      <c r="C1074" s="2" t="s">
        <v>225</v>
      </c>
      <c r="D1074" s="1" t="s">
        <v>283</v>
      </c>
      <c r="E1074" s="1" t="s">
        <v>79</v>
      </c>
      <c r="F1074" s="12">
        <v>806.03799420801124</v>
      </c>
      <c r="G1074" t="s">
        <v>98</v>
      </c>
    </row>
    <row r="1075" spans="1:7">
      <c r="A1075">
        <v>62</v>
      </c>
      <c r="B1075" s="2">
        <v>40420</v>
      </c>
      <c r="C1075" s="2" t="s">
        <v>225</v>
      </c>
      <c r="D1075" s="1" t="s">
        <v>283</v>
      </c>
      <c r="E1075" s="1" t="s">
        <v>80</v>
      </c>
      <c r="F1075" s="12">
        <v>1017.533866121025</v>
      </c>
      <c r="G1075" t="s">
        <v>73</v>
      </c>
    </row>
    <row r="1076" spans="1:7">
      <c r="A1076">
        <v>62</v>
      </c>
      <c r="B1076" s="2">
        <v>40420</v>
      </c>
      <c r="C1076" s="2" t="s">
        <v>225</v>
      </c>
      <c r="D1076" s="1" t="s">
        <v>283</v>
      </c>
      <c r="E1076" s="1" t="s">
        <v>81</v>
      </c>
      <c r="F1076" s="12">
        <v>1351.8589789141636</v>
      </c>
      <c r="G1076" t="s">
        <v>108</v>
      </c>
    </row>
    <row r="1077" spans="1:7">
      <c r="A1077">
        <v>62</v>
      </c>
      <c r="B1077" s="2">
        <v>40420</v>
      </c>
      <c r="C1077" s="2" t="s">
        <v>225</v>
      </c>
      <c r="D1077" s="1" t="s">
        <v>283</v>
      </c>
      <c r="E1077" s="1" t="s">
        <v>82</v>
      </c>
      <c r="F1077" s="12">
        <v>1015.7724066815932</v>
      </c>
      <c r="G1077" t="s">
        <v>99</v>
      </c>
    </row>
    <row r="1078" spans="1:7">
      <c r="A1078">
        <v>62</v>
      </c>
      <c r="B1078" s="2">
        <v>40420</v>
      </c>
      <c r="C1078" s="2" t="s">
        <v>225</v>
      </c>
      <c r="D1078" s="1" t="s">
        <v>283</v>
      </c>
      <c r="E1078" s="1" t="s">
        <v>83</v>
      </c>
      <c r="F1078" s="12">
        <v>2887.9161533560505</v>
      </c>
      <c r="G1078" t="s">
        <v>74</v>
      </c>
    </row>
    <row r="1079" spans="1:7">
      <c r="A1079">
        <v>62</v>
      </c>
      <c r="B1079" s="2">
        <v>40420</v>
      </c>
      <c r="C1079" s="2" t="s">
        <v>225</v>
      </c>
      <c r="D1079" s="1" t="s">
        <v>283</v>
      </c>
      <c r="E1079" s="1" t="s">
        <v>84</v>
      </c>
      <c r="F1079" s="12">
        <v>718.48131127580359</v>
      </c>
      <c r="G1079" t="s">
        <v>75</v>
      </c>
    </row>
    <row r="1080" spans="1:7">
      <c r="A1080">
        <v>62</v>
      </c>
      <c r="B1080" s="2">
        <v>40420</v>
      </c>
      <c r="C1080" s="2" t="s">
        <v>225</v>
      </c>
      <c r="D1080" s="1" t="s">
        <v>283</v>
      </c>
      <c r="E1080" s="1" t="s">
        <v>93</v>
      </c>
      <c r="F1080" s="12">
        <v>419.68435031165382</v>
      </c>
      <c r="G1080" t="s">
        <v>100</v>
      </c>
    </row>
    <row r="1081" spans="1:7">
      <c r="A1081">
        <v>62</v>
      </c>
      <c r="B1081" s="2">
        <v>40420</v>
      </c>
      <c r="C1081" s="2" t="s">
        <v>225</v>
      </c>
      <c r="D1081" s="1" t="s">
        <v>283</v>
      </c>
      <c r="E1081" s="1" t="s">
        <v>85</v>
      </c>
      <c r="F1081" s="12">
        <v>1227.3572643975015</v>
      </c>
      <c r="G1081" t="s">
        <v>102</v>
      </c>
    </row>
    <row r="1082" spans="1:7">
      <c r="A1082">
        <v>62</v>
      </c>
      <c r="B1082" s="2">
        <v>40420</v>
      </c>
      <c r="C1082" s="2" t="s">
        <v>225</v>
      </c>
      <c r="D1082" s="1" t="s">
        <v>283</v>
      </c>
      <c r="E1082" s="1" t="s">
        <v>86</v>
      </c>
      <c r="F1082" s="12">
        <v>987.56913492140393</v>
      </c>
      <c r="G1082" t="s">
        <v>103</v>
      </c>
    </row>
    <row r="1083" spans="1:7">
      <c r="A1083">
        <v>62</v>
      </c>
      <c r="B1083" s="2">
        <v>40420</v>
      </c>
      <c r="C1083" s="2" t="s">
        <v>225</v>
      </c>
      <c r="D1083" s="1" t="s">
        <v>283</v>
      </c>
      <c r="E1083" s="1" t="s">
        <v>87</v>
      </c>
      <c r="F1083" s="12">
        <v>752.56373002062071</v>
      </c>
      <c r="G1083" t="s">
        <v>104</v>
      </c>
    </row>
    <row r="1084" spans="1:7">
      <c r="A1084">
        <v>62</v>
      </c>
      <c r="B1084" s="2">
        <v>40420</v>
      </c>
      <c r="C1084" s="2" t="s">
        <v>225</v>
      </c>
      <c r="D1084" s="1" t="s">
        <v>283</v>
      </c>
      <c r="E1084" s="1" t="s">
        <v>88</v>
      </c>
      <c r="F1084" s="12">
        <v>1709.6147934441517</v>
      </c>
      <c r="G1084" t="s">
        <v>76</v>
      </c>
    </row>
    <row r="1085" spans="1:7">
      <c r="A1085">
        <v>62</v>
      </c>
      <c r="B1085" s="2">
        <v>40420</v>
      </c>
      <c r="C1085" s="2" t="s">
        <v>225</v>
      </c>
      <c r="D1085" s="1" t="s">
        <v>283</v>
      </c>
      <c r="E1085" s="1" t="s">
        <v>89</v>
      </c>
      <c r="F1085" s="12">
        <v>648.1490342287176</v>
      </c>
      <c r="G1085" t="s">
        <v>105</v>
      </c>
    </row>
    <row r="1086" spans="1:7">
      <c r="A1086">
        <v>62</v>
      </c>
      <c r="B1086" s="2">
        <v>40420</v>
      </c>
      <c r="C1086" s="2" t="s">
        <v>225</v>
      </c>
      <c r="D1086" s="1" t="s">
        <v>283</v>
      </c>
      <c r="E1086" s="1" t="s">
        <v>90</v>
      </c>
      <c r="F1086" s="12">
        <v>1008.7780785496789</v>
      </c>
      <c r="G1086" t="s">
        <v>106</v>
      </c>
    </row>
    <row r="1087" spans="1:7">
      <c r="A1087">
        <v>62</v>
      </c>
      <c r="B1087" s="2">
        <v>40420</v>
      </c>
      <c r="C1087" s="2" t="s">
        <v>225</v>
      </c>
      <c r="D1087" s="1" t="s">
        <v>283</v>
      </c>
      <c r="E1087" s="1" t="s">
        <v>94</v>
      </c>
      <c r="F1087" s="12">
        <v>1695.5901868975991</v>
      </c>
      <c r="G1087" t="s">
        <v>107</v>
      </c>
    </row>
    <row r="1088" spans="1:7">
      <c r="A1088">
        <v>62</v>
      </c>
      <c r="B1088" s="2">
        <v>40420</v>
      </c>
      <c r="C1088" s="2" t="s">
        <v>225</v>
      </c>
      <c r="D1088" s="1" t="s">
        <v>283</v>
      </c>
      <c r="E1088" s="1" t="s">
        <v>91</v>
      </c>
      <c r="F1088" s="12">
        <v>525.362613332406</v>
      </c>
      <c r="G1088" t="s">
        <v>101</v>
      </c>
    </row>
    <row r="1089" spans="1:7">
      <c r="A1089">
        <v>62</v>
      </c>
      <c r="B1089" s="2">
        <v>40420</v>
      </c>
      <c r="C1089" s="2" t="s">
        <v>225</v>
      </c>
      <c r="D1089" s="1" t="s">
        <v>283</v>
      </c>
      <c r="E1089" s="1" t="s">
        <v>95</v>
      </c>
      <c r="F1089" s="12">
        <v>1196.0926968674212</v>
      </c>
      <c r="G1089" t="s">
        <v>77</v>
      </c>
    </row>
    <row r="1090" spans="1:7">
      <c r="A1090">
        <v>67</v>
      </c>
      <c r="B1090" s="2">
        <v>40460</v>
      </c>
      <c r="C1090" s="2" t="s">
        <v>132</v>
      </c>
      <c r="D1090" s="2" t="s">
        <v>283</v>
      </c>
      <c r="E1090" s="2" t="s">
        <v>78</v>
      </c>
      <c r="F1090" s="11">
        <v>4654.190317805298</v>
      </c>
      <c r="G1090" t="s">
        <v>92</v>
      </c>
    </row>
    <row r="1091" spans="1:7">
      <c r="A1091">
        <v>67</v>
      </c>
      <c r="B1091" s="2">
        <v>40460</v>
      </c>
      <c r="C1091" s="2" t="s">
        <v>132</v>
      </c>
      <c r="D1091" s="1" t="s">
        <v>283</v>
      </c>
      <c r="E1091" s="1" t="s">
        <v>79</v>
      </c>
      <c r="F1091" s="12">
        <v>806.03799420801124</v>
      </c>
      <c r="G1091" t="s">
        <v>98</v>
      </c>
    </row>
    <row r="1092" spans="1:7">
      <c r="A1092">
        <v>67</v>
      </c>
      <c r="B1092" s="2">
        <v>40460</v>
      </c>
      <c r="C1092" s="2" t="s">
        <v>132</v>
      </c>
      <c r="D1092" s="1" t="s">
        <v>283</v>
      </c>
      <c r="E1092" s="1" t="s">
        <v>80</v>
      </c>
      <c r="F1092" s="12">
        <v>1017.533866121025</v>
      </c>
      <c r="G1092" t="s">
        <v>73</v>
      </c>
    </row>
    <row r="1093" spans="1:7">
      <c r="A1093">
        <v>67</v>
      </c>
      <c r="B1093" s="2">
        <v>40460</v>
      </c>
      <c r="C1093" s="2" t="s">
        <v>132</v>
      </c>
      <c r="D1093" s="1" t="s">
        <v>283</v>
      </c>
      <c r="E1093" s="1" t="s">
        <v>81</v>
      </c>
      <c r="F1093" s="12">
        <v>1351.8589789141636</v>
      </c>
      <c r="G1093" t="s">
        <v>108</v>
      </c>
    </row>
    <row r="1094" spans="1:7">
      <c r="A1094">
        <v>67</v>
      </c>
      <c r="B1094" s="2">
        <v>40460</v>
      </c>
      <c r="C1094" s="2" t="s">
        <v>132</v>
      </c>
      <c r="D1094" s="1" t="s">
        <v>283</v>
      </c>
      <c r="E1094" s="1" t="s">
        <v>82</v>
      </c>
      <c r="F1094" s="12">
        <v>1015.7724066815932</v>
      </c>
      <c r="G1094" t="s">
        <v>99</v>
      </c>
    </row>
    <row r="1095" spans="1:7">
      <c r="A1095">
        <v>67</v>
      </c>
      <c r="B1095" s="2">
        <v>40460</v>
      </c>
      <c r="C1095" s="2" t="s">
        <v>132</v>
      </c>
      <c r="D1095" s="1" t="s">
        <v>283</v>
      </c>
      <c r="E1095" s="1" t="s">
        <v>83</v>
      </c>
      <c r="F1095" s="12">
        <v>2887.9161533560505</v>
      </c>
      <c r="G1095" t="s">
        <v>74</v>
      </c>
    </row>
    <row r="1096" spans="1:7">
      <c r="A1096">
        <v>67</v>
      </c>
      <c r="B1096" s="2">
        <v>40460</v>
      </c>
      <c r="C1096" s="2" t="s">
        <v>132</v>
      </c>
      <c r="D1096" s="1" t="s">
        <v>283</v>
      </c>
      <c r="E1096" s="1" t="s">
        <v>84</v>
      </c>
      <c r="F1096" s="12">
        <v>718.48131127580359</v>
      </c>
      <c r="G1096" t="s">
        <v>75</v>
      </c>
    </row>
    <row r="1097" spans="1:7">
      <c r="A1097">
        <v>67</v>
      </c>
      <c r="B1097" s="2">
        <v>40460</v>
      </c>
      <c r="C1097" s="2" t="s">
        <v>132</v>
      </c>
      <c r="D1097" s="1" t="s">
        <v>283</v>
      </c>
      <c r="E1097" s="1" t="s">
        <v>93</v>
      </c>
      <c r="F1097" s="12">
        <v>419.68435031165382</v>
      </c>
      <c r="G1097" t="s">
        <v>100</v>
      </c>
    </row>
    <row r="1098" spans="1:7">
      <c r="A1098">
        <v>67</v>
      </c>
      <c r="B1098" s="2">
        <v>40460</v>
      </c>
      <c r="C1098" s="2" t="s">
        <v>132</v>
      </c>
      <c r="D1098" s="1" t="s">
        <v>283</v>
      </c>
      <c r="E1098" s="1" t="s">
        <v>85</v>
      </c>
      <c r="F1098" s="12">
        <v>1227.3572643975015</v>
      </c>
      <c r="G1098" t="s">
        <v>102</v>
      </c>
    </row>
    <row r="1099" spans="1:7">
      <c r="A1099">
        <v>67</v>
      </c>
      <c r="B1099" s="2">
        <v>40460</v>
      </c>
      <c r="C1099" s="2" t="s">
        <v>132</v>
      </c>
      <c r="D1099" s="1" t="s">
        <v>283</v>
      </c>
      <c r="E1099" s="1" t="s">
        <v>86</v>
      </c>
      <c r="F1099" s="12">
        <v>987.56913492140393</v>
      </c>
      <c r="G1099" t="s">
        <v>103</v>
      </c>
    </row>
    <row r="1100" spans="1:7">
      <c r="A1100">
        <v>67</v>
      </c>
      <c r="B1100" s="2">
        <v>40460</v>
      </c>
      <c r="C1100" s="2" t="s">
        <v>132</v>
      </c>
      <c r="D1100" s="1" t="s">
        <v>283</v>
      </c>
      <c r="E1100" s="1" t="s">
        <v>87</v>
      </c>
      <c r="F1100" s="12">
        <v>752.56373002062071</v>
      </c>
      <c r="G1100" t="s">
        <v>104</v>
      </c>
    </row>
    <row r="1101" spans="1:7">
      <c r="A1101">
        <v>67</v>
      </c>
      <c r="B1101" s="2">
        <v>40460</v>
      </c>
      <c r="C1101" s="2" t="s">
        <v>132</v>
      </c>
      <c r="D1101" s="1" t="s">
        <v>283</v>
      </c>
      <c r="E1101" s="1" t="s">
        <v>88</v>
      </c>
      <c r="F1101" s="12">
        <v>1709.6147934441517</v>
      </c>
      <c r="G1101" t="s">
        <v>76</v>
      </c>
    </row>
    <row r="1102" spans="1:7">
      <c r="A1102">
        <v>67</v>
      </c>
      <c r="B1102" s="2">
        <v>40460</v>
      </c>
      <c r="C1102" s="2" t="s">
        <v>132</v>
      </c>
      <c r="D1102" s="1" t="s">
        <v>283</v>
      </c>
      <c r="E1102" s="1" t="s">
        <v>89</v>
      </c>
      <c r="F1102" s="12">
        <v>648.1490342287176</v>
      </c>
      <c r="G1102" t="s">
        <v>105</v>
      </c>
    </row>
    <row r="1103" spans="1:7">
      <c r="A1103">
        <v>67</v>
      </c>
      <c r="B1103" s="2">
        <v>40460</v>
      </c>
      <c r="C1103" s="2" t="s">
        <v>132</v>
      </c>
      <c r="D1103" s="1" t="s">
        <v>283</v>
      </c>
      <c r="E1103" s="1" t="s">
        <v>90</v>
      </c>
      <c r="F1103" s="12">
        <v>1008.7780785496789</v>
      </c>
      <c r="G1103" t="s">
        <v>106</v>
      </c>
    </row>
    <row r="1104" spans="1:7">
      <c r="A1104">
        <v>67</v>
      </c>
      <c r="B1104" s="2">
        <v>40460</v>
      </c>
      <c r="C1104" s="2" t="s">
        <v>132</v>
      </c>
      <c r="D1104" s="1" t="s">
        <v>283</v>
      </c>
      <c r="E1104" s="1" t="s">
        <v>94</v>
      </c>
      <c r="F1104" s="12">
        <v>1695.5901868975991</v>
      </c>
      <c r="G1104" t="s">
        <v>107</v>
      </c>
    </row>
    <row r="1105" spans="1:7">
      <c r="A1105">
        <v>67</v>
      </c>
      <c r="B1105" s="2">
        <v>40460</v>
      </c>
      <c r="C1105" s="2" t="s">
        <v>132</v>
      </c>
      <c r="D1105" s="1" t="s">
        <v>283</v>
      </c>
      <c r="E1105" s="1" t="s">
        <v>91</v>
      </c>
      <c r="F1105" s="12">
        <v>525.362613332406</v>
      </c>
      <c r="G1105" t="s">
        <v>101</v>
      </c>
    </row>
    <row r="1106" spans="1:7">
      <c r="A1106">
        <v>67</v>
      </c>
      <c r="B1106" s="2">
        <v>40460</v>
      </c>
      <c r="C1106" s="2" t="s">
        <v>132</v>
      </c>
      <c r="D1106" s="1" t="s">
        <v>283</v>
      </c>
      <c r="E1106" s="1" t="s">
        <v>95</v>
      </c>
      <c r="F1106" s="12">
        <v>1196.0926968674212</v>
      </c>
      <c r="G1106" t="s">
        <v>77</v>
      </c>
    </row>
    <row r="1107" spans="1:7">
      <c r="A1107">
        <v>63</v>
      </c>
      <c r="B1107" s="2">
        <v>40430</v>
      </c>
      <c r="C1107" s="2" t="s">
        <v>227</v>
      </c>
      <c r="D1107" s="2" t="s">
        <v>283</v>
      </c>
      <c r="E1107" s="2" t="s">
        <v>78</v>
      </c>
      <c r="F1107" s="11">
        <v>2783</v>
      </c>
      <c r="G1107" t="s">
        <v>92</v>
      </c>
    </row>
    <row r="1108" spans="1:7">
      <c r="A1108">
        <v>63</v>
      </c>
      <c r="B1108" s="2">
        <v>40430</v>
      </c>
      <c r="C1108" s="2" t="s">
        <v>227</v>
      </c>
      <c r="D1108" s="1" t="s">
        <v>283</v>
      </c>
      <c r="E1108" s="1" t="s">
        <v>79</v>
      </c>
      <c r="F1108" s="12">
        <v>2783</v>
      </c>
      <c r="G1108" t="s">
        <v>98</v>
      </c>
    </row>
    <row r="1109" spans="1:7">
      <c r="A1109">
        <v>63</v>
      </c>
      <c r="B1109" s="2">
        <v>40430</v>
      </c>
      <c r="C1109" s="2" t="s">
        <v>227</v>
      </c>
      <c r="D1109" s="1" t="s">
        <v>283</v>
      </c>
      <c r="E1109" s="1" t="s">
        <v>80</v>
      </c>
      <c r="F1109" s="12">
        <v>2783</v>
      </c>
      <c r="G1109" t="s">
        <v>73</v>
      </c>
    </row>
    <row r="1110" spans="1:7">
      <c r="A1110">
        <v>63</v>
      </c>
      <c r="B1110" s="2">
        <v>40430</v>
      </c>
      <c r="C1110" s="2" t="s">
        <v>227</v>
      </c>
      <c r="D1110" s="1" t="s">
        <v>283</v>
      </c>
      <c r="E1110" s="1" t="s">
        <v>81</v>
      </c>
      <c r="F1110" s="12">
        <v>2783</v>
      </c>
      <c r="G1110" t="s">
        <v>108</v>
      </c>
    </row>
    <row r="1111" spans="1:7">
      <c r="A1111">
        <v>63</v>
      </c>
      <c r="B1111" s="2">
        <v>40430</v>
      </c>
      <c r="C1111" s="2" t="s">
        <v>227</v>
      </c>
      <c r="D1111" s="1" t="s">
        <v>283</v>
      </c>
      <c r="E1111" s="1" t="s">
        <v>82</v>
      </c>
      <c r="F1111" s="12">
        <v>2783</v>
      </c>
      <c r="G1111" t="s">
        <v>99</v>
      </c>
    </row>
    <row r="1112" spans="1:7">
      <c r="A1112">
        <v>63</v>
      </c>
      <c r="B1112" s="2">
        <v>40430</v>
      </c>
      <c r="C1112" s="2" t="s">
        <v>227</v>
      </c>
      <c r="D1112" s="1" t="s">
        <v>283</v>
      </c>
      <c r="E1112" s="1" t="s">
        <v>83</v>
      </c>
      <c r="F1112" s="12">
        <v>1628.2322176870748</v>
      </c>
      <c r="G1112" t="s">
        <v>74</v>
      </c>
    </row>
    <row r="1113" spans="1:7">
      <c r="A1113">
        <v>63</v>
      </c>
      <c r="B1113" s="2">
        <v>40430</v>
      </c>
      <c r="C1113" s="2" t="s">
        <v>227</v>
      </c>
      <c r="D1113" s="1" t="s">
        <v>283</v>
      </c>
      <c r="E1113" s="1" t="s">
        <v>84</v>
      </c>
      <c r="F1113" s="12">
        <v>2920.2596867577654</v>
      </c>
      <c r="G1113" t="s">
        <v>75</v>
      </c>
    </row>
    <row r="1114" spans="1:7">
      <c r="A1114">
        <v>63</v>
      </c>
      <c r="B1114" s="2">
        <v>40430</v>
      </c>
      <c r="C1114" s="2" t="s">
        <v>227</v>
      </c>
      <c r="D1114" s="1" t="s">
        <v>283</v>
      </c>
      <c r="E1114" s="1" t="s">
        <v>93</v>
      </c>
      <c r="F1114" s="12">
        <v>1454.4943519249639</v>
      </c>
      <c r="G1114" t="s">
        <v>100</v>
      </c>
    </row>
    <row r="1115" spans="1:7">
      <c r="A1115">
        <v>63</v>
      </c>
      <c r="B1115" s="2">
        <v>40430</v>
      </c>
      <c r="C1115" s="2" t="s">
        <v>227</v>
      </c>
      <c r="D1115" s="1" t="s">
        <v>283</v>
      </c>
      <c r="E1115" s="1" t="s">
        <v>85</v>
      </c>
      <c r="F1115" s="16">
        <v>701</v>
      </c>
      <c r="G1115" t="s">
        <v>102</v>
      </c>
    </row>
    <row r="1116" spans="1:7">
      <c r="A1116">
        <v>63</v>
      </c>
      <c r="B1116" s="2">
        <v>40430</v>
      </c>
      <c r="C1116" s="2" t="s">
        <v>227</v>
      </c>
      <c r="D1116" s="1" t="s">
        <v>283</v>
      </c>
      <c r="E1116" s="1" t="s">
        <v>86</v>
      </c>
      <c r="F1116" s="12">
        <v>3795.3519158697463</v>
      </c>
      <c r="G1116" t="s">
        <v>103</v>
      </c>
    </row>
    <row r="1117" spans="1:7">
      <c r="A1117">
        <v>63</v>
      </c>
      <c r="B1117" s="2">
        <v>40430</v>
      </c>
      <c r="C1117" s="2" t="s">
        <v>227</v>
      </c>
      <c r="D1117" s="1" t="s">
        <v>283</v>
      </c>
      <c r="E1117" s="1" t="s">
        <v>87</v>
      </c>
      <c r="F1117" s="12">
        <v>4057.9715552086791</v>
      </c>
      <c r="G1117" t="s">
        <v>104</v>
      </c>
    </row>
    <row r="1118" spans="1:7">
      <c r="A1118">
        <v>63</v>
      </c>
      <c r="B1118" s="2">
        <v>40430</v>
      </c>
      <c r="C1118" s="2" t="s">
        <v>227</v>
      </c>
      <c r="D1118" s="1" t="s">
        <v>283</v>
      </c>
      <c r="E1118" s="1" t="s">
        <v>88</v>
      </c>
      <c r="F1118" s="12">
        <v>2783</v>
      </c>
      <c r="G1118" t="s">
        <v>76</v>
      </c>
    </row>
    <row r="1119" spans="1:7">
      <c r="A1119">
        <v>63</v>
      </c>
      <c r="B1119" s="2">
        <v>40430</v>
      </c>
      <c r="C1119" s="2" t="s">
        <v>227</v>
      </c>
      <c r="D1119" s="1" t="s">
        <v>283</v>
      </c>
      <c r="E1119" s="1" t="s">
        <v>89</v>
      </c>
      <c r="F1119" s="12">
        <v>6459.8720113608297</v>
      </c>
      <c r="G1119" t="s">
        <v>105</v>
      </c>
    </row>
    <row r="1120" spans="1:7">
      <c r="A1120">
        <v>63</v>
      </c>
      <c r="B1120" s="2">
        <v>40430</v>
      </c>
      <c r="C1120" s="2" t="s">
        <v>227</v>
      </c>
      <c r="D1120" s="1" t="s">
        <v>283</v>
      </c>
      <c r="E1120" s="1" t="s">
        <v>90</v>
      </c>
      <c r="F1120" s="12">
        <v>2783</v>
      </c>
      <c r="G1120" t="s">
        <v>106</v>
      </c>
    </row>
    <row r="1121" spans="1:7">
      <c r="A1121">
        <v>63</v>
      </c>
      <c r="B1121" s="2">
        <v>40430</v>
      </c>
      <c r="C1121" s="2" t="s">
        <v>227</v>
      </c>
      <c r="D1121" s="1" t="s">
        <v>283</v>
      </c>
      <c r="E1121" s="1" t="s">
        <v>94</v>
      </c>
      <c r="F1121" s="12">
        <v>7779.9140862973918</v>
      </c>
      <c r="G1121" t="s">
        <v>107</v>
      </c>
    </row>
    <row r="1122" spans="1:7">
      <c r="A1122">
        <v>63</v>
      </c>
      <c r="B1122" s="2">
        <v>40430</v>
      </c>
      <c r="C1122" s="2" t="s">
        <v>227</v>
      </c>
      <c r="D1122" s="1" t="s">
        <v>283</v>
      </c>
      <c r="E1122" s="1" t="s">
        <v>91</v>
      </c>
      <c r="F1122" s="12">
        <v>14476.980340839984</v>
      </c>
      <c r="G1122" t="s">
        <v>101</v>
      </c>
    </row>
    <row r="1123" spans="1:7">
      <c r="A1123">
        <v>63</v>
      </c>
      <c r="B1123" s="2">
        <v>40430</v>
      </c>
      <c r="C1123" s="2" t="s">
        <v>227</v>
      </c>
      <c r="D1123" s="1" t="s">
        <v>283</v>
      </c>
      <c r="E1123" s="1" t="s">
        <v>95</v>
      </c>
      <c r="F1123" s="12">
        <v>1308.7107372025339</v>
      </c>
      <c r="G1123" t="s">
        <v>77</v>
      </c>
    </row>
    <row r="1124" spans="1:7">
      <c r="A1124">
        <v>64</v>
      </c>
      <c r="B1124" s="2">
        <v>40440</v>
      </c>
      <c r="C1124" s="2" t="s">
        <v>229</v>
      </c>
      <c r="D1124" s="2" t="s">
        <v>283</v>
      </c>
      <c r="E1124" s="2" t="s">
        <v>78</v>
      </c>
      <c r="F1124" s="11">
        <v>2594.6697596130607</v>
      </c>
      <c r="G1124" t="s">
        <v>92</v>
      </c>
    </row>
    <row r="1125" spans="1:7">
      <c r="A1125">
        <v>64</v>
      </c>
      <c r="B1125" s="2">
        <v>40440</v>
      </c>
      <c r="C1125" s="2" t="s">
        <v>229</v>
      </c>
      <c r="D1125" s="1" t="s">
        <v>283</v>
      </c>
      <c r="E1125" s="1" t="s">
        <v>79</v>
      </c>
      <c r="F1125" s="12">
        <v>2594.6697596130607</v>
      </c>
      <c r="G1125" t="s">
        <v>98</v>
      </c>
    </row>
    <row r="1126" spans="1:7">
      <c r="A1126">
        <v>64</v>
      </c>
      <c r="B1126" s="2">
        <v>40440</v>
      </c>
      <c r="C1126" s="2" t="s">
        <v>229</v>
      </c>
      <c r="D1126" s="1" t="s">
        <v>283</v>
      </c>
      <c r="E1126" s="1" t="s">
        <v>80</v>
      </c>
      <c r="F1126" s="12">
        <v>2594.6697596130607</v>
      </c>
      <c r="G1126" t="s">
        <v>73</v>
      </c>
    </row>
    <row r="1127" spans="1:7">
      <c r="A1127">
        <v>64</v>
      </c>
      <c r="B1127" s="2">
        <v>40440</v>
      </c>
      <c r="C1127" s="2" t="s">
        <v>229</v>
      </c>
      <c r="D1127" s="1" t="s">
        <v>283</v>
      </c>
      <c r="E1127" s="1" t="s">
        <v>81</v>
      </c>
      <c r="F1127" s="12">
        <v>2594.6697596130607</v>
      </c>
      <c r="G1127" t="s">
        <v>108</v>
      </c>
    </row>
    <row r="1128" spans="1:7">
      <c r="A1128">
        <v>64</v>
      </c>
      <c r="B1128" s="2">
        <v>40440</v>
      </c>
      <c r="C1128" s="2" t="s">
        <v>229</v>
      </c>
      <c r="D1128" s="1" t="s">
        <v>283</v>
      </c>
      <c r="E1128" s="1" t="s">
        <v>82</v>
      </c>
      <c r="F1128" s="12">
        <v>2594.6697596130607</v>
      </c>
      <c r="G1128" t="s">
        <v>99</v>
      </c>
    </row>
    <row r="1129" spans="1:7">
      <c r="A1129">
        <v>64</v>
      </c>
      <c r="B1129" s="2">
        <v>40440</v>
      </c>
      <c r="C1129" s="2" t="s">
        <v>229</v>
      </c>
      <c r="D1129" s="1" t="s">
        <v>283</v>
      </c>
      <c r="E1129" s="1" t="s">
        <v>83</v>
      </c>
      <c r="F1129" s="12">
        <v>2594.6697596130607</v>
      </c>
      <c r="G1129" t="s">
        <v>74</v>
      </c>
    </row>
    <row r="1130" spans="1:7">
      <c r="A1130">
        <v>64</v>
      </c>
      <c r="B1130" s="2">
        <v>40440</v>
      </c>
      <c r="C1130" s="2" t="s">
        <v>229</v>
      </c>
      <c r="D1130" s="1" t="s">
        <v>283</v>
      </c>
      <c r="E1130" s="1" t="s">
        <v>84</v>
      </c>
      <c r="F1130" s="12">
        <v>2594.6697596130607</v>
      </c>
      <c r="G1130" t="s">
        <v>75</v>
      </c>
    </row>
    <row r="1131" spans="1:7">
      <c r="A1131">
        <v>64</v>
      </c>
      <c r="B1131" s="2">
        <v>40440</v>
      </c>
      <c r="C1131" s="2" t="s">
        <v>229</v>
      </c>
      <c r="D1131" s="1" t="s">
        <v>283</v>
      </c>
      <c r="E1131" s="1" t="s">
        <v>93</v>
      </c>
      <c r="F1131" s="12">
        <v>2594.6697596130607</v>
      </c>
      <c r="G1131" t="s">
        <v>100</v>
      </c>
    </row>
    <row r="1132" spans="1:7">
      <c r="A1132">
        <v>64</v>
      </c>
      <c r="B1132" s="2">
        <v>40440</v>
      </c>
      <c r="C1132" s="2" t="s">
        <v>229</v>
      </c>
      <c r="D1132" s="1" t="s">
        <v>283</v>
      </c>
      <c r="E1132" s="1" t="s">
        <v>85</v>
      </c>
      <c r="F1132" s="12">
        <v>2594.6697596130607</v>
      </c>
      <c r="G1132" t="s">
        <v>102</v>
      </c>
    </row>
    <row r="1133" spans="1:7">
      <c r="A1133">
        <v>64</v>
      </c>
      <c r="B1133" s="2">
        <v>40440</v>
      </c>
      <c r="C1133" s="2" t="s">
        <v>229</v>
      </c>
      <c r="D1133" s="1" t="s">
        <v>283</v>
      </c>
      <c r="E1133" s="1" t="s">
        <v>86</v>
      </c>
      <c r="F1133" s="12">
        <v>2594.6697596130607</v>
      </c>
      <c r="G1133" t="s">
        <v>103</v>
      </c>
    </row>
    <row r="1134" spans="1:7">
      <c r="A1134">
        <v>64</v>
      </c>
      <c r="B1134" s="2">
        <v>40440</v>
      </c>
      <c r="C1134" s="2" t="s">
        <v>229</v>
      </c>
      <c r="D1134" s="1" t="s">
        <v>283</v>
      </c>
      <c r="E1134" s="1" t="s">
        <v>87</v>
      </c>
      <c r="F1134" s="12">
        <v>2594.6697596130607</v>
      </c>
      <c r="G1134" t="s">
        <v>104</v>
      </c>
    </row>
    <row r="1135" spans="1:7">
      <c r="A1135">
        <v>64</v>
      </c>
      <c r="B1135" s="2">
        <v>40440</v>
      </c>
      <c r="C1135" s="2" t="s">
        <v>229</v>
      </c>
      <c r="D1135" s="1" t="s">
        <v>283</v>
      </c>
      <c r="E1135" s="1" t="s">
        <v>88</v>
      </c>
      <c r="F1135" s="12">
        <v>2594.6697596130607</v>
      </c>
      <c r="G1135" t="s">
        <v>76</v>
      </c>
    </row>
    <row r="1136" spans="1:7">
      <c r="A1136">
        <v>64</v>
      </c>
      <c r="B1136" s="2">
        <v>40440</v>
      </c>
      <c r="C1136" s="2" t="s">
        <v>229</v>
      </c>
      <c r="D1136" s="1" t="s">
        <v>283</v>
      </c>
      <c r="E1136" s="1" t="s">
        <v>89</v>
      </c>
      <c r="F1136" s="12">
        <v>2594.6697596130607</v>
      </c>
      <c r="G1136" t="s">
        <v>105</v>
      </c>
    </row>
    <row r="1137" spans="1:7">
      <c r="A1137">
        <v>64</v>
      </c>
      <c r="B1137" s="2">
        <v>40440</v>
      </c>
      <c r="C1137" s="2" t="s">
        <v>229</v>
      </c>
      <c r="D1137" s="1" t="s">
        <v>283</v>
      </c>
      <c r="E1137" s="1" t="s">
        <v>90</v>
      </c>
      <c r="F1137" s="12">
        <v>2594.6697596130607</v>
      </c>
      <c r="G1137" t="s">
        <v>106</v>
      </c>
    </row>
    <row r="1138" spans="1:7">
      <c r="A1138">
        <v>64</v>
      </c>
      <c r="B1138" s="2">
        <v>40440</v>
      </c>
      <c r="C1138" s="2" t="s">
        <v>229</v>
      </c>
      <c r="D1138" s="1" t="s">
        <v>283</v>
      </c>
      <c r="E1138" s="1" t="s">
        <v>94</v>
      </c>
      <c r="F1138" s="12">
        <v>2826.948160869103</v>
      </c>
      <c r="G1138" t="s">
        <v>107</v>
      </c>
    </row>
    <row r="1139" spans="1:7">
      <c r="A1139">
        <v>64</v>
      </c>
      <c r="B1139" s="2">
        <v>40440</v>
      </c>
      <c r="C1139" s="2" t="s">
        <v>229</v>
      </c>
      <c r="D1139" s="1" t="s">
        <v>283</v>
      </c>
      <c r="E1139" s="1" t="s">
        <v>91</v>
      </c>
      <c r="F1139" s="12">
        <v>2594.6697596130607</v>
      </c>
      <c r="G1139" t="s">
        <v>101</v>
      </c>
    </row>
    <row r="1140" spans="1:7">
      <c r="A1140">
        <v>64</v>
      </c>
      <c r="B1140" s="2">
        <v>40440</v>
      </c>
      <c r="C1140" s="2" t="s">
        <v>229</v>
      </c>
      <c r="D1140" s="1" t="s">
        <v>283</v>
      </c>
      <c r="E1140" s="1" t="s">
        <v>95</v>
      </c>
      <c r="F1140" s="12">
        <v>2594.6697596130607</v>
      </c>
      <c r="G1140" t="s">
        <v>77</v>
      </c>
    </row>
    <row r="1141" spans="1:7">
      <c r="A1141">
        <v>68</v>
      </c>
      <c r="B1141" s="2">
        <v>40500</v>
      </c>
      <c r="C1141" s="2" t="s">
        <v>231</v>
      </c>
      <c r="D1141" s="2" t="s">
        <v>283</v>
      </c>
      <c r="E1141" s="2" t="s">
        <v>78</v>
      </c>
      <c r="F1141" s="11">
        <v>52785</v>
      </c>
      <c r="G1141" t="s">
        <v>92</v>
      </c>
    </row>
    <row r="1142" spans="1:7">
      <c r="A1142">
        <v>68</v>
      </c>
      <c r="B1142" s="2">
        <v>40500</v>
      </c>
      <c r="C1142" s="2" t="s">
        <v>231</v>
      </c>
      <c r="D1142" s="1" t="s">
        <v>283</v>
      </c>
      <c r="E1142" s="1" t="s">
        <v>79</v>
      </c>
      <c r="F1142" s="12">
        <v>52785</v>
      </c>
      <c r="G1142" t="s">
        <v>98</v>
      </c>
    </row>
    <row r="1143" spans="1:7">
      <c r="A1143">
        <v>68</v>
      </c>
      <c r="B1143" s="2">
        <v>40500</v>
      </c>
      <c r="C1143" s="2" t="s">
        <v>231</v>
      </c>
      <c r="D1143" s="1" t="s">
        <v>283</v>
      </c>
      <c r="E1143" s="1" t="s">
        <v>80</v>
      </c>
      <c r="F1143" s="12">
        <v>52785</v>
      </c>
      <c r="G1143" t="s">
        <v>73</v>
      </c>
    </row>
    <row r="1144" spans="1:7">
      <c r="A1144">
        <v>68</v>
      </c>
      <c r="B1144" s="2">
        <v>40500</v>
      </c>
      <c r="C1144" s="2" t="s">
        <v>231</v>
      </c>
      <c r="D1144" s="1" t="s">
        <v>283</v>
      </c>
      <c r="E1144" s="1" t="s">
        <v>81</v>
      </c>
      <c r="F1144" s="12">
        <v>52785</v>
      </c>
      <c r="G1144" t="s">
        <v>108</v>
      </c>
    </row>
    <row r="1145" spans="1:7">
      <c r="A1145">
        <v>68</v>
      </c>
      <c r="B1145" s="2">
        <v>40500</v>
      </c>
      <c r="C1145" s="2" t="s">
        <v>231</v>
      </c>
      <c r="D1145" s="1" t="s">
        <v>283</v>
      </c>
      <c r="E1145" s="1" t="s">
        <v>82</v>
      </c>
      <c r="F1145" s="12">
        <v>52785</v>
      </c>
      <c r="G1145" t="s">
        <v>99</v>
      </c>
    </row>
    <row r="1146" spans="1:7">
      <c r="A1146">
        <v>68</v>
      </c>
      <c r="B1146" s="2">
        <v>40500</v>
      </c>
      <c r="C1146" s="2" t="s">
        <v>231</v>
      </c>
      <c r="D1146" s="1" t="s">
        <v>283</v>
      </c>
      <c r="E1146" s="1" t="s">
        <v>83</v>
      </c>
      <c r="F1146" s="12">
        <v>52785</v>
      </c>
      <c r="G1146" t="s">
        <v>74</v>
      </c>
    </row>
    <row r="1147" spans="1:7">
      <c r="A1147">
        <v>68</v>
      </c>
      <c r="B1147" s="2">
        <v>40500</v>
      </c>
      <c r="C1147" s="2" t="s">
        <v>231</v>
      </c>
      <c r="D1147" s="1" t="s">
        <v>283</v>
      </c>
      <c r="E1147" s="1" t="s">
        <v>84</v>
      </c>
      <c r="F1147" s="12">
        <v>52785</v>
      </c>
      <c r="G1147" t="s">
        <v>75</v>
      </c>
    </row>
    <row r="1148" spans="1:7">
      <c r="A1148">
        <v>68</v>
      </c>
      <c r="B1148" s="2">
        <v>40500</v>
      </c>
      <c r="C1148" s="2" t="s">
        <v>231</v>
      </c>
      <c r="D1148" s="1" t="s">
        <v>283</v>
      </c>
      <c r="E1148" s="1" t="s">
        <v>93</v>
      </c>
      <c r="F1148" s="12">
        <v>52785</v>
      </c>
      <c r="G1148" t="s">
        <v>100</v>
      </c>
    </row>
    <row r="1149" spans="1:7">
      <c r="A1149">
        <v>68</v>
      </c>
      <c r="B1149" s="2">
        <v>40500</v>
      </c>
      <c r="C1149" s="2" t="s">
        <v>231</v>
      </c>
      <c r="D1149" s="1" t="s">
        <v>283</v>
      </c>
      <c r="E1149" s="1" t="s">
        <v>85</v>
      </c>
      <c r="F1149" s="12">
        <v>52785</v>
      </c>
      <c r="G1149" t="s">
        <v>102</v>
      </c>
    </row>
    <row r="1150" spans="1:7">
      <c r="A1150">
        <v>68</v>
      </c>
      <c r="B1150" s="2">
        <v>40500</v>
      </c>
      <c r="C1150" s="2" t="s">
        <v>231</v>
      </c>
      <c r="D1150" s="1" t="s">
        <v>283</v>
      </c>
      <c r="E1150" s="1" t="s">
        <v>86</v>
      </c>
      <c r="F1150" s="12">
        <v>52785</v>
      </c>
      <c r="G1150" t="s">
        <v>103</v>
      </c>
    </row>
    <row r="1151" spans="1:7">
      <c r="A1151">
        <v>68</v>
      </c>
      <c r="B1151" s="2">
        <v>40500</v>
      </c>
      <c r="C1151" s="2" t="s">
        <v>231</v>
      </c>
      <c r="D1151" s="1" t="s">
        <v>283</v>
      </c>
      <c r="E1151" s="1" t="s">
        <v>87</v>
      </c>
      <c r="F1151" s="12">
        <v>52785</v>
      </c>
      <c r="G1151" t="s">
        <v>104</v>
      </c>
    </row>
    <row r="1152" spans="1:7">
      <c r="A1152">
        <v>68</v>
      </c>
      <c r="B1152" s="2">
        <v>40500</v>
      </c>
      <c r="C1152" s="2" t="s">
        <v>231</v>
      </c>
      <c r="D1152" s="1" t="s">
        <v>283</v>
      </c>
      <c r="E1152" s="1" t="s">
        <v>88</v>
      </c>
      <c r="F1152" s="12">
        <v>52785</v>
      </c>
      <c r="G1152" t="s">
        <v>76</v>
      </c>
    </row>
    <row r="1153" spans="1:7">
      <c r="A1153">
        <v>68</v>
      </c>
      <c r="B1153" s="2">
        <v>40500</v>
      </c>
      <c r="C1153" s="2" t="s">
        <v>231</v>
      </c>
      <c r="D1153" s="1" t="s">
        <v>283</v>
      </c>
      <c r="E1153" s="1" t="s">
        <v>89</v>
      </c>
      <c r="F1153" s="12">
        <v>52785</v>
      </c>
      <c r="G1153" t="s">
        <v>105</v>
      </c>
    </row>
    <row r="1154" spans="1:7">
      <c r="A1154">
        <v>68</v>
      </c>
      <c r="B1154" s="2">
        <v>40500</v>
      </c>
      <c r="C1154" s="2" t="s">
        <v>231</v>
      </c>
      <c r="D1154" s="1" t="s">
        <v>283</v>
      </c>
      <c r="E1154" s="1" t="s">
        <v>90</v>
      </c>
      <c r="F1154" s="12">
        <v>52785</v>
      </c>
      <c r="G1154" t="s">
        <v>106</v>
      </c>
    </row>
    <row r="1155" spans="1:7">
      <c r="A1155">
        <v>68</v>
      </c>
      <c r="B1155" s="2">
        <v>40500</v>
      </c>
      <c r="C1155" s="2" t="s">
        <v>231</v>
      </c>
      <c r="D1155" s="1" t="s">
        <v>283</v>
      </c>
      <c r="E1155" s="1" t="s">
        <v>94</v>
      </c>
      <c r="F1155" s="12">
        <v>52785</v>
      </c>
      <c r="G1155" t="s">
        <v>107</v>
      </c>
    </row>
    <row r="1156" spans="1:7">
      <c r="A1156">
        <v>68</v>
      </c>
      <c r="B1156" s="2">
        <v>40500</v>
      </c>
      <c r="C1156" s="2" t="s">
        <v>231</v>
      </c>
      <c r="D1156" s="1" t="s">
        <v>283</v>
      </c>
      <c r="E1156" s="1" t="s">
        <v>91</v>
      </c>
      <c r="F1156" s="12">
        <v>52785</v>
      </c>
      <c r="G1156" t="s">
        <v>101</v>
      </c>
    </row>
    <row r="1157" spans="1:7">
      <c r="A1157">
        <v>68</v>
      </c>
      <c r="B1157" s="2">
        <v>40500</v>
      </c>
      <c r="C1157" s="2" t="s">
        <v>231</v>
      </c>
      <c r="D1157" s="1" t="s">
        <v>283</v>
      </c>
      <c r="E1157" s="1" t="s">
        <v>95</v>
      </c>
      <c r="F1157" s="12">
        <v>52785</v>
      </c>
      <c r="G1157" t="s">
        <v>77</v>
      </c>
    </row>
    <row r="1158" spans="1:7">
      <c r="A1158">
        <v>69</v>
      </c>
      <c r="B1158" s="2">
        <v>40600</v>
      </c>
      <c r="C1158" s="2" t="s">
        <v>233</v>
      </c>
      <c r="D1158" s="2" t="s">
        <v>283</v>
      </c>
      <c r="E1158" s="2" t="s">
        <v>78</v>
      </c>
      <c r="F1158" s="11">
        <v>559.39166409615098</v>
      </c>
      <c r="G1158" t="s">
        <v>92</v>
      </c>
    </row>
    <row r="1159" spans="1:7">
      <c r="A1159">
        <v>69</v>
      </c>
      <c r="B1159" s="2">
        <v>40600</v>
      </c>
      <c r="C1159" s="2" t="s">
        <v>233</v>
      </c>
      <c r="D1159" s="1" t="s">
        <v>283</v>
      </c>
      <c r="E1159" s="1" t="s">
        <v>79</v>
      </c>
      <c r="F1159" s="12">
        <v>559.39166409615098</v>
      </c>
      <c r="G1159" t="s">
        <v>98</v>
      </c>
    </row>
    <row r="1160" spans="1:7">
      <c r="A1160">
        <v>69</v>
      </c>
      <c r="B1160" s="2">
        <v>40600</v>
      </c>
      <c r="C1160" s="2" t="s">
        <v>233</v>
      </c>
      <c r="D1160" s="1" t="s">
        <v>283</v>
      </c>
      <c r="E1160" s="1" t="s">
        <v>80</v>
      </c>
      <c r="F1160" s="12">
        <v>559.39166409615098</v>
      </c>
      <c r="G1160" t="s">
        <v>73</v>
      </c>
    </row>
    <row r="1161" spans="1:7">
      <c r="A1161">
        <v>69</v>
      </c>
      <c r="B1161" s="2">
        <v>40600</v>
      </c>
      <c r="C1161" s="2" t="s">
        <v>233</v>
      </c>
      <c r="D1161" s="1" t="s">
        <v>283</v>
      </c>
      <c r="E1161" s="1" t="s">
        <v>81</v>
      </c>
      <c r="F1161" s="12">
        <v>559.39166409615098</v>
      </c>
      <c r="G1161" t="s">
        <v>108</v>
      </c>
    </row>
    <row r="1162" spans="1:7">
      <c r="A1162">
        <v>69</v>
      </c>
      <c r="B1162" s="2">
        <v>40600</v>
      </c>
      <c r="C1162" s="2" t="s">
        <v>233</v>
      </c>
      <c r="D1162" s="1" t="s">
        <v>283</v>
      </c>
      <c r="E1162" s="1" t="s">
        <v>82</v>
      </c>
      <c r="F1162" s="12">
        <v>559.39166409615098</v>
      </c>
      <c r="G1162" t="s">
        <v>99</v>
      </c>
    </row>
    <row r="1163" spans="1:7">
      <c r="A1163">
        <v>69</v>
      </c>
      <c r="B1163" s="2">
        <v>40600</v>
      </c>
      <c r="C1163" s="2" t="s">
        <v>233</v>
      </c>
      <c r="D1163" s="1" t="s">
        <v>283</v>
      </c>
      <c r="E1163" s="1" t="s">
        <v>83</v>
      </c>
      <c r="F1163" s="12">
        <v>559.39166409615098</v>
      </c>
      <c r="G1163" t="s">
        <v>74</v>
      </c>
    </row>
    <row r="1164" spans="1:7">
      <c r="A1164">
        <v>69</v>
      </c>
      <c r="B1164" s="2">
        <v>40600</v>
      </c>
      <c r="C1164" s="2" t="s">
        <v>233</v>
      </c>
      <c r="D1164" s="1" t="s">
        <v>283</v>
      </c>
      <c r="E1164" s="1" t="s">
        <v>84</v>
      </c>
      <c r="F1164" s="12">
        <v>559.39166409615098</v>
      </c>
      <c r="G1164" t="s">
        <v>75</v>
      </c>
    </row>
    <row r="1165" spans="1:7">
      <c r="A1165">
        <v>69</v>
      </c>
      <c r="B1165" s="2">
        <v>40600</v>
      </c>
      <c r="C1165" s="2" t="s">
        <v>233</v>
      </c>
      <c r="D1165" s="1" t="s">
        <v>283</v>
      </c>
      <c r="E1165" s="1" t="s">
        <v>93</v>
      </c>
      <c r="F1165" s="12">
        <v>559.39166409615098</v>
      </c>
      <c r="G1165" t="s">
        <v>100</v>
      </c>
    </row>
    <row r="1166" spans="1:7">
      <c r="A1166">
        <v>69</v>
      </c>
      <c r="B1166" s="2">
        <v>40600</v>
      </c>
      <c r="C1166" s="2" t="s">
        <v>233</v>
      </c>
      <c r="D1166" s="1" t="s">
        <v>283</v>
      </c>
      <c r="E1166" s="1" t="s">
        <v>85</v>
      </c>
      <c r="F1166" s="16">
        <v>559</v>
      </c>
      <c r="G1166" t="s">
        <v>102</v>
      </c>
    </row>
    <row r="1167" spans="1:7">
      <c r="A1167">
        <v>69</v>
      </c>
      <c r="B1167" s="2">
        <v>40600</v>
      </c>
      <c r="C1167" s="2" t="s">
        <v>233</v>
      </c>
      <c r="D1167" s="1" t="s">
        <v>283</v>
      </c>
      <c r="E1167" s="1" t="s">
        <v>86</v>
      </c>
      <c r="F1167" s="12">
        <v>559.39166409615098</v>
      </c>
      <c r="G1167" t="s">
        <v>103</v>
      </c>
    </row>
    <row r="1168" spans="1:7">
      <c r="A1168">
        <v>69</v>
      </c>
      <c r="B1168" s="2">
        <v>40600</v>
      </c>
      <c r="C1168" s="2" t="s">
        <v>233</v>
      </c>
      <c r="D1168" s="1" t="s">
        <v>283</v>
      </c>
      <c r="E1168" s="1" t="s">
        <v>87</v>
      </c>
      <c r="F1168" s="12">
        <v>559.39166409615098</v>
      </c>
      <c r="G1168" t="s">
        <v>104</v>
      </c>
    </row>
    <row r="1169" spans="1:7">
      <c r="A1169">
        <v>69</v>
      </c>
      <c r="B1169" s="2">
        <v>40600</v>
      </c>
      <c r="C1169" s="2" t="s">
        <v>233</v>
      </c>
      <c r="D1169" s="1" t="s">
        <v>283</v>
      </c>
      <c r="E1169" s="1" t="s">
        <v>88</v>
      </c>
      <c r="F1169" s="12">
        <v>506.32565796635618</v>
      </c>
      <c r="G1169" t="s">
        <v>76</v>
      </c>
    </row>
    <row r="1170" spans="1:7">
      <c r="A1170">
        <v>69</v>
      </c>
      <c r="B1170" s="2">
        <v>40600</v>
      </c>
      <c r="C1170" s="2" t="s">
        <v>233</v>
      </c>
      <c r="D1170" s="1" t="s">
        <v>283</v>
      </c>
      <c r="E1170" s="1" t="s">
        <v>89</v>
      </c>
      <c r="F1170" s="12">
        <v>468.34553790608209</v>
      </c>
      <c r="G1170" t="s">
        <v>105</v>
      </c>
    </row>
    <row r="1171" spans="1:7">
      <c r="A1171">
        <v>69</v>
      </c>
      <c r="B1171" s="2">
        <v>40600</v>
      </c>
      <c r="C1171" s="2" t="s">
        <v>233</v>
      </c>
      <c r="D1171" s="1" t="s">
        <v>283</v>
      </c>
      <c r="E1171" s="1" t="s">
        <v>90</v>
      </c>
      <c r="F1171" s="12">
        <v>371.99113859105717</v>
      </c>
      <c r="G1171" t="s">
        <v>106</v>
      </c>
    </row>
    <row r="1172" spans="1:7">
      <c r="A1172">
        <v>69</v>
      </c>
      <c r="B1172" s="2">
        <v>40600</v>
      </c>
      <c r="C1172" s="2" t="s">
        <v>233</v>
      </c>
      <c r="D1172" s="1" t="s">
        <v>283</v>
      </c>
      <c r="E1172" s="1" t="s">
        <v>94</v>
      </c>
      <c r="F1172" s="12">
        <v>1542.2403093891728</v>
      </c>
      <c r="G1172" t="s">
        <v>107</v>
      </c>
    </row>
    <row r="1173" spans="1:7">
      <c r="A1173">
        <v>69</v>
      </c>
      <c r="B1173" s="2">
        <v>40600</v>
      </c>
      <c r="C1173" s="2" t="s">
        <v>233</v>
      </c>
      <c r="D1173" s="1" t="s">
        <v>283</v>
      </c>
      <c r="E1173" s="1" t="s">
        <v>91</v>
      </c>
      <c r="F1173" s="12">
        <v>657.31770011697904</v>
      </c>
      <c r="G1173" t="s">
        <v>101</v>
      </c>
    </row>
    <row r="1174" spans="1:7">
      <c r="A1174">
        <v>69</v>
      </c>
      <c r="B1174" s="2">
        <v>40600</v>
      </c>
      <c r="C1174" s="2" t="s">
        <v>233</v>
      </c>
      <c r="D1174" s="1" t="s">
        <v>283</v>
      </c>
      <c r="E1174" s="1" t="s">
        <v>95</v>
      </c>
      <c r="F1174" s="12">
        <v>559.39166409615098</v>
      </c>
      <c r="G1174" t="s">
        <v>77</v>
      </c>
    </row>
    <row r="1175" spans="1:7">
      <c r="A1175">
        <v>70</v>
      </c>
      <c r="B1175" s="2">
        <v>40610</v>
      </c>
      <c r="C1175" s="2" t="s">
        <v>133</v>
      </c>
      <c r="D1175" s="2" t="s">
        <v>283</v>
      </c>
      <c r="E1175" s="2" t="s">
        <v>78</v>
      </c>
      <c r="F1175" s="11">
        <v>559.39166409615098</v>
      </c>
      <c r="G1175" t="s">
        <v>92</v>
      </c>
    </row>
    <row r="1176" spans="1:7">
      <c r="A1176">
        <v>70</v>
      </c>
      <c r="B1176" s="2">
        <v>40610</v>
      </c>
      <c r="C1176" s="2" t="s">
        <v>133</v>
      </c>
      <c r="D1176" s="1" t="s">
        <v>283</v>
      </c>
      <c r="E1176" s="1" t="s">
        <v>79</v>
      </c>
      <c r="F1176" s="12">
        <v>559.39166409615098</v>
      </c>
      <c r="G1176" t="s">
        <v>98</v>
      </c>
    </row>
    <row r="1177" spans="1:7">
      <c r="A1177">
        <v>70</v>
      </c>
      <c r="B1177" s="2">
        <v>40610</v>
      </c>
      <c r="C1177" s="2" t="s">
        <v>133</v>
      </c>
      <c r="D1177" s="1" t="s">
        <v>283</v>
      </c>
      <c r="E1177" s="1" t="s">
        <v>80</v>
      </c>
      <c r="F1177" s="12">
        <v>559.39166409615098</v>
      </c>
      <c r="G1177" t="s">
        <v>73</v>
      </c>
    </row>
    <row r="1178" spans="1:7">
      <c r="A1178">
        <v>70</v>
      </c>
      <c r="B1178" s="2">
        <v>40610</v>
      </c>
      <c r="C1178" s="2" t="s">
        <v>133</v>
      </c>
      <c r="D1178" s="1" t="s">
        <v>283</v>
      </c>
      <c r="E1178" s="1" t="s">
        <v>81</v>
      </c>
      <c r="F1178" s="12">
        <v>559.39166409615098</v>
      </c>
      <c r="G1178" t="s">
        <v>108</v>
      </c>
    </row>
    <row r="1179" spans="1:7">
      <c r="A1179">
        <v>70</v>
      </c>
      <c r="B1179" s="2">
        <v>40610</v>
      </c>
      <c r="C1179" s="2" t="s">
        <v>133</v>
      </c>
      <c r="D1179" s="1" t="s">
        <v>283</v>
      </c>
      <c r="E1179" s="1" t="s">
        <v>82</v>
      </c>
      <c r="F1179" s="12">
        <v>559.39166409615098</v>
      </c>
      <c r="G1179" t="s">
        <v>99</v>
      </c>
    </row>
    <row r="1180" spans="1:7">
      <c r="A1180">
        <v>70</v>
      </c>
      <c r="B1180" s="2">
        <v>40610</v>
      </c>
      <c r="C1180" s="2" t="s">
        <v>133</v>
      </c>
      <c r="D1180" s="1" t="s">
        <v>283</v>
      </c>
      <c r="E1180" s="1" t="s">
        <v>83</v>
      </c>
      <c r="F1180" s="12">
        <v>559.39166409615098</v>
      </c>
      <c r="G1180" t="s">
        <v>74</v>
      </c>
    </row>
    <row r="1181" spans="1:7">
      <c r="A1181">
        <v>70</v>
      </c>
      <c r="B1181" s="2">
        <v>40610</v>
      </c>
      <c r="C1181" s="2" t="s">
        <v>133</v>
      </c>
      <c r="D1181" s="1" t="s">
        <v>283</v>
      </c>
      <c r="E1181" s="1" t="s">
        <v>84</v>
      </c>
      <c r="F1181" s="12">
        <v>559.39166409615098</v>
      </c>
      <c r="G1181" t="s">
        <v>75</v>
      </c>
    </row>
    <row r="1182" spans="1:7">
      <c r="A1182">
        <v>70</v>
      </c>
      <c r="B1182" s="2">
        <v>40610</v>
      </c>
      <c r="C1182" s="2" t="s">
        <v>133</v>
      </c>
      <c r="D1182" s="1" t="s">
        <v>283</v>
      </c>
      <c r="E1182" s="1" t="s">
        <v>93</v>
      </c>
      <c r="F1182" s="12">
        <v>559.39166409615098</v>
      </c>
      <c r="G1182" t="s">
        <v>100</v>
      </c>
    </row>
    <row r="1183" spans="1:7">
      <c r="A1183">
        <v>70</v>
      </c>
      <c r="B1183" s="2">
        <v>40610</v>
      </c>
      <c r="C1183" s="2" t="s">
        <v>133</v>
      </c>
      <c r="D1183" s="1" t="s">
        <v>283</v>
      </c>
      <c r="E1183" s="1" t="s">
        <v>85</v>
      </c>
      <c r="F1183" s="16">
        <v>559</v>
      </c>
      <c r="G1183" t="s">
        <v>102</v>
      </c>
    </row>
    <row r="1184" spans="1:7">
      <c r="A1184">
        <v>70</v>
      </c>
      <c r="B1184" s="2">
        <v>40610</v>
      </c>
      <c r="C1184" s="2" t="s">
        <v>133</v>
      </c>
      <c r="D1184" s="1" t="s">
        <v>283</v>
      </c>
      <c r="E1184" s="1" t="s">
        <v>86</v>
      </c>
      <c r="F1184" s="12">
        <v>559.39166409615098</v>
      </c>
      <c r="G1184" t="s">
        <v>103</v>
      </c>
    </row>
    <row r="1185" spans="1:7">
      <c r="A1185">
        <v>70</v>
      </c>
      <c r="B1185" s="2">
        <v>40610</v>
      </c>
      <c r="C1185" s="2" t="s">
        <v>133</v>
      </c>
      <c r="D1185" s="1" t="s">
        <v>283</v>
      </c>
      <c r="E1185" s="1" t="s">
        <v>87</v>
      </c>
      <c r="F1185" s="12">
        <v>559.39166409615098</v>
      </c>
      <c r="G1185" t="s">
        <v>104</v>
      </c>
    </row>
    <row r="1186" spans="1:7">
      <c r="A1186">
        <v>70</v>
      </c>
      <c r="B1186" s="2">
        <v>40610</v>
      </c>
      <c r="C1186" s="2" t="s">
        <v>133</v>
      </c>
      <c r="D1186" s="1" t="s">
        <v>283</v>
      </c>
      <c r="E1186" s="1" t="s">
        <v>88</v>
      </c>
      <c r="F1186" s="12">
        <v>506.32565796635618</v>
      </c>
      <c r="G1186" t="s">
        <v>76</v>
      </c>
    </row>
    <row r="1187" spans="1:7">
      <c r="A1187">
        <v>70</v>
      </c>
      <c r="B1187" s="2">
        <v>40610</v>
      </c>
      <c r="C1187" s="2" t="s">
        <v>133</v>
      </c>
      <c r="D1187" s="1" t="s">
        <v>283</v>
      </c>
      <c r="E1187" s="1" t="s">
        <v>89</v>
      </c>
      <c r="F1187" s="12">
        <v>468.34553790608209</v>
      </c>
      <c r="G1187" t="s">
        <v>105</v>
      </c>
    </row>
    <row r="1188" spans="1:7">
      <c r="A1188">
        <v>70</v>
      </c>
      <c r="B1188" s="2">
        <v>40610</v>
      </c>
      <c r="C1188" s="2" t="s">
        <v>133</v>
      </c>
      <c r="D1188" s="1" t="s">
        <v>283</v>
      </c>
      <c r="E1188" s="1" t="s">
        <v>90</v>
      </c>
      <c r="F1188" s="12">
        <v>371.99113859105717</v>
      </c>
      <c r="G1188" t="s">
        <v>106</v>
      </c>
    </row>
    <row r="1189" spans="1:7">
      <c r="A1189">
        <v>70</v>
      </c>
      <c r="B1189" s="2">
        <v>40610</v>
      </c>
      <c r="C1189" s="2" t="s">
        <v>133</v>
      </c>
      <c r="D1189" s="1" t="s">
        <v>283</v>
      </c>
      <c r="E1189" s="1" t="s">
        <v>94</v>
      </c>
      <c r="F1189" s="12">
        <v>1542.2403093891728</v>
      </c>
      <c r="G1189" t="s">
        <v>107</v>
      </c>
    </row>
    <row r="1190" spans="1:7">
      <c r="A1190">
        <v>70</v>
      </c>
      <c r="B1190" s="2">
        <v>40610</v>
      </c>
      <c r="C1190" s="2" t="s">
        <v>133</v>
      </c>
      <c r="D1190" s="1" t="s">
        <v>283</v>
      </c>
      <c r="E1190" s="1" t="s">
        <v>91</v>
      </c>
      <c r="F1190" s="12">
        <v>657.31770011697904</v>
      </c>
      <c r="G1190" t="s">
        <v>101</v>
      </c>
    </row>
    <row r="1191" spans="1:7">
      <c r="A1191">
        <v>70</v>
      </c>
      <c r="B1191" s="2">
        <v>40610</v>
      </c>
      <c r="C1191" s="2" t="s">
        <v>133</v>
      </c>
      <c r="D1191" s="1" t="s">
        <v>283</v>
      </c>
      <c r="E1191" s="1" t="s">
        <v>95</v>
      </c>
      <c r="F1191" s="12">
        <v>559.39166409615098</v>
      </c>
      <c r="G1191" t="s">
        <v>77</v>
      </c>
    </row>
    <row r="1192" spans="1:7">
      <c r="A1192">
        <v>71</v>
      </c>
      <c r="B1192" s="2">
        <v>40700</v>
      </c>
      <c r="C1192" s="2" t="s">
        <v>235</v>
      </c>
      <c r="D1192" s="2" t="s">
        <v>283</v>
      </c>
      <c r="E1192" s="2" t="s">
        <v>78</v>
      </c>
      <c r="F1192" s="11">
        <v>31371</v>
      </c>
      <c r="G1192" t="s">
        <v>92</v>
      </c>
    </row>
    <row r="1193" spans="1:7">
      <c r="A1193">
        <v>71</v>
      </c>
      <c r="B1193" s="2">
        <v>40700</v>
      </c>
      <c r="C1193" s="2" t="s">
        <v>235</v>
      </c>
      <c r="D1193" s="1" t="s">
        <v>283</v>
      </c>
      <c r="E1193" s="1" t="s">
        <v>79</v>
      </c>
      <c r="F1193" s="12">
        <v>31371</v>
      </c>
      <c r="G1193" t="s">
        <v>98</v>
      </c>
    </row>
    <row r="1194" spans="1:7">
      <c r="A1194">
        <v>71</v>
      </c>
      <c r="B1194" s="2">
        <v>40700</v>
      </c>
      <c r="C1194" s="2" t="s">
        <v>235</v>
      </c>
      <c r="D1194" s="1" t="s">
        <v>283</v>
      </c>
      <c r="E1194" s="1" t="s">
        <v>80</v>
      </c>
      <c r="F1194" s="12">
        <v>31371</v>
      </c>
      <c r="G1194" t="s">
        <v>73</v>
      </c>
    </row>
    <row r="1195" spans="1:7">
      <c r="A1195">
        <v>71</v>
      </c>
      <c r="B1195" s="2">
        <v>40700</v>
      </c>
      <c r="C1195" s="2" t="s">
        <v>235</v>
      </c>
      <c r="D1195" s="1" t="s">
        <v>283</v>
      </c>
      <c r="E1195" s="1" t="s">
        <v>81</v>
      </c>
      <c r="F1195" s="12">
        <v>31371</v>
      </c>
      <c r="G1195" t="s">
        <v>108</v>
      </c>
    </row>
    <row r="1196" spans="1:7">
      <c r="A1196">
        <v>71</v>
      </c>
      <c r="B1196" s="2">
        <v>40700</v>
      </c>
      <c r="C1196" s="2" t="s">
        <v>235</v>
      </c>
      <c r="D1196" s="1" t="s">
        <v>283</v>
      </c>
      <c r="E1196" s="1" t="s">
        <v>82</v>
      </c>
      <c r="F1196" s="12">
        <v>31371</v>
      </c>
      <c r="G1196" t="s">
        <v>99</v>
      </c>
    </row>
    <row r="1197" spans="1:7">
      <c r="A1197">
        <v>71</v>
      </c>
      <c r="B1197" s="2">
        <v>40700</v>
      </c>
      <c r="C1197" s="2" t="s">
        <v>235</v>
      </c>
      <c r="D1197" s="1" t="s">
        <v>283</v>
      </c>
      <c r="E1197" s="1" t="s">
        <v>83</v>
      </c>
      <c r="F1197" s="12">
        <v>31371</v>
      </c>
      <c r="G1197" t="s">
        <v>74</v>
      </c>
    </row>
    <row r="1198" spans="1:7">
      <c r="A1198">
        <v>71</v>
      </c>
      <c r="B1198" s="2">
        <v>40700</v>
      </c>
      <c r="C1198" s="2" t="s">
        <v>235</v>
      </c>
      <c r="D1198" s="1" t="s">
        <v>283</v>
      </c>
      <c r="E1198" s="1" t="s">
        <v>84</v>
      </c>
      <c r="F1198" s="12">
        <v>31371</v>
      </c>
      <c r="G1198" t="s">
        <v>75</v>
      </c>
    </row>
    <row r="1199" spans="1:7">
      <c r="A1199">
        <v>71</v>
      </c>
      <c r="B1199" s="2">
        <v>40700</v>
      </c>
      <c r="C1199" s="2" t="s">
        <v>235</v>
      </c>
      <c r="D1199" s="1" t="s">
        <v>283</v>
      </c>
      <c r="E1199" s="1" t="s">
        <v>93</v>
      </c>
      <c r="F1199" s="12">
        <v>31371</v>
      </c>
      <c r="G1199" t="s">
        <v>100</v>
      </c>
    </row>
    <row r="1200" spans="1:7">
      <c r="A1200">
        <v>71</v>
      </c>
      <c r="B1200" s="2">
        <v>40700</v>
      </c>
      <c r="C1200" s="2" t="s">
        <v>235</v>
      </c>
      <c r="D1200" s="1" t="s">
        <v>283</v>
      </c>
      <c r="E1200" s="1" t="s">
        <v>85</v>
      </c>
      <c r="F1200" s="12">
        <v>31371</v>
      </c>
      <c r="G1200" t="s">
        <v>102</v>
      </c>
    </row>
    <row r="1201" spans="1:7">
      <c r="A1201">
        <v>71</v>
      </c>
      <c r="B1201" s="2">
        <v>40700</v>
      </c>
      <c r="C1201" s="2" t="s">
        <v>235</v>
      </c>
      <c r="D1201" s="1" t="s">
        <v>283</v>
      </c>
      <c r="E1201" s="1" t="s">
        <v>86</v>
      </c>
      <c r="F1201" s="12">
        <v>31371</v>
      </c>
      <c r="G1201" t="s">
        <v>103</v>
      </c>
    </row>
    <row r="1202" spans="1:7">
      <c r="A1202">
        <v>71</v>
      </c>
      <c r="B1202" s="2">
        <v>40700</v>
      </c>
      <c r="C1202" s="2" t="s">
        <v>235</v>
      </c>
      <c r="D1202" s="1" t="s">
        <v>283</v>
      </c>
      <c r="E1202" s="1" t="s">
        <v>87</v>
      </c>
      <c r="F1202" s="12">
        <v>31371</v>
      </c>
      <c r="G1202" t="s">
        <v>104</v>
      </c>
    </row>
    <row r="1203" spans="1:7">
      <c r="A1203">
        <v>71</v>
      </c>
      <c r="B1203" s="2">
        <v>40700</v>
      </c>
      <c r="C1203" s="2" t="s">
        <v>235</v>
      </c>
      <c r="D1203" s="1" t="s">
        <v>283</v>
      </c>
      <c r="E1203" s="1" t="s">
        <v>88</v>
      </c>
      <c r="F1203" s="12">
        <v>31371</v>
      </c>
      <c r="G1203" t="s">
        <v>76</v>
      </c>
    </row>
    <row r="1204" spans="1:7">
      <c r="A1204">
        <v>71</v>
      </c>
      <c r="B1204" s="2">
        <v>40700</v>
      </c>
      <c r="C1204" s="2" t="s">
        <v>235</v>
      </c>
      <c r="D1204" s="1" t="s">
        <v>283</v>
      </c>
      <c r="E1204" s="1" t="s">
        <v>89</v>
      </c>
      <c r="F1204" s="12">
        <v>31371</v>
      </c>
      <c r="G1204" t="s">
        <v>105</v>
      </c>
    </row>
    <row r="1205" spans="1:7">
      <c r="A1205">
        <v>71</v>
      </c>
      <c r="B1205" s="2">
        <v>40700</v>
      </c>
      <c r="C1205" s="2" t="s">
        <v>235</v>
      </c>
      <c r="D1205" s="1" t="s">
        <v>283</v>
      </c>
      <c r="E1205" s="1" t="s">
        <v>90</v>
      </c>
      <c r="F1205" s="12">
        <v>31371</v>
      </c>
      <c r="G1205" t="s">
        <v>106</v>
      </c>
    </row>
    <row r="1206" spans="1:7">
      <c r="A1206">
        <v>71</v>
      </c>
      <c r="B1206" s="2">
        <v>40700</v>
      </c>
      <c r="C1206" s="2" t="s">
        <v>235</v>
      </c>
      <c r="D1206" s="1" t="s">
        <v>283</v>
      </c>
      <c r="E1206" s="1" t="s">
        <v>94</v>
      </c>
      <c r="F1206" s="12">
        <v>31371</v>
      </c>
      <c r="G1206" t="s">
        <v>107</v>
      </c>
    </row>
    <row r="1207" spans="1:7">
      <c r="A1207">
        <v>71</v>
      </c>
      <c r="B1207" s="2">
        <v>40700</v>
      </c>
      <c r="C1207" s="2" t="s">
        <v>235</v>
      </c>
      <c r="D1207" s="1" t="s">
        <v>283</v>
      </c>
      <c r="E1207" s="1" t="s">
        <v>91</v>
      </c>
      <c r="F1207" s="12">
        <v>31371</v>
      </c>
      <c r="G1207" t="s">
        <v>101</v>
      </c>
    </row>
    <row r="1208" spans="1:7">
      <c r="A1208">
        <v>71</v>
      </c>
      <c r="B1208" s="2">
        <v>40700</v>
      </c>
      <c r="C1208" s="2" t="s">
        <v>235</v>
      </c>
      <c r="D1208" s="1" t="s">
        <v>283</v>
      </c>
      <c r="E1208" s="1" t="s">
        <v>95</v>
      </c>
      <c r="F1208" s="12">
        <v>31371</v>
      </c>
      <c r="G1208" t="s">
        <v>77</v>
      </c>
    </row>
    <row r="1209" spans="1:7">
      <c r="A1209">
        <v>72</v>
      </c>
      <c r="B1209" s="2">
        <v>60000</v>
      </c>
      <c r="C1209" s="2" t="s">
        <v>237</v>
      </c>
      <c r="D1209" s="2" t="s">
        <v>284</v>
      </c>
      <c r="E1209" s="2" t="s">
        <v>78</v>
      </c>
      <c r="F1209" s="18">
        <v>4446.581588960813</v>
      </c>
      <c r="G1209" t="s">
        <v>92</v>
      </c>
    </row>
    <row r="1210" spans="1:7">
      <c r="A1210">
        <v>72</v>
      </c>
      <c r="B1210" s="2">
        <v>60000</v>
      </c>
      <c r="C1210" s="2" t="s">
        <v>237</v>
      </c>
      <c r="D1210" s="1" t="s">
        <v>284</v>
      </c>
      <c r="E1210" s="1" t="s">
        <v>79</v>
      </c>
      <c r="F1210" s="19">
        <v>13502.167249321152</v>
      </c>
      <c r="G1210" t="s">
        <v>98</v>
      </c>
    </row>
    <row r="1211" spans="1:7">
      <c r="A1211">
        <v>72</v>
      </c>
      <c r="B1211" s="2">
        <v>60000</v>
      </c>
      <c r="C1211" s="2" t="s">
        <v>237</v>
      </c>
      <c r="D1211" s="1" t="s">
        <v>284</v>
      </c>
      <c r="E1211" s="1" t="s">
        <v>80</v>
      </c>
      <c r="F1211" s="19">
        <v>13502.167249321152</v>
      </c>
      <c r="G1211" t="s">
        <v>73</v>
      </c>
    </row>
    <row r="1212" spans="1:7">
      <c r="A1212">
        <v>72</v>
      </c>
      <c r="B1212" s="2">
        <v>60000</v>
      </c>
      <c r="C1212" s="2" t="s">
        <v>237</v>
      </c>
      <c r="D1212" s="1" t="s">
        <v>284</v>
      </c>
      <c r="E1212" s="1" t="s">
        <v>81</v>
      </c>
      <c r="F1212" s="19">
        <v>13502.167249321152</v>
      </c>
      <c r="G1212" t="s">
        <v>108</v>
      </c>
    </row>
    <row r="1213" spans="1:7">
      <c r="A1213">
        <v>72</v>
      </c>
      <c r="B1213" s="2">
        <v>60000</v>
      </c>
      <c r="C1213" s="2" t="s">
        <v>237</v>
      </c>
      <c r="D1213" s="1" t="s">
        <v>284</v>
      </c>
      <c r="E1213" s="1" t="s">
        <v>82</v>
      </c>
      <c r="F1213" s="19">
        <v>14251.640087153792</v>
      </c>
      <c r="G1213" t="s">
        <v>99</v>
      </c>
    </row>
    <row r="1214" spans="1:7">
      <c r="A1214">
        <v>72</v>
      </c>
      <c r="B1214" s="2">
        <v>60000</v>
      </c>
      <c r="C1214" s="2" t="s">
        <v>237</v>
      </c>
      <c r="D1214" s="1" t="s">
        <v>284</v>
      </c>
      <c r="E1214" s="1" t="s">
        <v>83</v>
      </c>
      <c r="F1214" s="19">
        <v>12991.095721185649</v>
      </c>
      <c r="G1214" t="s">
        <v>74</v>
      </c>
    </row>
    <row r="1215" spans="1:7">
      <c r="A1215">
        <v>72</v>
      </c>
      <c r="B1215" s="2">
        <v>60000</v>
      </c>
      <c r="C1215" s="2" t="s">
        <v>237</v>
      </c>
      <c r="D1215" s="1" t="s">
        <v>284</v>
      </c>
      <c r="E1215" s="1" t="s">
        <v>84</v>
      </c>
      <c r="F1215" s="19">
        <v>13502.167249321152</v>
      </c>
      <c r="G1215" t="s">
        <v>75</v>
      </c>
    </row>
    <row r="1216" spans="1:7">
      <c r="A1216">
        <v>72</v>
      </c>
      <c r="B1216" s="2">
        <v>60000</v>
      </c>
      <c r="C1216" s="2" t="s">
        <v>237</v>
      </c>
      <c r="D1216" s="1" t="s">
        <v>284</v>
      </c>
      <c r="E1216" s="1" t="s">
        <v>93</v>
      </c>
      <c r="F1216" s="19">
        <v>13502.167249321152</v>
      </c>
      <c r="G1216" t="s">
        <v>100</v>
      </c>
    </row>
    <row r="1217" spans="1:7">
      <c r="A1217">
        <v>72</v>
      </c>
      <c r="B1217" s="2">
        <v>60000</v>
      </c>
      <c r="C1217" s="2" t="s">
        <v>237</v>
      </c>
      <c r="D1217" s="1" t="s">
        <v>284</v>
      </c>
      <c r="E1217" s="1" t="s">
        <v>85</v>
      </c>
      <c r="F1217" s="19">
        <v>13502.167249321152</v>
      </c>
      <c r="G1217" t="s">
        <v>102</v>
      </c>
    </row>
    <row r="1218" spans="1:7">
      <c r="A1218">
        <v>72</v>
      </c>
      <c r="B1218" s="2">
        <v>60000</v>
      </c>
      <c r="C1218" s="2" t="s">
        <v>237</v>
      </c>
      <c r="D1218" s="1" t="s">
        <v>284</v>
      </c>
      <c r="E1218" s="1" t="s">
        <v>86</v>
      </c>
      <c r="F1218" s="19">
        <v>8951.9701543766332</v>
      </c>
      <c r="G1218" t="s">
        <v>103</v>
      </c>
    </row>
    <row r="1219" spans="1:7">
      <c r="A1219">
        <v>72</v>
      </c>
      <c r="B1219" s="2">
        <v>60000</v>
      </c>
      <c r="C1219" s="2" t="s">
        <v>237</v>
      </c>
      <c r="D1219" s="1" t="s">
        <v>284</v>
      </c>
      <c r="E1219" s="1" t="s">
        <v>87</v>
      </c>
      <c r="F1219" s="19">
        <v>13502.167249321152</v>
      </c>
      <c r="G1219" t="s">
        <v>104</v>
      </c>
    </row>
    <row r="1220" spans="1:7">
      <c r="A1220">
        <v>72</v>
      </c>
      <c r="B1220" s="2">
        <v>60000</v>
      </c>
      <c r="C1220" s="2" t="s">
        <v>237</v>
      </c>
      <c r="D1220" s="1" t="s">
        <v>284</v>
      </c>
      <c r="E1220" s="1" t="s">
        <v>88</v>
      </c>
      <c r="F1220" s="19">
        <v>13502.167249321152</v>
      </c>
      <c r="G1220" t="s">
        <v>76</v>
      </c>
    </row>
    <row r="1221" spans="1:7">
      <c r="A1221">
        <v>72</v>
      </c>
      <c r="B1221" s="2">
        <v>60000</v>
      </c>
      <c r="C1221" s="2" t="s">
        <v>237</v>
      </c>
      <c r="D1221" s="1" t="s">
        <v>284</v>
      </c>
      <c r="E1221" s="1" t="s">
        <v>89</v>
      </c>
      <c r="F1221" s="19">
        <v>2322.7411184117818</v>
      </c>
      <c r="G1221" t="s">
        <v>105</v>
      </c>
    </row>
    <row r="1222" spans="1:7">
      <c r="A1222">
        <v>72</v>
      </c>
      <c r="B1222" s="2">
        <v>60000</v>
      </c>
      <c r="C1222" s="2" t="s">
        <v>237</v>
      </c>
      <c r="D1222" s="1" t="s">
        <v>284</v>
      </c>
      <c r="E1222" s="1" t="s">
        <v>90</v>
      </c>
      <c r="F1222" s="19">
        <v>11119.792082265139</v>
      </c>
      <c r="G1222" t="s">
        <v>106</v>
      </c>
    </row>
    <row r="1223" spans="1:7">
      <c r="A1223">
        <v>72</v>
      </c>
      <c r="B1223" s="2">
        <v>60000</v>
      </c>
      <c r="C1223" s="2" t="s">
        <v>237</v>
      </c>
      <c r="D1223" s="1" t="s">
        <v>284</v>
      </c>
      <c r="E1223" s="1" t="s">
        <v>94</v>
      </c>
      <c r="F1223" s="19">
        <v>5987.3911836830066</v>
      </c>
      <c r="G1223" t="s">
        <v>107</v>
      </c>
    </row>
    <row r="1224" spans="1:7">
      <c r="A1224">
        <v>72</v>
      </c>
      <c r="B1224" s="2">
        <v>60000</v>
      </c>
      <c r="C1224" s="2" t="s">
        <v>237</v>
      </c>
      <c r="D1224" s="1" t="s">
        <v>284</v>
      </c>
      <c r="E1224" s="1" t="s">
        <v>91</v>
      </c>
      <c r="F1224" s="19">
        <v>13502.167249321152</v>
      </c>
      <c r="G1224" t="s">
        <v>101</v>
      </c>
    </row>
    <row r="1225" spans="1:7">
      <c r="A1225">
        <v>72</v>
      </c>
      <c r="B1225" s="2">
        <v>60000</v>
      </c>
      <c r="C1225" s="2" t="s">
        <v>237</v>
      </c>
      <c r="D1225" s="1" t="s">
        <v>284</v>
      </c>
      <c r="E1225" s="1" t="s">
        <v>95</v>
      </c>
      <c r="F1225" s="19">
        <v>2775.1685604053073</v>
      </c>
      <c r="G1225" t="s">
        <v>77</v>
      </c>
    </row>
    <row r="1226" spans="1:7">
      <c r="A1226">
        <v>73</v>
      </c>
      <c r="B1226" s="2">
        <v>100</v>
      </c>
      <c r="C1226" s="2" t="s">
        <v>239</v>
      </c>
      <c r="D1226" s="2" t="s">
        <v>285</v>
      </c>
      <c r="E1226" s="2" t="s">
        <v>78</v>
      </c>
      <c r="F1226" s="4">
        <v>215</v>
      </c>
      <c r="G1226" t="s">
        <v>92</v>
      </c>
    </row>
    <row r="1227" spans="1:7">
      <c r="A1227">
        <v>73</v>
      </c>
      <c r="B1227" s="2">
        <v>100</v>
      </c>
      <c r="C1227" s="2" t="s">
        <v>239</v>
      </c>
      <c r="D1227" s="1" t="s">
        <v>285</v>
      </c>
      <c r="E1227" s="1" t="s">
        <v>79</v>
      </c>
      <c r="F1227" s="20">
        <v>215</v>
      </c>
      <c r="G1227" t="s">
        <v>98</v>
      </c>
    </row>
    <row r="1228" spans="1:7">
      <c r="A1228">
        <v>73</v>
      </c>
      <c r="B1228" s="2">
        <v>100</v>
      </c>
      <c r="C1228" s="2" t="s">
        <v>239</v>
      </c>
      <c r="D1228" s="1" t="s">
        <v>285</v>
      </c>
      <c r="E1228" s="1" t="s">
        <v>80</v>
      </c>
      <c r="F1228" s="20">
        <v>215</v>
      </c>
      <c r="G1228" t="s">
        <v>73</v>
      </c>
    </row>
    <row r="1229" spans="1:7">
      <c r="A1229">
        <v>73</v>
      </c>
      <c r="B1229" s="2">
        <v>100</v>
      </c>
      <c r="C1229" s="2" t="s">
        <v>239</v>
      </c>
      <c r="D1229" s="1" t="s">
        <v>285</v>
      </c>
      <c r="E1229" s="1" t="s">
        <v>81</v>
      </c>
      <c r="F1229" s="20">
        <v>215</v>
      </c>
      <c r="G1229" t="s">
        <v>108</v>
      </c>
    </row>
    <row r="1230" spans="1:7">
      <c r="A1230">
        <v>73</v>
      </c>
      <c r="B1230" s="2">
        <v>100</v>
      </c>
      <c r="C1230" s="2" t="s">
        <v>239</v>
      </c>
      <c r="D1230" s="1" t="s">
        <v>285</v>
      </c>
      <c r="E1230" s="1" t="s">
        <v>82</v>
      </c>
      <c r="F1230" s="20">
        <v>215</v>
      </c>
      <c r="G1230" t="s">
        <v>99</v>
      </c>
    </row>
    <row r="1231" spans="1:7">
      <c r="A1231">
        <v>73</v>
      </c>
      <c r="B1231" s="2">
        <v>100</v>
      </c>
      <c r="C1231" s="2" t="s">
        <v>239</v>
      </c>
      <c r="D1231" s="1" t="s">
        <v>285</v>
      </c>
      <c r="E1231" s="1" t="s">
        <v>83</v>
      </c>
      <c r="F1231" s="20">
        <v>215</v>
      </c>
      <c r="G1231" t="s">
        <v>74</v>
      </c>
    </row>
    <row r="1232" spans="1:7">
      <c r="A1232">
        <v>73</v>
      </c>
      <c r="B1232" s="2">
        <v>100</v>
      </c>
      <c r="C1232" s="2" t="s">
        <v>239</v>
      </c>
      <c r="D1232" s="1" t="s">
        <v>285</v>
      </c>
      <c r="E1232" s="1" t="s">
        <v>84</v>
      </c>
      <c r="F1232" s="20">
        <v>215</v>
      </c>
      <c r="G1232" t="s">
        <v>75</v>
      </c>
    </row>
    <row r="1233" spans="1:7">
      <c r="A1233">
        <v>73</v>
      </c>
      <c r="B1233" s="2">
        <v>100</v>
      </c>
      <c r="C1233" s="2" t="s">
        <v>239</v>
      </c>
      <c r="D1233" s="1" t="s">
        <v>285</v>
      </c>
      <c r="E1233" s="1" t="s">
        <v>93</v>
      </c>
      <c r="F1233" s="20">
        <v>215</v>
      </c>
      <c r="G1233" t="s">
        <v>100</v>
      </c>
    </row>
    <row r="1234" spans="1:7">
      <c r="A1234">
        <v>73</v>
      </c>
      <c r="B1234" s="2">
        <v>100</v>
      </c>
      <c r="C1234" s="2" t="s">
        <v>239</v>
      </c>
      <c r="D1234" s="1" t="s">
        <v>285</v>
      </c>
      <c r="E1234" s="1" t="s">
        <v>85</v>
      </c>
      <c r="F1234" s="20">
        <v>215</v>
      </c>
      <c r="G1234" t="s">
        <v>102</v>
      </c>
    </row>
    <row r="1235" spans="1:7">
      <c r="A1235">
        <v>73</v>
      </c>
      <c r="B1235" s="2">
        <v>100</v>
      </c>
      <c r="C1235" s="2" t="s">
        <v>239</v>
      </c>
      <c r="D1235" s="1" t="s">
        <v>285</v>
      </c>
      <c r="E1235" s="1" t="s">
        <v>86</v>
      </c>
      <c r="F1235" s="20">
        <v>215</v>
      </c>
      <c r="G1235" t="s">
        <v>103</v>
      </c>
    </row>
    <row r="1236" spans="1:7">
      <c r="A1236">
        <v>73</v>
      </c>
      <c r="B1236" s="2">
        <v>100</v>
      </c>
      <c r="C1236" s="2" t="s">
        <v>239</v>
      </c>
      <c r="D1236" s="1" t="s">
        <v>285</v>
      </c>
      <c r="E1236" s="1" t="s">
        <v>87</v>
      </c>
      <c r="F1236" s="20">
        <v>215</v>
      </c>
      <c r="G1236" t="s">
        <v>104</v>
      </c>
    </row>
    <row r="1237" spans="1:7">
      <c r="A1237">
        <v>73</v>
      </c>
      <c r="B1237" s="2">
        <v>100</v>
      </c>
      <c r="C1237" s="2" t="s">
        <v>239</v>
      </c>
      <c r="D1237" s="1" t="s">
        <v>285</v>
      </c>
      <c r="E1237" s="1" t="s">
        <v>88</v>
      </c>
      <c r="F1237" s="20">
        <v>215</v>
      </c>
      <c r="G1237" t="s">
        <v>76</v>
      </c>
    </row>
    <row r="1238" spans="1:7">
      <c r="A1238">
        <v>73</v>
      </c>
      <c r="B1238" s="2">
        <v>100</v>
      </c>
      <c r="C1238" s="2" t="s">
        <v>239</v>
      </c>
      <c r="D1238" s="1" t="s">
        <v>285</v>
      </c>
      <c r="E1238" s="1" t="s">
        <v>89</v>
      </c>
      <c r="F1238" s="20">
        <v>215</v>
      </c>
      <c r="G1238" t="s">
        <v>105</v>
      </c>
    </row>
    <row r="1239" spans="1:7">
      <c r="A1239">
        <v>73</v>
      </c>
      <c r="B1239" s="2">
        <v>100</v>
      </c>
      <c r="C1239" s="2" t="s">
        <v>239</v>
      </c>
      <c r="D1239" s="1" t="s">
        <v>285</v>
      </c>
      <c r="E1239" s="1" t="s">
        <v>90</v>
      </c>
      <c r="F1239" s="20">
        <v>215</v>
      </c>
      <c r="G1239" t="s">
        <v>106</v>
      </c>
    </row>
    <row r="1240" spans="1:7">
      <c r="A1240">
        <v>73</v>
      </c>
      <c r="B1240" s="2">
        <v>100</v>
      </c>
      <c r="C1240" s="2" t="s">
        <v>239</v>
      </c>
      <c r="D1240" s="1" t="s">
        <v>285</v>
      </c>
      <c r="E1240" s="1" t="s">
        <v>94</v>
      </c>
      <c r="F1240" s="20">
        <v>215</v>
      </c>
      <c r="G1240" t="s">
        <v>107</v>
      </c>
    </row>
    <row r="1241" spans="1:7">
      <c r="A1241">
        <v>73</v>
      </c>
      <c r="B1241" s="2">
        <v>100</v>
      </c>
      <c r="C1241" s="2" t="s">
        <v>239</v>
      </c>
      <c r="D1241" s="1" t="s">
        <v>285</v>
      </c>
      <c r="E1241" s="1" t="s">
        <v>91</v>
      </c>
      <c r="F1241" s="20">
        <v>215</v>
      </c>
      <c r="G1241" t="s">
        <v>101</v>
      </c>
    </row>
    <row r="1242" spans="1:7">
      <c r="A1242">
        <v>73</v>
      </c>
      <c r="B1242" s="2">
        <v>100</v>
      </c>
      <c r="C1242" s="2" t="s">
        <v>239</v>
      </c>
      <c r="D1242" s="1" t="s">
        <v>285</v>
      </c>
      <c r="E1242" s="1" t="s">
        <v>95</v>
      </c>
      <c r="F1242" s="20">
        <v>215</v>
      </c>
      <c r="G1242" t="s">
        <v>77</v>
      </c>
    </row>
    <row r="1243" spans="1:7">
      <c r="A1243">
        <v>74</v>
      </c>
      <c r="B1243" s="2">
        <v>210</v>
      </c>
      <c r="C1243" s="2" t="s">
        <v>241</v>
      </c>
      <c r="D1243" s="2" t="s">
        <v>285</v>
      </c>
      <c r="E1243" s="2" t="s">
        <v>78</v>
      </c>
      <c r="F1243" s="4">
        <v>745</v>
      </c>
      <c r="G1243" t="s">
        <v>92</v>
      </c>
    </row>
    <row r="1244" spans="1:7">
      <c r="A1244">
        <v>74</v>
      </c>
      <c r="B1244" s="2">
        <v>210</v>
      </c>
      <c r="C1244" s="2" t="s">
        <v>241</v>
      </c>
      <c r="D1244" s="1" t="s">
        <v>285</v>
      </c>
      <c r="E1244" s="1" t="s">
        <v>79</v>
      </c>
      <c r="F1244" s="6">
        <v>745</v>
      </c>
      <c r="G1244" t="s">
        <v>98</v>
      </c>
    </row>
    <row r="1245" spans="1:7">
      <c r="A1245">
        <v>74</v>
      </c>
      <c r="B1245" s="2">
        <v>210</v>
      </c>
      <c r="C1245" s="2" t="s">
        <v>241</v>
      </c>
      <c r="D1245" s="1" t="s">
        <v>285</v>
      </c>
      <c r="E1245" s="1" t="s">
        <v>80</v>
      </c>
      <c r="F1245" s="6">
        <v>745</v>
      </c>
      <c r="G1245" t="s">
        <v>73</v>
      </c>
    </row>
    <row r="1246" spans="1:7">
      <c r="A1246">
        <v>74</v>
      </c>
      <c r="B1246" s="2">
        <v>210</v>
      </c>
      <c r="C1246" s="2" t="s">
        <v>241</v>
      </c>
      <c r="D1246" s="1" t="s">
        <v>285</v>
      </c>
      <c r="E1246" s="1" t="s">
        <v>81</v>
      </c>
      <c r="F1246" s="6">
        <v>745</v>
      </c>
      <c r="G1246" t="s">
        <v>108</v>
      </c>
    </row>
    <row r="1247" spans="1:7">
      <c r="A1247">
        <v>74</v>
      </c>
      <c r="B1247" s="2">
        <v>210</v>
      </c>
      <c r="C1247" s="2" t="s">
        <v>241</v>
      </c>
      <c r="D1247" s="1" t="s">
        <v>285</v>
      </c>
      <c r="E1247" s="1" t="s">
        <v>82</v>
      </c>
      <c r="F1247" s="6">
        <v>745</v>
      </c>
      <c r="G1247" t="s">
        <v>99</v>
      </c>
    </row>
    <row r="1248" spans="1:7">
      <c r="A1248">
        <v>74</v>
      </c>
      <c r="B1248" s="2">
        <v>210</v>
      </c>
      <c r="C1248" s="2" t="s">
        <v>241</v>
      </c>
      <c r="D1248" s="1" t="s">
        <v>285</v>
      </c>
      <c r="E1248" s="1" t="s">
        <v>83</v>
      </c>
      <c r="F1248" s="6">
        <v>745</v>
      </c>
      <c r="G1248" t="s">
        <v>74</v>
      </c>
    </row>
    <row r="1249" spans="1:7">
      <c r="A1249">
        <v>74</v>
      </c>
      <c r="B1249" s="2">
        <v>210</v>
      </c>
      <c r="C1249" s="2" t="s">
        <v>241</v>
      </c>
      <c r="D1249" s="1" t="s">
        <v>285</v>
      </c>
      <c r="E1249" s="1" t="s">
        <v>84</v>
      </c>
      <c r="F1249" s="6">
        <v>745</v>
      </c>
      <c r="G1249" t="s">
        <v>75</v>
      </c>
    </row>
    <row r="1250" spans="1:7">
      <c r="A1250">
        <v>74</v>
      </c>
      <c r="B1250" s="2">
        <v>210</v>
      </c>
      <c r="C1250" s="2" t="s">
        <v>241</v>
      </c>
      <c r="D1250" s="1" t="s">
        <v>285</v>
      </c>
      <c r="E1250" s="1" t="s">
        <v>93</v>
      </c>
      <c r="F1250" s="6">
        <v>745</v>
      </c>
      <c r="G1250" t="s">
        <v>100</v>
      </c>
    </row>
    <row r="1251" spans="1:7">
      <c r="A1251">
        <v>74</v>
      </c>
      <c r="B1251" s="2">
        <v>210</v>
      </c>
      <c r="C1251" s="2" t="s">
        <v>241</v>
      </c>
      <c r="D1251" s="1" t="s">
        <v>285</v>
      </c>
      <c r="E1251" s="1" t="s">
        <v>85</v>
      </c>
      <c r="F1251" s="6">
        <v>745</v>
      </c>
      <c r="G1251" t="s">
        <v>102</v>
      </c>
    </row>
    <row r="1252" spans="1:7">
      <c r="A1252">
        <v>74</v>
      </c>
      <c r="B1252" s="2">
        <v>210</v>
      </c>
      <c r="C1252" s="2" t="s">
        <v>241</v>
      </c>
      <c r="D1252" s="1" t="s">
        <v>285</v>
      </c>
      <c r="E1252" s="1" t="s">
        <v>86</v>
      </c>
      <c r="F1252" s="6">
        <v>745</v>
      </c>
      <c r="G1252" t="s">
        <v>103</v>
      </c>
    </row>
    <row r="1253" spans="1:7">
      <c r="A1253">
        <v>74</v>
      </c>
      <c r="B1253" s="2">
        <v>210</v>
      </c>
      <c r="C1253" s="2" t="s">
        <v>241</v>
      </c>
      <c r="D1253" s="1" t="s">
        <v>285</v>
      </c>
      <c r="E1253" s="1" t="s">
        <v>87</v>
      </c>
      <c r="F1253" s="6">
        <v>745</v>
      </c>
      <c r="G1253" t="s">
        <v>104</v>
      </c>
    </row>
    <row r="1254" spans="1:7">
      <c r="A1254">
        <v>74</v>
      </c>
      <c r="B1254" s="2">
        <v>210</v>
      </c>
      <c r="C1254" s="2" t="s">
        <v>241</v>
      </c>
      <c r="D1254" s="1" t="s">
        <v>285</v>
      </c>
      <c r="E1254" s="1" t="s">
        <v>88</v>
      </c>
      <c r="F1254" s="6">
        <v>745</v>
      </c>
      <c r="G1254" t="s">
        <v>76</v>
      </c>
    </row>
    <row r="1255" spans="1:7">
      <c r="A1255">
        <v>74</v>
      </c>
      <c r="B1255" s="2">
        <v>210</v>
      </c>
      <c r="C1255" s="2" t="s">
        <v>241</v>
      </c>
      <c r="D1255" s="1" t="s">
        <v>285</v>
      </c>
      <c r="E1255" s="1" t="s">
        <v>89</v>
      </c>
      <c r="F1255" s="6">
        <v>745</v>
      </c>
      <c r="G1255" t="s">
        <v>105</v>
      </c>
    </row>
    <row r="1256" spans="1:7">
      <c r="A1256">
        <v>74</v>
      </c>
      <c r="B1256" s="2">
        <v>210</v>
      </c>
      <c r="C1256" s="2" t="s">
        <v>241</v>
      </c>
      <c r="D1256" s="1" t="s">
        <v>285</v>
      </c>
      <c r="E1256" s="1" t="s">
        <v>90</v>
      </c>
      <c r="F1256" s="6">
        <v>745</v>
      </c>
      <c r="G1256" t="s">
        <v>106</v>
      </c>
    </row>
    <row r="1257" spans="1:7">
      <c r="A1257">
        <v>74</v>
      </c>
      <c r="B1257" s="2">
        <v>210</v>
      </c>
      <c r="C1257" s="2" t="s">
        <v>241</v>
      </c>
      <c r="D1257" s="1" t="s">
        <v>285</v>
      </c>
      <c r="E1257" s="1" t="s">
        <v>94</v>
      </c>
      <c r="F1257" s="6">
        <v>745</v>
      </c>
      <c r="G1257" t="s">
        <v>107</v>
      </c>
    </row>
    <row r="1258" spans="1:7">
      <c r="A1258">
        <v>74</v>
      </c>
      <c r="B1258" s="2">
        <v>210</v>
      </c>
      <c r="C1258" s="2" t="s">
        <v>241</v>
      </c>
      <c r="D1258" s="1" t="s">
        <v>285</v>
      </c>
      <c r="E1258" s="1" t="s">
        <v>91</v>
      </c>
      <c r="F1258" s="6">
        <v>745</v>
      </c>
      <c r="G1258" t="s">
        <v>101</v>
      </c>
    </row>
    <row r="1259" spans="1:7">
      <c r="A1259">
        <v>74</v>
      </c>
      <c r="B1259" s="2">
        <v>210</v>
      </c>
      <c r="C1259" s="2" t="s">
        <v>241</v>
      </c>
      <c r="D1259" s="1" t="s">
        <v>285</v>
      </c>
      <c r="E1259" s="1" t="s">
        <v>95</v>
      </c>
      <c r="F1259" s="6">
        <v>745</v>
      </c>
      <c r="G1259" t="s">
        <v>77</v>
      </c>
    </row>
    <row r="1260" spans="1:7">
      <c r="A1260">
        <v>75</v>
      </c>
      <c r="B1260" s="2">
        <v>220</v>
      </c>
      <c r="C1260" s="2" t="s">
        <v>243</v>
      </c>
      <c r="D1260" s="2" t="s">
        <v>285</v>
      </c>
      <c r="E1260" s="2" t="s">
        <v>78</v>
      </c>
      <c r="F1260" s="4">
        <v>890</v>
      </c>
      <c r="G1260" t="s">
        <v>92</v>
      </c>
    </row>
    <row r="1261" spans="1:7">
      <c r="A1261">
        <v>75</v>
      </c>
      <c r="B1261" s="2">
        <v>220</v>
      </c>
      <c r="C1261" s="2" t="s">
        <v>243</v>
      </c>
      <c r="D1261" s="1" t="s">
        <v>285</v>
      </c>
      <c r="E1261" s="1" t="s">
        <v>79</v>
      </c>
      <c r="F1261" s="6">
        <v>890</v>
      </c>
      <c r="G1261" t="s">
        <v>98</v>
      </c>
    </row>
    <row r="1262" spans="1:7">
      <c r="A1262">
        <v>75</v>
      </c>
      <c r="B1262" s="2">
        <v>220</v>
      </c>
      <c r="C1262" s="2" t="s">
        <v>243</v>
      </c>
      <c r="D1262" s="1" t="s">
        <v>285</v>
      </c>
      <c r="E1262" s="1" t="s">
        <v>80</v>
      </c>
      <c r="F1262" s="6">
        <v>890</v>
      </c>
      <c r="G1262" t="s">
        <v>73</v>
      </c>
    </row>
    <row r="1263" spans="1:7">
      <c r="A1263">
        <v>75</v>
      </c>
      <c r="B1263" s="2">
        <v>220</v>
      </c>
      <c r="C1263" s="2" t="s">
        <v>243</v>
      </c>
      <c r="D1263" s="1" t="s">
        <v>285</v>
      </c>
      <c r="E1263" s="1" t="s">
        <v>81</v>
      </c>
      <c r="F1263" s="6">
        <v>890</v>
      </c>
      <c r="G1263" t="s">
        <v>108</v>
      </c>
    </row>
    <row r="1264" spans="1:7">
      <c r="A1264">
        <v>75</v>
      </c>
      <c r="B1264" s="2">
        <v>220</v>
      </c>
      <c r="C1264" s="2" t="s">
        <v>243</v>
      </c>
      <c r="D1264" s="1" t="s">
        <v>285</v>
      </c>
      <c r="E1264" s="1" t="s">
        <v>82</v>
      </c>
      <c r="F1264" s="6">
        <v>890</v>
      </c>
      <c r="G1264" t="s">
        <v>99</v>
      </c>
    </row>
    <row r="1265" spans="1:7">
      <c r="A1265">
        <v>75</v>
      </c>
      <c r="B1265" s="2">
        <v>220</v>
      </c>
      <c r="C1265" s="2" t="s">
        <v>243</v>
      </c>
      <c r="D1265" s="1" t="s">
        <v>285</v>
      </c>
      <c r="E1265" s="1" t="s">
        <v>83</v>
      </c>
      <c r="F1265" s="6">
        <v>890</v>
      </c>
      <c r="G1265" t="s">
        <v>74</v>
      </c>
    </row>
    <row r="1266" spans="1:7">
      <c r="A1266">
        <v>75</v>
      </c>
      <c r="B1266" s="2">
        <v>220</v>
      </c>
      <c r="C1266" s="2" t="s">
        <v>243</v>
      </c>
      <c r="D1266" s="1" t="s">
        <v>285</v>
      </c>
      <c r="E1266" s="1" t="s">
        <v>84</v>
      </c>
      <c r="F1266" s="6">
        <v>890</v>
      </c>
      <c r="G1266" t="s">
        <v>75</v>
      </c>
    </row>
    <row r="1267" spans="1:7">
      <c r="A1267">
        <v>75</v>
      </c>
      <c r="B1267" s="2">
        <v>220</v>
      </c>
      <c r="C1267" s="2" t="s">
        <v>243</v>
      </c>
      <c r="D1267" s="1" t="s">
        <v>285</v>
      </c>
      <c r="E1267" s="1" t="s">
        <v>93</v>
      </c>
      <c r="F1267" s="6">
        <v>890</v>
      </c>
      <c r="G1267" t="s">
        <v>100</v>
      </c>
    </row>
    <row r="1268" spans="1:7">
      <c r="A1268">
        <v>75</v>
      </c>
      <c r="B1268" s="2">
        <v>220</v>
      </c>
      <c r="C1268" s="2" t="s">
        <v>243</v>
      </c>
      <c r="D1268" s="1" t="s">
        <v>285</v>
      </c>
      <c r="E1268" s="1" t="s">
        <v>85</v>
      </c>
      <c r="F1268" s="6">
        <v>890</v>
      </c>
      <c r="G1268" t="s">
        <v>102</v>
      </c>
    </row>
    <row r="1269" spans="1:7">
      <c r="A1269">
        <v>75</v>
      </c>
      <c r="B1269" s="2">
        <v>220</v>
      </c>
      <c r="C1269" s="2" t="s">
        <v>243</v>
      </c>
      <c r="D1269" s="1" t="s">
        <v>285</v>
      </c>
      <c r="E1269" s="1" t="s">
        <v>86</v>
      </c>
      <c r="F1269" s="6">
        <v>890</v>
      </c>
      <c r="G1269" t="s">
        <v>103</v>
      </c>
    </row>
    <row r="1270" spans="1:7">
      <c r="A1270">
        <v>75</v>
      </c>
      <c r="B1270" s="2">
        <v>220</v>
      </c>
      <c r="C1270" s="2" t="s">
        <v>243</v>
      </c>
      <c r="D1270" s="1" t="s">
        <v>285</v>
      </c>
      <c r="E1270" s="1" t="s">
        <v>87</v>
      </c>
      <c r="F1270" s="6">
        <v>890</v>
      </c>
      <c r="G1270" t="s">
        <v>104</v>
      </c>
    </row>
    <row r="1271" spans="1:7">
      <c r="A1271">
        <v>75</v>
      </c>
      <c r="B1271" s="2">
        <v>220</v>
      </c>
      <c r="C1271" s="2" t="s">
        <v>243</v>
      </c>
      <c r="D1271" s="1" t="s">
        <v>285</v>
      </c>
      <c r="E1271" s="1" t="s">
        <v>88</v>
      </c>
      <c r="F1271" s="6">
        <v>890</v>
      </c>
      <c r="G1271" t="s">
        <v>76</v>
      </c>
    </row>
    <row r="1272" spans="1:7">
      <c r="A1272">
        <v>75</v>
      </c>
      <c r="B1272" s="2">
        <v>220</v>
      </c>
      <c r="C1272" s="2" t="s">
        <v>243</v>
      </c>
      <c r="D1272" s="1" t="s">
        <v>285</v>
      </c>
      <c r="E1272" s="1" t="s">
        <v>89</v>
      </c>
      <c r="F1272" s="6">
        <v>890</v>
      </c>
      <c r="G1272" t="s">
        <v>105</v>
      </c>
    </row>
    <row r="1273" spans="1:7">
      <c r="A1273">
        <v>75</v>
      </c>
      <c r="B1273" s="2">
        <v>220</v>
      </c>
      <c r="C1273" s="2" t="s">
        <v>243</v>
      </c>
      <c r="D1273" s="1" t="s">
        <v>285</v>
      </c>
      <c r="E1273" s="1" t="s">
        <v>90</v>
      </c>
      <c r="F1273" s="6">
        <v>890</v>
      </c>
      <c r="G1273" t="s">
        <v>106</v>
      </c>
    </row>
    <row r="1274" spans="1:7">
      <c r="A1274">
        <v>75</v>
      </c>
      <c r="B1274" s="2">
        <v>220</v>
      </c>
      <c r="C1274" s="2" t="s">
        <v>243</v>
      </c>
      <c r="D1274" s="1" t="s">
        <v>285</v>
      </c>
      <c r="E1274" s="1" t="s">
        <v>94</v>
      </c>
      <c r="F1274" s="6">
        <v>890</v>
      </c>
      <c r="G1274" t="s">
        <v>107</v>
      </c>
    </row>
    <row r="1275" spans="1:7">
      <c r="A1275">
        <v>75</v>
      </c>
      <c r="B1275" s="2">
        <v>220</v>
      </c>
      <c r="C1275" s="2" t="s">
        <v>243</v>
      </c>
      <c r="D1275" s="1" t="s">
        <v>285</v>
      </c>
      <c r="E1275" s="1" t="s">
        <v>91</v>
      </c>
      <c r="F1275" s="6">
        <v>890</v>
      </c>
      <c r="G1275" t="s">
        <v>101</v>
      </c>
    </row>
    <row r="1276" spans="1:7">
      <c r="A1276">
        <v>75</v>
      </c>
      <c r="B1276" s="2">
        <v>220</v>
      </c>
      <c r="C1276" s="2" t="s">
        <v>243</v>
      </c>
      <c r="D1276" s="1" t="s">
        <v>285</v>
      </c>
      <c r="E1276" s="1" t="s">
        <v>95</v>
      </c>
      <c r="F1276" s="6">
        <v>890</v>
      </c>
      <c r="G1276" t="s">
        <v>77</v>
      </c>
    </row>
    <row r="1277" spans="1:7">
      <c r="A1277">
        <v>76</v>
      </c>
      <c r="B1277" s="2">
        <v>230</v>
      </c>
      <c r="C1277" s="2" t="s">
        <v>245</v>
      </c>
      <c r="D1277" s="2" t="s">
        <v>285</v>
      </c>
      <c r="E1277" s="2" t="s">
        <v>78</v>
      </c>
      <c r="F1277" s="4">
        <v>433</v>
      </c>
      <c r="G1277" t="s">
        <v>92</v>
      </c>
    </row>
    <row r="1278" spans="1:7">
      <c r="A1278">
        <v>76</v>
      </c>
      <c r="B1278" s="2">
        <v>230</v>
      </c>
      <c r="C1278" s="2" t="s">
        <v>245</v>
      </c>
      <c r="D1278" s="1" t="s">
        <v>285</v>
      </c>
      <c r="E1278" s="1" t="s">
        <v>79</v>
      </c>
      <c r="F1278" s="6">
        <v>433</v>
      </c>
      <c r="G1278" t="s">
        <v>98</v>
      </c>
    </row>
    <row r="1279" spans="1:7">
      <c r="A1279">
        <v>76</v>
      </c>
      <c r="B1279" s="2">
        <v>230</v>
      </c>
      <c r="C1279" s="2" t="s">
        <v>245</v>
      </c>
      <c r="D1279" s="1" t="s">
        <v>285</v>
      </c>
      <c r="E1279" s="1" t="s">
        <v>80</v>
      </c>
      <c r="F1279" s="6">
        <v>433</v>
      </c>
      <c r="G1279" t="s">
        <v>73</v>
      </c>
    </row>
    <row r="1280" spans="1:7">
      <c r="A1280">
        <v>76</v>
      </c>
      <c r="B1280" s="2">
        <v>230</v>
      </c>
      <c r="C1280" s="2" t="s">
        <v>245</v>
      </c>
      <c r="D1280" s="1" t="s">
        <v>285</v>
      </c>
      <c r="E1280" s="1" t="s">
        <v>81</v>
      </c>
      <c r="F1280" s="6">
        <v>433</v>
      </c>
      <c r="G1280" t="s">
        <v>108</v>
      </c>
    </row>
    <row r="1281" spans="1:7">
      <c r="A1281">
        <v>76</v>
      </c>
      <c r="B1281" s="2">
        <v>230</v>
      </c>
      <c r="C1281" s="2" t="s">
        <v>245</v>
      </c>
      <c r="D1281" s="1" t="s">
        <v>285</v>
      </c>
      <c r="E1281" s="1" t="s">
        <v>82</v>
      </c>
      <c r="F1281" s="6">
        <v>433</v>
      </c>
      <c r="G1281" t="s">
        <v>99</v>
      </c>
    </row>
    <row r="1282" spans="1:7">
      <c r="A1282">
        <v>76</v>
      </c>
      <c r="B1282" s="2">
        <v>230</v>
      </c>
      <c r="C1282" s="2" t="s">
        <v>245</v>
      </c>
      <c r="D1282" s="1" t="s">
        <v>285</v>
      </c>
      <c r="E1282" s="1" t="s">
        <v>83</v>
      </c>
      <c r="F1282" s="6">
        <v>433</v>
      </c>
      <c r="G1282" t="s">
        <v>74</v>
      </c>
    </row>
    <row r="1283" spans="1:7">
      <c r="A1283">
        <v>76</v>
      </c>
      <c r="B1283" s="2">
        <v>230</v>
      </c>
      <c r="C1283" s="2" t="s">
        <v>245</v>
      </c>
      <c r="D1283" s="1" t="s">
        <v>285</v>
      </c>
      <c r="E1283" s="1" t="s">
        <v>84</v>
      </c>
      <c r="F1283" s="6">
        <v>433</v>
      </c>
      <c r="G1283" t="s">
        <v>75</v>
      </c>
    </row>
    <row r="1284" spans="1:7">
      <c r="A1284">
        <v>76</v>
      </c>
      <c r="B1284" s="2">
        <v>230</v>
      </c>
      <c r="C1284" s="2" t="s">
        <v>245</v>
      </c>
      <c r="D1284" s="1" t="s">
        <v>285</v>
      </c>
      <c r="E1284" s="1" t="s">
        <v>93</v>
      </c>
      <c r="F1284" s="6">
        <v>433</v>
      </c>
      <c r="G1284" t="s">
        <v>100</v>
      </c>
    </row>
    <row r="1285" spans="1:7">
      <c r="A1285">
        <v>76</v>
      </c>
      <c r="B1285" s="2">
        <v>230</v>
      </c>
      <c r="C1285" s="2" t="s">
        <v>245</v>
      </c>
      <c r="D1285" s="1" t="s">
        <v>285</v>
      </c>
      <c r="E1285" s="1" t="s">
        <v>85</v>
      </c>
      <c r="F1285" s="6">
        <v>433</v>
      </c>
      <c r="G1285" t="s">
        <v>102</v>
      </c>
    </row>
    <row r="1286" spans="1:7">
      <c r="A1286">
        <v>76</v>
      </c>
      <c r="B1286" s="2">
        <v>230</v>
      </c>
      <c r="C1286" s="2" t="s">
        <v>245</v>
      </c>
      <c r="D1286" s="1" t="s">
        <v>285</v>
      </c>
      <c r="E1286" s="1" t="s">
        <v>86</v>
      </c>
      <c r="F1286" s="6">
        <v>433</v>
      </c>
      <c r="G1286" t="s">
        <v>103</v>
      </c>
    </row>
    <row r="1287" spans="1:7">
      <c r="A1287">
        <v>76</v>
      </c>
      <c r="B1287" s="2">
        <v>230</v>
      </c>
      <c r="C1287" s="2" t="s">
        <v>245</v>
      </c>
      <c r="D1287" s="1" t="s">
        <v>285</v>
      </c>
      <c r="E1287" s="1" t="s">
        <v>87</v>
      </c>
      <c r="F1287" s="6">
        <v>433</v>
      </c>
      <c r="G1287" t="s">
        <v>104</v>
      </c>
    </row>
    <row r="1288" spans="1:7">
      <c r="A1288">
        <v>76</v>
      </c>
      <c r="B1288" s="2">
        <v>230</v>
      </c>
      <c r="C1288" s="2" t="s">
        <v>245</v>
      </c>
      <c r="D1288" s="1" t="s">
        <v>285</v>
      </c>
      <c r="E1288" s="1" t="s">
        <v>88</v>
      </c>
      <c r="F1288" s="6">
        <v>433</v>
      </c>
      <c r="G1288" t="s">
        <v>76</v>
      </c>
    </row>
    <row r="1289" spans="1:7">
      <c r="A1289">
        <v>76</v>
      </c>
      <c r="B1289" s="2">
        <v>230</v>
      </c>
      <c r="C1289" s="2" t="s">
        <v>245</v>
      </c>
      <c r="D1289" s="1" t="s">
        <v>285</v>
      </c>
      <c r="E1289" s="1" t="s">
        <v>89</v>
      </c>
      <c r="F1289" s="6">
        <v>433</v>
      </c>
      <c r="G1289" t="s">
        <v>105</v>
      </c>
    </row>
    <row r="1290" spans="1:7">
      <c r="A1290">
        <v>76</v>
      </c>
      <c r="B1290" s="2">
        <v>230</v>
      </c>
      <c r="C1290" s="2" t="s">
        <v>245</v>
      </c>
      <c r="D1290" s="1" t="s">
        <v>285</v>
      </c>
      <c r="E1290" s="1" t="s">
        <v>90</v>
      </c>
      <c r="F1290" s="6">
        <v>433</v>
      </c>
      <c r="G1290" t="s">
        <v>106</v>
      </c>
    </row>
    <row r="1291" spans="1:7">
      <c r="A1291">
        <v>76</v>
      </c>
      <c r="B1291" s="2">
        <v>230</v>
      </c>
      <c r="C1291" s="2" t="s">
        <v>245</v>
      </c>
      <c r="D1291" s="1" t="s">
        <v>285</v>
      </c>
      <c r="E1291" s="1" t="s">
        <v>94</v>
      </c>
      <c r="F1291" s="6">
        <v>433</v>
      </c>
      <c r="G1291" t="s">
        <v>107</v>
      </c>
    </row>
    <row r="1292" spans="1:7">
      <c r="A1292">
        <v>76</v>
      </c>
      <c r="B1292" s="2">
        <v>230</v>
      </c>
      <c r="C1292" s="2" t="s">
        <v>245</v>
      </c>
      <c r="D1292" s="1" t="s">
        <v>285</v>
      </c>
      <c r="E1292" s="1" t="s">
        <v>91</v>
      </c>
      <c r="F1292" s="6">
        <v>433</v>
      </c>
      <c r="G1292" t="s">
        <v>101</v>
      </c>
    </row>
    <row r="1293" spans="1:7">
      <c r="A1293">
        <v>76</v>
      </c>
      <c r="B1293" s="2">
        <v>230</v>
      </c>
      <c r="C1293" s="2" t="s">
        <v>245</v>
      </c>
      <c r="D1293" s="1" t="s">
        <v>285</v>
      </c>
      <c r="E1293" s="1" t="s">
        <v>95</v>
      </c>
      <c r="F1293" s="6">
        <v>433</v>
      </c>
      <c r="G1293" t="s">
        <v>77</v>
      </c>
    </row>
    <row r="1294" spans="1:7">
      <c r="A1294">
        <v>77</v>
      </c>
      <c r="B1294" s="2">
        <v>240</v>
      </c>
      <c r="C1294" s="2" t="s">
        <v>247</v>
      </c>
      <c r="D1294" s="2" t="s">
        <v>285</v>
      </c>
      <c r="E1294" s="2" t="s">
        <v>78</v>
      </c>
      <c r="F1294" s="4">
        <v>635</v>
      </c>
      <c r="G1294" t="s">
        <v>92</v>
      </c>
    </row>
    <row r="1295" spans="1:7">
      <c r="A1295">
        <v>77</v>
      </c>
      <c r="B1295" s="2">
        <v>240</v>
      </c>
      <c r="C1295" s="2" t="s">
        <v>247</v>
      </c>
      <c r="D1295" s="1" t="s">
        <v>285</v>
      </c>
      <c r="E1295" s="1" t="s">
        <v>79</v>
      </c>
      <c r="F1295" s="6">
        <v>635</v>
      </c>
      <c r="G1295" t="s">
        <v>98</v>
      </c>
    </row>
    <row r="1296" spans="1:7">
      <c r="A1296">
        <v>77</v>
      </c>
      <c r="B1296" s="2">
        <v>240</v>
      </c>
      <c r="C1296" s="2" t="s">
        <v>247</v>
      </c>
      <c r="D1296" s="1" t="s">
        <v>285</v>
      </c>
      <c r="E1296" s="1" t="s">
        <v>80</v>
      </c>
      <c r="F1296" s="6">
        <v>635</v>
      </c>
      <c r="G1296" t="s">
        <v>73</v>
      </c>
    </row>
    <row r="1297" spans="1:7">
      <c r="A1297">
        <v>77</v>
      </c>
      <c r="B1297" s="2">
        <v>240</v>
      </c>
      <c r="C1297" s="2" t="s">
        <v>247</v>
      </c>
      <c r="D1297" s="1" t="s">
        <v>285</v>
      </c>
      <c r="E1297" s="1" t="s">
        <v>81</v>
      </c>
      <c r="F1297" s="6">
        <v>635</v>
      </c>
      <c r="G1297" t="s">
        <v>108</v>
      </c>
    </row>
    <row r="1298" spans="1:7">
      <c r="A1298">
        <v>77</v>
      </c>
      <c r="B1298" s="2">
        <v>240</v>
      </c>
      <c r="C1298" s="2" t="s">
        <v>247</v>
      </c>
      <c r="D1298" s="1" t="s">
        <v>285</v>
      </c>
      <c r="E1298" s="1" t="s">
        <v>82</v>
      </c>
      <c r="F1298" s="6">
        <v>635</v>
      </c>
      <c r="G1298" t="s">
        <v>99</v>
      </c>
    </row>
    <row r="1299" spans="1:7">
      <c r="A1299">
        <v>77</v>
      </c>
      <c r="B1299" s="2">
        <v>240</v>
      </c>
      <c r="C1299" s="2" t="s">
        <v>247</v>
      </c>
      <c r="D1299" s="1" t="s">
        <v>285</v>
      </c>
      <c r="E1299" s="1" t="s">
        <v>83</v>
      </c>
      <c r="F1299" s="6">
        <v>635</v>
      </c>
      <c r="G1299" t="s">
        <v>74</v>
      </c>
    </row>
    <row r="1300" spans="1:7">
      <c r="A1300">
        <v>77</v>
      </c>
      <c r="B1300" s="2">
        <v>240</v>
      </c>
      <c r="C1300" s="2" t="s">
        <v>247</v>
      </c>
      <c r="D1300" s="1" t="s">
        <v>285</v>
      </c>
      <c r="E1300" s="1" t="s">
        <v>84</v>
      </c>
      <c r="F1300" s="6">
        <v>635</v>
      </c>
      <c r="G1300" t="s">
        <v>75</v>
      </c>
    </row>
    <row r="1301" spans="1:7">
      <c r="A1301">
        <v>77</v>
      </c>
      <c r="B1301" s="2">
        <v>240</v>
      </c>
      <c r="C1301" s="2" t="s">
        <v>247</v>
      </c>
      <c r="D1301" s="1" t="s">
        <v>285</v>
      </c>
      <c r="E1301" s="1" t="s">
        <v>93</v>
      </c>
      <c r="F1301" s="6">
        <v>635</v>
      </c>
      <c r="G1301" t="s">
        <v>100</v>
      </c>
    </row>
    <row r="1302" spans="1:7">
      <c r="A1302">
        <v>77</v>
      </c>
      <c r="B1302" s="2">
        <v>240</v>
      </c>
      <c r="C1302" s="2" t="s">
        <v>247</v>
      </c>
      <c r="D1302" s="1" t="s">
        <v>285</v>
      </c>
      <c r="E1302" s="1" t="s">
        <v>85</v>
      </c>
      <c r="F1302" s="6">
        <v>635</v>
      </c>
      <c r="G1302" t="s">
        <v>102</v>
      </c>
    </row>
    <row r="1303" spans="1:7">
      <c r="A1303">
        <v>77</v>
      </c>
      <c r="B1303" s="2">
        <v>240</v>
      </c>
      <c r="C1303" s="2" t="s">
        <v>247</v>
      </c>
      <c r="D1303" s="1" t="s">
        <v>285</v>
      </c>
      <c r="E1303" s="1" t="s">
        <v>86</v>
      </c>
      <c r="F1303" s="6">
        <v>635</v>
      </c>
      <c r="G1303" t="s">
        <v>103</v>
      </c>
    </row>
    <row r="1304" spans="1:7">
      <c r="A1304">
        <v>77</v>
      </c>
      <c r="B1304" s="2">
        <v>240</v>
      </c>
      <c r="C1304" s="2" t="s">
        <v>247</v>
      </c>
      <c r="D1304" s="1" t="s">
        <v>285</v>
      </c>
      <c r="E1304" s="1" t="s">
        <v>87</v>
      </c>
      <c r="F1304" s="6">
        <v>635</v>
      </c>
      <c r="G1304" t="s">
        <v>104</v>
      </c>
    </row>
    <row r="1305" spans="1:7">
      <c r="A1305">
        <v>77</v>
      </c>
      <c r="B1305" s="2">
        <v>240</v>
      </c>
      <c r="C1305" s="2" t="s">
        <v>247</v>
      </c>
      <c r="D1305" s="1" t="s">
        <v>285</v>
      </c>
      <c r="E1305" s="1" t="s">
        <v>88</v>
      </c>
      <c r="F1305" s="6">
        <v>635</v>
      </c>
      <c r="G1305" t="s">
        <v>76</v>
      </c>
    </row>
    <row r="1306" spans="1:7">
      <c r="A1306">
        <v>77</v>
      </c>
      <c r="B1306" s="2">
        <v>240</v>
      </c>
      <c r="C1306" s="2" t="s">
        <v>247</v>
      </c>
      <c r="D1306" s="1" t="s">
        <v>285</v>
      </c>
      <c r="E1306" s="1" t="s">
        <v>89</v>
      </c>
      <c r="F1306" s="6">
        <v>635</v>
      </c>
      <c r="G1306" t="s">
        <v>105</v>
      </c>
    </row>
    <row r="1307" spans="1:7">
      <c r="A1307">
        <v>77</v>
      </c>
      <c r="B1307" s="2">
        <v>240</v>
      </c>
      <c r="C1307" s="2" t="s">
        <v>247</v>
      </c>
      <c r="D1307" s="1" t="s">
        <v>285</v>
      </c>
      <c r="E1307" s="1" t="s">
        <v>90</v>
      </c>
      <c r="F1307" s="6">
        <v>635</v>
      </c>
      <c r="G1307" t="s">
        <v>106</v>
      </c>
    </row>
    <row r="1308" spans="1:7">
      <c r="A1308">
        <v>77</v>
      </c>
      <c r="B1308" s="2">
        <v>240</v>
      </c>
      <c r="C1308" s="2" t="s">
        <v>247</v>
      </c>
      <c r="D1308" s="1" t="s">
        <v>285</v>
      </c>
      <c r="E1308" s="1" t="s">
        <v>94</v>
      </c>
      <c r="F1308" s="6">
        <v>635</v>
      </c>
      <c r="G1308" t="s">
        <v>107</v>
      </c>
    </row>
    <row r="1309" spans="1:7">
      <c r="A1309">
        <v>77</v>
      </c>
      <c r="B1309" s="2">
        <v>240</v>
      </c>
      <c r="C1309" s="2" t="s">
        <v>247</v>
      </c>
      <c r="D1309" s="1" t="s">
        <v>285</v>
      </c>
      <c r="E1309" s="1" t="s">
        <v>91</v>
      </c>
      <c r="F1309" s="6">
        <v>635</v>
      </c>
      <c r="G1309" t="s">
        <v>101</v>
      </c>
    </row>
    <row r="1310" spans="1:7">
      <c r="A1310">
        <v>77</v>
      </c>
      <c r="B1310" s="2">
        <v>240</v>
      </c>
      <c r="C1310" s="2" t="s">
        <v>247</v>
      </c>
      <c r="D1310" s="1" t="s">
        <v>285</v>
      </c>
      <c r="E1310" s="1" t="s">
        <v>95</v>
      </c>
      <c r="F1310" s="6">
        <v>635</v>
      </c>
      <c r="G1310" t="s">
        <v>77</v>
      </c>
    </row>
    <row r="1311" spans="1:7">
      <c r="A1311">
        <v>78</v>
      </c>
      <c r="B1311" s="2">
        <v>251</v>
      </c>
      <c r="C1311" s="2" t="s">
        <v>249</v>
      </c>
      <c r="D1311" s="2" t="s">
        <v>285</v>
      </c>
      <c r="E1311" s="2" t="s">
        <v>78</v>
      </c>
      <c r="F1311" s="4">
        <v>557</v>
      </c>
      <c r="G1311" t="s">
        <v>92</v>
      </c>
    </row>
    <row r="1312" spans="1:7">
      <c r="A1312">
        <v>78</v>
      </c>
      <c r="B1312" s="2">
        <v>251</v>
      </c>
      <c r="C1312" s="2" t="s">
        <v>249</v>
      </c>
      <c r="D1312" s="1" t="s">
        <v>285</v>
      </c>
      <c r="E1312" s="1" t="s">
        <v>79</v>
      </c>
      <c r="F1312" s="6">
        <v>557</v>
      </c>
      <c r="G1312" t="s">
        <v>98</v>
      </c>
    </row>
    <row r="1313" spans="1:7">
      <c r="A1313">
        <v>78</v>
      </c>
      <c r="B1313" s="2">
        <v>251</v>
      </c>
      <c r="C1313" s="2" t="s">
        <v>249</v>
      </c>
      <c r="D1313" s="1" t="s">
        <v>285</v>
      </c>
      <c r="E1313" s="1" t="s">
        <v>80</v>
      </c>
      <c r="F1313" s="6">
        <v>557</v>
      </c>
      <c r="G1313" t="s">
        <v>73</v>
      </c>
    </row>
    <row r="1314" spans="1:7">
      <c r="A1314">
        <v>78</v>
      </c>
      <c r="B1314" s="2">
        <v>251</v>
      </c>
      <c r="C1314" s="2" t="s">
        <v>249</v>
      </c>
      <c r="D1314" s="1" t="s">
        <v>285</v>
      </c>
      <c r="E1314" s="1" t="s">
        <v>81</v>
      </c>
      <c r="F1314" s="6">
        <v>557</v>
      </c>
      <c r="G1314" t="s">
        <v>108</v>
      </c>
    </row>
    <row r="1315" spans="1:7">
      <c r="A1315">
        <v>78</v>
      </c>
      <c r="B1315" s="2">
        <v>251</v>
      </c>
      <c r="C1315" s="2" t="s">
        <v>249</v>
      </c>
      <c r="D1315" s="1" t="s">
        <v>285</v>
      </c>
      <c r="E1315" s="1" t="s">
        <v>82</v>
      </c>
      <c r="F1315" s="6">
        <v>557</v>
      </c>
      <c r="G1315" t="s">
        <v>99</v>
      </c>
    </row>
    <row r="1316" spans="1:7">
      <c r="A1316">
        <v>78</v>
      </c>
      <c r="B1316" s="2">
        <v>251</v>
      </c>
      <c r="C1316" s="2" t="s">
        <v>249</v>
      </c>
      <c r="D1316" s="1" t="s">
        <v>285</v>
      </c>
      <c r="E1316" s="1" t="s">
        <v>83</v>
      </c>
      <c r="F1316" s="6">
        <v>557</v>
      </c>
      <c r="G1316" t="s">
        <v>74</v>
      </c>
    </row>
    <row r="1317" spans="1:7">
      <c r="A1317">
        <v>78</v>
      </c>
      <c r="B1317" s="2">
        <v>251</v>
      </c>
      <c r="C1317" s="2" t="s">
        <v>249</v>
      </c>
      <c r="D1317" s="1" t="s">
        <v>285</v>
      </c>
      <c r="E1317" s="1" t="s">
        <v>84</v>
      </c>
      <c r="F1317" s="6">
        <v>557</v>
      </c>
      <c r="G1317" t="s">
        <v>75</v>
      </c>
    </row>
    <row r="1318" spans="1:7">
      <c r="A1318">
        <v>78</v>
      </c>
      <c r="B1318" s="2">
        <v>251</v>
      </c>
      <c r="C1318" s="2" t="s">
        <v>249</v>
      </c>
      <c r="D1318" s="1" t="s">
        <v>285</v>
      </c>
      <c r="E1318" s="1" t="s">
        <v>93</v>
      </c>
      <c r="F1318" s="6">
        <v>557</v>
      </c>
      <c r="G1318" t="s">
        <v>100</v>
      </c>
    </row>
    <row r="1319" spans="1:7">
      <c r="A1319">
        <v>78</v>
      </c>
      <c r="B1319" s="2">
        <v>251</v>
      </c>
      <c r="C1319" s="2" t="s">
        <v>249</v>
      </c>
      <c r="D1319" s="1" t="s">
        <v>285</v>
      </c>
      <c r="E1319" s="1" t="s">
        <v>85</v>
      </c>
      <c r="F1319" s="6">
        <v>557</v>
      </c>
      <c r="G1319" t="s">
        <v>102</v>
      </c>
    </row>
    <row r="1320" spans="1:7">
      <c r="A1320">
        <v>78</v>
      </c>
      <c r="B1320" s="2">
        <v>251</v>
      </c>
      <c r="C1320" s="2" t="s">
        <v>249</v>
      </c>
      <c r="D1320" s="1" t="s">
        <v>285</v>
      </c>
      <c r="E1320" s="1" t="s">
        <v>86</v>
      </c>
      <c r="F1320" s="6">
        <v>557</v>
      </c>
      <c r="G1320" t="s">
        <v>103</v>
      </c>
    </row>
    <row r="1321" spans="1:7">
      <c r="A1321">
        <v>78</v>
      </c>
      <c r="B1321" s="2">
        <v>251</v>
      </c>
      <c r="C1321" s="2" t="s">
        <v>249</v>
      </c>
      <c r="D1321" s="1" t="s">
        <v>285</v>
      </c>
      <c r="E1321" s="1" t="s">
        <v>87</v>
      </c>
      <c r="F1321" s="6">
        <v>557</v>
      </c>
      <c r="G1321" t="s">
        <v>104</v>
      </c>
    </row>
    <row r="1322" spans="1:7">
      <c r="A1322">
        <v>78</v>
      </c>
      <c r="B1322" s="2">
        <v>251</v>
      </c>
      <c r="C1322" s="2" t="s">
        <v>249</v>
      </c>
      <c r="D1322" s="1" t="s">
        <v>285</v>
      </c>
      <c r="E1322" s="1" t="s">
        <v>88</v>
      </c>
      <c r="F1322" s="6">
        <v>557</v>
      </c>
      <c r="G1322" t="s">
        <v>76</v>
      </c>
    </row>
    <row r="1323" spans="1:7">
      <c r="A1323">
        <v>78</v>
      </c>
      <c r="B1323" s="2">
        <v>251</v>
      </c>
      <c r="C1323" s="2" t="s">
        <v>249</v>
      </c>
      <c r="D1323" s="1" t="s">
        <v>285</v>
      </c>
      <c r="E1323" s="1" t="s">
        <v>89</v>
      </c>
      <c r="F1323" s="6">
        <v>557</v>
      </c>
      <c r="G1323" t="s">
        <v>105</v>
      </c>
    </row>
    <row r="1324" spans="1:7">
      <c r="A1324">
        <v>78</v>
      </c>
      <c r="B1324" s="2">
        <v>251</v>
      </c>
      <c r="C1324" s="2" t="s">
        <v>249</v>
      </c>
      <c r="D1324" s="1" t="s">
        <v>285</v>
      </c>
      <c r="E1324" s="1" t="s">
        <v>90</v>
      </c>
      <c r="F1324" s="6">
        <v>557</v>
      </c>
      <c r="G1324" t="s">
        <v>106</v>
      </c>
    </row>
    <row r="1325" spans="1:7">
      <c r="A1325">
        <v>78</v>
      </c>
      <c r="B1325" s="2">
        <v>251</v>
      </c>
      <c r="C1325" s="2" t="s">
        <v>249</v>
      </c>
      <c r="D1325" s="1" t="s">
        <v>285</v>
      </c>
      <c r="E1325" s="1" t="s">
        <v>94</v>
      </c>
      <c r="F1325" s="6">
        <v>557</v>
      </c>
      <c r="G1325" t="s">
        <v>107</v>
      </c>
    </row>
    <row r="1326" spans="1:7">
      <c r="A1326">
        <v>78</v>
      </c>
      <c r="B1326" s="2">
        <v>251</v>
      </c>
      <c r="C1326" s="2" t="s">
        <v>249</v>
      </c>
      <c r="D1326" s="1" t="s">
        <v>285</v>
      </c>
      <c r="E1326" s="1" t="s">
        <v>91</v>
      </c>
      <c r="F1326" s="6">
        <v>557</v>
      </c>
      <c r="G1326" t="s">
        <v>101</v>
      </c>
    </row>
    <row r="1327" spans="1:7">
      <c r="A1327">
        <v>78</v>
      </c>
      <c r="B1327" s="2">
        <v>251</v>
      </c>
      <c r="C1327" s="2" t="s">
        <v>249</v>
      </c>
      <c r="D1327" s="1" t="s">
        <v>285</v>
      </c>
      <c r="E1327" s="1" t="s">
        <v>95</v>
      </c>
      <c r="F1327" s="6">
        <v>557</v>
      </c>
      <c r="G1327" t="s">
        <v>77</v>
      </c>
    </row>
    <row r="1328" spans="1:7">
      <c r="A1328">
        <v>79</v>
      </c>
      <c r="B1328" s="2">
        <v>252</v>
      </c>
      <c r="C1328" s="2" t="s">
        <v>134</v>
      </c>
      <c r="D1328" s="2" t="s">
        <v>285</v>
      </c>
      <c r="E1328" s="2" t="s">
        <v>78</v>
      </c>
      <c r="F1328" s="4">
        <v>557</v>
      </c>
      <c r="G1328" t="s">
        <v>92</v>
      </c>
    </row>
    <row r="1329" spans="1:7">
      <c r="A1329">
        <v>79</v>
      </c>
      <c r="B1329" s="2">
        <v>252</v>
      </c>
      <c r="C1329" s="2" t="s">
        <v>134</v>
      </c>
      <c r="D1329" s="1" t="s">
        <v>285</v>
      </c>
      <c r="E1329" s="1" t="s">
        <v>79</v>
      </c>
      <c r="F1329" s="6">
        <v>557</v>
      </c>
      <c r="G1329" t="s">
        <v>98</v>
      </c>
    </row>
    <row r="1330" spans="1:7">
      <c r="A1330">
        <v>79</v>
      </c>
      <c r="B1330" s="2">
        <v>252</v>
      </c>
      <c r="C1330" s="2" t="s">
        <v>134</v>
      </c>
      <c r="D1330" s="1" t="s">
        <v>285</v>
      </c>
      <c r="E1330" s="1" t="s">
        <v>80</v>
      </c>
      <c r="F1330" s="6">
        <v>557</v>
      </c>
      <c r="G1330" t="s">
        <v>73</v>
      </c>
    </row>
    <row r="1331" spans="1:7">
      <c r="A1331">
        <v>79</v>
      </c>
      <c r="B1331" s="2">
        <v>252</v>
      </c>
      <c r="C1331" s="2" t="s">
        <v>134</v>
      </c>
      <c r="D1331" s="1" t="s">
        <v>285</v>
      </c>
      <c r="E1331" s="1" t="s">
        <v>81</v>
      </c>
      <c r="F1331" s="6">
        <v>557</v>
      </c>
      <c r="G1331" t="s">
        <v>108</v>
      </c>
    </row>
    <row r="1332" spans="1:7">
      <c r="A1332">
        <v>79</v>
      </c>
      <c r="B1332" s="2">
        <v>252</v>
      </c>
      <c r="C1332" s="2" t="s">
        <v>134</v>
      </c>
      <c r="D1332" s="1" t="s">
        <v>285</v>
      </c>
      <c r="E1332" s="1" t="s">
        <v>82</v>
      </c>
      <c r="F1332" s="6">
        <v>557</v>
      </c>
      <c r="G1332" t="s">
        <v>99</v>
      </c>
    </row>
    <row r="1333" spans="1:7">
      <c r="A1333">
        <v>79</v>
      </c>
      <c r="B1333" s="2">
        <v>252</v>
      </c>
      <c r="C1333" s="2" t="s">
        <v>134</v>
      </c>
      <c r="D1333" s="1" t="s">
        <v>285</v>
      </c>
      <c r="E1333" s="1" t="s">
        <v>83</v>
      </c>
      <c r="F1333" s="6">
        <v>557</v>
      </c>
      <c r="G1333" t="s">
        <v>74</v>
      </c>
    </row>
    <row r="1334" spans="1:7">
      <c r="A1334">
        <v>79</v>
      </c>
      <c r="B1334" s="2">
        <v>252</v>
      </c>
      <c r="C1334" s="2" t="s">
        <v>134</v>
      </c>
      <c r="D1334" s="1" t="s">
        <v>285</v>
      </c>
      <c r="E1334" s="1" t="s">
        <v>84</v>
      </c>
      <c r="F1334" s="6">
        <v>557</v>
      </c>
      <c r="G1334" t="s">
        <v>75</v>
      </c>
    </row>
    <row r="1335" spans="1:7">
      <c r="A1335">
        <v>79</v>
      </c>
      <c r="B1335" s="2">
        <v>252</v>
      </c>
      <c r="C1335" s="2" t="s">
        <v>134</v>
      </c>
      <c r="D1335" s="1" t="s">
        <v>285</v>
      </c>
      <c r="E1335" s="1" t="s">
        <v>93</v>
      </c>
      <c r="F1335" s="6">
        <v>557</v>
      </c>
      <c r="G1335" t="s">
        <v>100</v>
      </c>
    </row>
    <row r="1336" spans="1:7">
      <c r="A1336">
        <v>79</v>
      </c>
      <c r="B1336" s="2">
        <v>252</v>
      </c>
      <c r="C1336" s="2" t="s">
        <v>134</v>
      </c>
      <c r="D1336" s="1" t="s">
        <v>285</v>
      </c>
      <c r="E1336" s="1" t="s">
        <v>85</v>
      </c>
      <c r="F1336" s="6">
        <v>557</v>
      </c>
      <c r="G1336" t="s">
        <v>102</v>
      </c>
    </row>
    <row r="1337" spans="1:7">
      <c r="A1337">
        <v>79</v>
      </c>
      <c r="B1337" s="2">
        <v>252</v>
      </c>
      <c r="C1337" s="2" t="s">
        <v>134</v>
      </c>
      <c r="D1337" s="1" t="s">
        <v>285</v>
      </c>
      <c r="E1337" s="1" t="s">
        <v>86</v>
      </c>
      <c r="F1337" s="6">
        <v>557</v>
      </c>
      <c r="G1337" t="s">
        <v>103</v>
      </c>
    </row>
    <row r="1338" spans="1:7">
      <c r="A1338">
        <v>79</v>
      </c>
      <c r="B1338" s="2">
        <v>252</v>
      </c>
      <c r="C1338" s="2" t="s">
        <v>134</v>
      </c>
      <c r="D1338" s="1" t="s">
        <v>285</v>
      </c>
      <c r="E1338" s="1" t="s">
        <v>87</v>
      </c>
      <c r="F1338" s="6">
        <v>557</v>
      </c>
      <c r="G1338" t="s">
        <v>104</v>
      </c>
    </row>
    <row r="1339" spans="1:7">
      <c r="A1339">
        <v>79</v>
      </c>
      <c r="B1339" s="2">
        <v>252</v>
      </c>
      <c r="C1339" s="2" t="s">
        <v>134</v>
      </c>
      <c r="D1339" s="1" t="s">
        <v>285</v>
      </c>
      <c r="E1339" s="1" t="s">
        <v>88</v>
      </c>
      <c r="F1339" s="6">
        <v>557</v>
      </c>
      <c r="G1339" t="s">
        <v>76</v>
      </c>
    </row>
    <row r="1340" spans="1:7">
      <c r="A1340">
        <v>79</v>
      </c>
      <c r="B1340" s="2">
        <v>252</v>
      </c>
      <c r="C1340" s="2" t="s">
        <v>134</v>
      </c>
      <c r="D1340" s="1" t="s">
        <v>285</v>
      </c>
      <c r="E1340" s="1" t="s">
        <v>89</v>
      </c>
      <c r="F1340" s="6">
        <v>557</v>
      </c>
      <c r="G1340" t="s">
        <v>105</v>
      </c>
    </row>
    <row r="1341" spans="1:7">
      <c r="A1341">
        <v>79</v>
      </c>
      <c r="B1341" s="2">
        <v>252</v>
      </c>
      <c r="C1341" s="2" t="s">
        <v>134</v>
      </c>
      <c r="D1341" s="1" t="s">
        <v>285</v>
      </c>
      <c r="E1341" s="1" t="s">
        <v>90</v>
      </c>
      <c r="F1341" s="6">
        <v>557</v>
      </c>
      <c r="G1341" t="s">
        <v>106</v>
      </c>
    </row>
    <row r="1342" spans="1:7">
      <c r="A1342">
        <v>79</v>
      </c>
      <c r="B1342" s="2">
        <v>252</v>
      </c>
      <c r="C1342" s="2" t="s">
        <v>134</v>
      </c>
      <c r="D1342" s="1" t="s">
        <v>285</v>
      </c>
      <c r="E1342" s="1" t="s">
        <v>94</v>
      </c>
      <c r="F1342" s="6">
        <v>557</v>
      </c>
      <c r="G1342" t="s">
        <v>107</v>
      </c>
    </row>
    <row r="1343" spans="1:7">
      <c r="A1343">
        <v>79</v>
      </c>
      <c r="B1343" s="2">
        <v>252</v>
      </c>
      <c r="C1343" s="2" t="s">
        <v>134</v>
      </c>
      <c r="D1343" s="1" t="s">
        <v>285</v>
      </c>
      <c r="E1343" s="1" t="s">
        <v>91</v>
      </c>
      <c r="F1343" s="6">
        <v>557</v>
      </c>
      <c r="G1343" t="s">
        <v>101</v>
      </c>
    </row>
    <row r="1344" spans="1:7">
      <c r="A1344">
        <v>79</v>
      </c>
      <c r="B1344" s="2">
        <v>252</v>
      </c>
      <c r="C1344" s="2" t="s">
        <v>134</v>
      </c>
      <c r="D1344" s="1" t="s">
        <v>285</v>
      </c>
      <c r="E1344" s="1" t="s">
        <v>95</v>
      </c>
      <c r="F1344" s="6">
        <v>557</v>
      </c>
      <c r="G1344" t="s">
        <v>77</v>
      </c>
    </row>
    <row r="1345" spans="1:7">
      <c r="A1345">
        <v>80</v>
      </c>
      <c r="B1345" s="2">
        <v>261</v>
      </c>
      <c r="C1345" s="2" t="s">
        <v>251</v>
      </c>
      <c r="D1345" s="2" t="s">
        <v>285</v>
      </c>
      <c r="E1345" s="2" t="s">
        <v>78</v>
      </c>
      <c r="F1345" s="4">
        <v>2305</v>
      </c>
      <c r="G1345" t="s">
        <v>92</v>
      </c>
    </row>
    <row r="1346" spans="1:7">
      <c r="A1346">
        <v>80</v>
      </c>
      <c r="B1346" s="2">
        <v>261</v>
      </c>
      <c r="C1346" s="2" t="s">
        <v>251</v>
      </c>
      <c r="D1346" s="1" t="s">
        <v>285</v>
      </c>
      <c r="E1346" s="1" t="s">
        <v>79</v>
      </c>
      <c r="F1346" s="6">
        <v>2305</v>
      </c>
      <c r="G1346" t="s">
        <v>98</v>
      </c>
    </row>
    <row r="1347" spans="1:7">
      <c r="A1347">
        <v>80</v>
      </c>
      <c r="B1347" s="2">
        <v>261</v>
      </c>
      <c r="C1347" s="2" t="s">
        <v>251</v>
      </c>
      <c r="D1347" s="1" t="s">
        <v>285</v>
      </c>
      <c r="E1347" s="1" t="s">
        <v>80</v>
      </c>
      <c r="F1347" s="6">
        <v>2305</v>
      </c>
      <c r="G1347" t="s">
        <v>73</v>
      </c>
    </row>
    <row r="1348" spans="1:7">
      <c r="A1348">
        <v>80</v>
      </c>
      <c r="B1348" s="2">
        <v>261</v>
      </c>
      <c r="C1348" s="2" t="s">
        <v>251</v>
      </c>
      <c r="D1348" s="1" t="s">
        <v>285</v>
      </c>
      <c r="E1348" s="1" t="s">
        <v>81</v>
      </c>
      <c r="F1348" s="6">
        <v>2666</v>
      </c>
      <c r="G1348" t="s">
        <v>108</v>
      </c>
    </row>
    <row r="1349" spans="1:7">
      <c r="A1349">
        <v>80</v>
      </c>
      <c r="B1349" s="2">
        <v>261</v>
      </c>
      <c r="C1349" s="2" t="s">
        <v>251</v>
      </c>
      <c r="D1349" s="1" t="s">
        <v>285</v>
      </c>
      <c r="E1349" s="1" t="s">
        <v>82</v>
      </c>
      <c r="F1349" s="6">
        <v>2305</v>
      </c>
      <c r="G1349" t="s">
        <v>99</v>
      </c>
    </row>
    <row r="1350" spans="1:7">
      <c r="A1350">
        <v>80</v>
      </c>
      <c r="B1350" s="2">
        <v>261</v>
      </c>
      <c r="C1350" s="2" t="s">
        <v>251</v>
      </c>
      <c r="D1350" s="1" t="s">
        <v>285</v>
      </c>
      <c r="E1350" s="1" t="s">
        <v>83</v>
      </c>
      <c r="F1350" s="6">
        <v>2305</v>
      </c>
      <c r="G1350" t="s">
        <v>74</v>
      </c>
    </row>
    <row r="1351" spans="1:7">
      <c r="A1351">
        <v>80</v>
      </c>
      <c r="B1351" s="2">
        <v>261</v>
      </c>
      <c r="C1351" s="2" t="s">
        <v>251</v>
      </c>
      <c r="D1351" s="1" t="s">
        <v>285</v>
      </c>
      <c r="E1351" s="1" t="s">
        <v>84</v>
      </c>
      <c r="F1351" s="6">
        <v>2305</v>
      </c>
      <c r="G1351" t="s">
        <v>75</v>
      </c>
    </row>
    <row r="1352" spans="1:7">
      <c r="A1352">
        <v>80</v>
      </c>
      <c r="B1352" s="2">
        <v>261</v>
      </c>
      <c r="C1352" s="2" t="s">
        <v>251</v>
      </c>
      <c r="D1352" s="1" t="s">
        <v>285</v>
      </c>
      <c r="E1352" s="1" t="s">
        <v>93</v>
      </c>
      <c r="F1352" s="6">
        <v>2305</v>
      </c>
      <c r="G1352" t="s">
        <v>100</v>
      </c>
    </row>
    <row r="1353" spans="1:7">
      <c r="A1353">
        <v>80</v>
      </c>
      <c r="B1353" s="2">
        <v>261</v>
      </c>
      <c r="C1353" s="2" t="s">
        <v>251</v>
      </c>
      <c r="D1353" s="1" t="s">
        <v>285</v>
      </c>
      <c r="E1353" s="1" t="s">
        <v>85</v>
      </c>
      <c r="F1353" s="6">
        <v>2305</v>
      </c>
      <c r="G1353" t="s">
        <v>102</v>
      </c>
    </row>
    <row r="1354" spans="1:7">
      <c r="A1354">
        <v>80</v>
      </c>
      <c r="B1354" s="2">
        <v>261</v>
      </c>
      <c r="C1354" s="2" t="s">
        <v>251</v>
      </c>
      <c r="D1354" s="1" t="s">
        <v>285</v>
      </c>
      <c r="E1354" s="1" t="s">
        <v>86</v>
      </c>
      <c r="F1354" s="6">
        <v>2305</v>
      </c>
      <c r="G1354" t="s">
        <v>103</v>
      </c>
    </row>
    <row r="1355" spans="1:7">
      <c r="A1355">
        <v>80</v>
      </c>
      <c r="B1355" s="2">
        <v>261</v>
      </c>
      <c r="C1355" s="2" t="s">
        <v>251</v>
      </c>
      <c r="D1355" s="1" t="s">
        <v>285</v>
      </c>
      <c r="E1355" s="1" t="s">
        <v>87</v>
      </c>
      <c r="F1355" s="6">
        <v>2305</v>
      </c>
      <c r="G1355" t="s">
        <v>104</v>
      </c>
    </row>
    <row r="1356" spans="1:7">
      <c r="A1356">
        <v>80</v>
      </c>
      <c r="B1356" s="2">
        <v>261</v>
      </c>
      <c r="C1356" s="2" t="s">
        <v>251</v>
      </c>
      <c r="D1356" s="1" t="s">
        <v>285</v>
      </c>
      <c r="E1356" s="1" t="s">
        <v>88</v>
      </c>
      <c r="F1356" s="6">
        <v>2305</v>
      </c>
      <c r="G1356" t="s">
        <v>76</v>
      </c>
    </row>
    <row r="1357" spans="1:7">
      <c r="A1357">
        <v>80</v>
      </c>
      <c r="B1357" s="2">
        <v>261</v>
      </c>
      <c r="C1357" s="2" t="s">
        <v>251</v>
      </c>
      <c r="D1357" s="1" t="s">
        <v>285</v>
      </c>
      <c r="E1357" s="1" t="s">
        <v>89</v>
      </c>
      <c r="F1357" s="6">
        <v>2305</v>
      </c>
      <c r="G1357" t="s">
        <v>105</v>
      </c>
    </row>
    <row r="1358" spans="1:7">
      <c r="A1358">
        <v>80</v>
      </c>
      <c r="B1358" s="2">
        <v>261</v>
      </c>
      <c r="C1358" s="2" t="s">
        <v>251</v>
      </c>
      <c r="D1358" s="1" t="s">
        <v>285</v>
      </c>
      <c r="E1358" s="1" t="s">
        <v>90</v>
      </c>
      <c r="F1358" s="6">
        <v>2305</v>
      </c>
      <c r="G1358" t="s">
        <v>106</v>
      </c>
    </row>
    <row r="1359" spans="1:7">
      <c r="A1359">
        <v>80</v>
      </c>
      <c r="B1359" s="2">
        <v>261</v>
      </c>
      <c r="C1359" s="2" t="s">
        <v>251</v>
      </c>
      <c r="D1359" s="1" t="s">
        <v>285</v>
      </c>
      <c r="E1359" s="1" t="s">
        <v>94</v>
      </c>
      <c r="F1359" s="6">
        <v>2305</v>
      </c>
      <c r="G1359" t="s">
        <v>107</v>
      </c>
    </row>
    <row r="1360" spans="1:7">
      <c r="A1360">
        <v>80</v>
      </c>
      <c r="B1360" s="2">
        <v>261</v>
      </c>
      <c r="C1360" s="2" t="s">
        <v>251</v>
      </c>
      <c r="D1360" s="1" t="s">
        <v>285</v>
      </c>
      <c r="E1360" s="1" t="s">
        <v>91</v>
      </c>
      <c r="F1360" s="6">
        <v>2305</v>
      </c>
      <c r="G1360" t="s">
        <v>101</v>
      </c>
    </row>
    <row r="1361" spans="1:7">
      <c r="A1361">
        <v>80</v>
      </c>
      <c r="B1361" s="2">
        <v>261</v>
      </c>
      <c r="C1361" s="2" t="s">
        <v>251</v>
      </c>
      <c r="D1361" s="1" t="s">
        <v>285</v>
      </c>
      <c r="E1361" s="1" t="s">
        <v>95</v>
      </c>
      <c r="F1361" s="6">
        <v>2305</v>
      </c>
      <c r="G1361" t="s">
        <v>77</v>
      </c>
    </row>
    <row r="1362" spans="1:7">
      <c r="A1362">
        <v>81</v>
      </c>
      <c r="B1362" s="2">
        <v>262</v>
      </c>
      <c r="C1362" s="2" t="s">
        <v>135</v>
      </c>
      <c r="D1362" s="2" t="s">
        <v>285</v>
      </c>
      <c r="E1362" s="2" t="s">
        <v>78</v>
      </c>
      <c r="F1362" s="4">
        <v>2305</v>
      </c>
      <c r="G1362" t="s">
        <v>92</v>
      </c>
    </row>
    <row r="1363" spans="1:7">
      <c r="A1363">
        <v>81</v>
      </c>
      <c r="B1363" s="2">
        <v>262</v>
      </c>
      <c r="C1363" s="2" t="s">
        <v>135</v>
      </c>
      <c r="D1363" s="1" t="s">
        <v>285</v>
      </c>
      <c r="E1363" s="1" t="s">
        <v>79</v>
      </c>
      <c r="F1363" s="6">
        <v>2305</v>
      </c>
      <c r="G1363" t="s">
        <v>98</v>
      </c>
    </row>
    <row r="1364" spans="1:7">
      <c r="A1364">
        <v>81</v>
      </c>
      <c r="B1364" s="2">
        <v>262</v>
      </c>
      <c r="C1364" s="2" t="s">
        <v>135</v>
      </c>
      <c r="D1364" s="1" t="s">
        <v>285</v>
      </c>
      <c r="E1364" s="1" t="s">
        <v>80</v>
      </c>
      <c r="F1364" s="6">
        <v>2305</v>
      </c>
      <c r="G1364" t="s">
        <v>73</v>
      </c>
    </row>
    <row r="1365" spans="1:7">
      <c r="A1365">
        <v>81</v>
      </c>
      <c r="B1365" s="2">
        <v>262</v>
      </c>
      <c r="C1365" s="2" t="s">
        <v>135</v>
      </c>
      <c r="D1365" s="1" t="s">
        <v>285</v>
      </c>
      <c r="E1365" s="1" t="s">
        <v>81</v>
      </c>
      <c r="F1365" s="6">
        <v>2666</v>
      </c>
      <c r="G1365" t="s">
        <v>108</v>
      </c>
    </row>
    <row r="1366" spans="1:7">
      <c r="A1366">
        <v>81</v>
      </c>
      <c r="B1366" s="2">
        <v>262</v>
      </c>
      <c r="C1366" s="2" t="s">
        <v>135</v>
      </c>
      <c r="D1366" s="1" t="s">
        <v>285</v>
      </c>
      <c r="E1366" s="1" t="s">
        <v>82</v>
      </c>
      <c r="F1366" s="6">
        <v>2305</v>
      </c>
      <c r="G1366" t="s">
        <v>99</v>
      </c>
    </row>
    <row r="1367" spans="1:7">
      <c r="A1367">
        <v>81</v>
      </c>
      <c r="B1367" s="2">
        <v>262</v>
      </c>
      <c r="C1367" s="2" t="s">
        <v>135</v>
      </c>
      <c r="D1367" s="1" t="s">
        <v>285</v>
      </c>
      <c r="E1367" s="1" t="s">
        <v>83</v>
      </c>
      <c r="F1367" s="6">
        <v>2305</v>
      </c>
      <c r="G1367" t="s">
        <v>74</v>
      </c>
    </row>
    <row r="1368" spans="1:7">
      <c r="A1368">
        <v>81</v>
      </c>
      <c r="B1368" s="2">
        <v>262</v>
      </c>
      <c r="C1368" s="2" t="s">
        <v>135</v>
      </c>
      <c r="D1368" s="1" t="s">
        <v>285</v>
      </c>
      <c r="E1368" s="1" t="s">
        <v>84</v>
      </c>
      <c r="F1368" s="6">
        <v>2305</v>
      </c>
      <c r="G1368" t="s">
        <v>75</v>
      </c>
    </row>
    <row r="1369" spans="1:7">
      <c r="A1369">
        <v>81</v>
      </c>
      <c r="B1369" s="2">
        <v>262</v>
      </c>
      <c r="C1369" s="2" t="s">
        <v>135</v>
      </c>
      <c r="D1369" s="1" t="s">
        <v>285</v>
      </c>
      <c r="E1369" s="1" t="s">
        <v>93</v>
      </c>
      <c r="F1369" s="6">
        <v>2305</v>
      </c>
      <c r="G1369" t="s">
        <v>100</v>
      </c>
    </row>
    <row r="1370" spans="1:7">
      <c r="A1370">
        <v>81</v>
      </c>
      <c r="B1370" s="2">
        <v>262</v>
      </c>
      <c r="C1370" s="2" t="s">
        <v>135</v>
      </c>
      <c r="D1370" s="1" t="s">
        <v>285</v>
      </c>
      <c r="E1370" s="1" t="s">
        <v>85</v>
      </c>
      <c r="F1370" s="6">
        <v>2305</v>
      </c>
      <c r="G1370" t="s">
        <v>102</v>
      </c>
    </row>
    <row r="1371" spans="1:7">
      <c r="A1371">
        <v>81</v>
      </c>
      <c r="B1371" s="2">
        <v>262</v>
      </c>
      <c r="C1371" s="2" t="s">
        <v>135</v>
      </c>
      <c r="D1371" s="1" t="s">
        <v>285</v>
      </c>
      <c r="E1371" s="1" t="s">
        <v>86</v>
      </c>
      <c r="F1371" s="6">
        <v>2305</v>
      </c>
      <c r="G1371" t="s">
        <v>103</v>
      </c>
    </row>
    <row r="1372" spans="1:7">
      <c r="A1372">
        <v>81</v>
      </c>
      <c r="B1372" s="2">
        <v>262</v>
      </c>
      <c r="C1372" s="2" t="s">
        <v>135</v>
      </c>
      <c r="D1372" s="1" t="s">
        <v>285</v>
      </c>
      <c r="E1372" s="1" t="s">
        <v>87</v>
      </c>
      <c r="F1372" s="6">
        <v>2305</v>
      </c>
      <c r="G1372" t="s">
        <v>104</v>
      </c>
    </row>
    <row r="1373" spans="1:7">
      <c r="A1373">
        <v>81</v>
      </c>
      <c r="B1373" s="2">
        <v>262</v>
      </c>
      <c r="C1373" s="2" t="s">
        <v>135</v>
      </c>
      <c r="D1373" s="1" t="s">
        <v>285</v>
      </c>
      <c r="E1373" s="1" t="s">
        <v>88</v>
      </c>
      <c r="F1373" s="6">
        <v>2305</v>
      </c>
      <c r="G1373" t="s">
        <v>76</v>
      </c>
    </row>
    <row r="1374" spans="1:7">
      <c r="A1374">
        <v>81</v>
      </c>
      <c r="B1374" s="2">
        <v>262</v>
      </c>
      <c r="C1374" s="2" t="s">
        <v>135</v>
      </c>
      <c r="D1374" s="1" t="s">
        <v>285</v>
      </c>
      <c r="E1374" s="1" t="s">
        <v>89</v>
      </c>
      <c r="F1374" s="6">
        <v>2305</v>
      </c>
      <c r="G1374" t="s">
        <v>105</v>
      </c>
    </row>
    <row r="1375" spans="1:7">
      <c r="A1375">
        <v>81</v>
      </c>
      <c r="B1375" s="2">
        <v>262</v>
      </c>
      <c r="C1375" s="2" t="s">
        <v>135</v>
      </c>
      <c r="D1375" s="1" t="s">
        <v>285</v>
      </c>
      <c r="E1375" s="1" t="s">
        <v>90</v>
      </c>
      <c r="F1375" s="6">
        <v>2305</v>
      </c>
      <c r="G1375" t="s">
        <v>106</v>
      </c>
    </row>
    <row r="1376" spans="1:7">
      <c r="A1376">
        <v>81</v>
      </c>
      <c r="B1376" s="2">
        <v>262</v>
      </c>
      <c r="C1376" s="2" t="s">
        <v>135</v>
      </c>
      <c r="D1376" s="1" t="s">
        <v>285</v>
      </c>
      <c r="E1376" s="1" t="s">
        <v>94</v>
      </c>
      <c r="F1376" s="6">
        <v>2305</v>
      </c>
      <c r="G1376" t="s">
        <v>107</v>
      </c>
    </row>
    <row r="1377" spans="1:7">
      <c r="A1377">
        <v>81</v>
      </c>
      <c r="B1377" s="2">
        <v>262</v>
      </c>
      <c r="C1377" s="2" t="s">
        <v>135</v>
      </c>
      <c r="D1377" s="1" t="s">
        <v>285</v>
      </c>
      <c r="E1377" s="1" t="s">
        <v>91</v>
      </c>
      <c r="F1377" s="6">
        <v>2305</v>
      </c>
      <c r="G1377" t="s">
        <v>101</v>
      </c>
    </row>
    <row r="1378" spans="1:7">
      <c r="A1378">
        <v>81</v>
      </c>
      <c r="B1378" s="2">
        <v>262</v>
      </c>
      <c r="C1378" s="2" t="s">
        <v>135</v>
      </c>
      <c r="D1378" s="1" t="s">
        <v>285</v>
      </c>
      <c r="E1378" s="1" t="s">
        <v>95</v>
      </c>
      <c r="F1378" s="6">
        <v>2305</v>
      </c>
      <c r="G1378" t="s">
        <v>77</v>
      </c>
    </row>
    <row r="1379" spans="1:7">
      <c r="A1379">
        <v>82</v>
      </c>
      <c r="B1379" s="2">
        <v>269</v>
      </c>
      <c r="C1379" s="2" t="s">
        <v>253</v>
      </c>
      <c r="D1379" s="2" t="s">
        <v>285</v>
      </c>
      <c r="E1379" s="2" t="s">
        <v>78</v>
      </c>
      <c r="F1379" s="4">
        <v>608</v>
      </c>
      <c r="G1379" t="s">
        <v>92</v>
      </c>
    </row>
    <row r="1380" spans="1:7">
      <c r="A1380">
        <v>82</v>
      </c>
      <c r="B1380" s="2">
        <v>269</v>
      </c>
      <c r="C1380" s="2" t="s">
        <v>253</v>
      </c>
      <c r="D1380" s="1" t="s">
        <v>285</v>
      </c>
      <c r="E1380" s="1" t="s">
        <v>79</v>
      </c>
      <c r="F1380" s="6">
        <v>608</v>
      </c>
      <c r="G1380" t="s">
        <v>98</v>
      </c>
    </row>
    <row r="1381" spans="1:7">
      <c r="A1381">
        <v>82</v>
      </c>
      <c r="B1381" s="2">
        <v>269</v>
      </c>
      <c r="C1381" s="2" t="s">
        <v>253</v>
      </c>
      <c r="D1381" s="1" t="s">
        <v>285</v>
      </c>
      <c r="E1381" s="1" t="s">
        <v>80</v>
      </c>
      <c r="F1381" s="6">
        <v>608</v>
      </c>
      <c r="G1381" t="s">
        <v>73</v>
      </c>
    </row>
    <row r="1382" spans="1:7">
      <c r="A1382">
        <v>82</v>
      </c>
      <c r="B1382" s="2">
        <v>269</v>
      </c>
      <c r="C1382" s="2" t="s">
        <v>253</v>
      </c>
      <c r="D1382" s="1" t="s">
        <v>285</v>
      </c>
      <c r="E1382" s="1" t="s">
        <v>81</v>
      </c>
      <c r="F1382" s="6">
        <v>608</v>
      </c>
      <c r="G1382" t="s">
        <v>108</v>
      </c>
    </row>
    <row r="1383" spans="1:7">
      <c r="A1383">
        <v>82</v>
      </c>
      <c r="B1383" s="2">
        <v>269</v>
      </c>
      <c r="C1383" s="2" t="s">
        <v>253</v>
      </c>
      <c r="D1383" s="1" t="s">
        <v>285</v>
      </c>
      <c r="E1383" s="1" t="s">
        <v>82</v>
      </c>
      <c r="F1383" s="6">
        <v>608</v>
      </c>
      <c r="G1383" t="s">
        <v>99</v>
      </c>
    </row>
    <row r="1384" spans="1:7">
      <c r="A1384">
        <v>82</v>
      </c>
      <c r="B1384" s="2">
        <v>269</v>
      </c>
      <c r="C1384" s="2" t="s">
        <v>253</v>
      </c>
      <c r="D1384" s="1" t="s">
        <v>285</v>
      </c>
      <c r="E1384" s="1" t="s">
        <v>83</v>
      </c>
      <c r="F1384" s="6">
        <v>608</v>
      </c>
      <c r="G1384" t="s">
        <v>74</v>
      </c>
    </row>
    <row r="1385" spans="1:7">
      <c r="A1385">
        <v>82</v>
      </c>
      <c r="B1385" s="2">
        <v>269</v>
      </c>
      <c r="C1385" s="2" t="s">
        <v>253</v>
      </c>
      <c r="D1385" s="1" t="s">
        <v>285</v>
      </c>
      <c r="E1385" s="1" t="s">
        <v>84</v>
      </c>
      <c r="F1385" s="6">
        <v>608</v>
      </c>
      <c r="G1385" t="s">
        <v>75</v>
      </c>
    </row>
    <row r="1386" spans="1:7">
      <c r="A1386">
        <v>82</v>
      </c>
      <c r="B1386" s="2">
        <v>269</v>
      </c>
      <c r="C1386" s="2" t="s">
        <v>253</v>
      </c>
      <c r="D1386" s="1" t="s">
        <v>285</v>
      </c>
      <c r="E1386" s="1" t="s">
        <v>93</v>
      </c>
      <c r="F1386" s="6">
        <v>608</v>
      </c>
      <c r="G1386" t="s">
        <v>100</v>
      </c>
    </row>
    <row r="1387" spans="1:7">
      <c r="A1387">
        <v>82</v>
      </c>
      <c r="B1387" s="2">
        <v>269</v>
      </c>
      <c r="C1387" s="2" t="s">
        <v>253</v>
      </c>
      <c r="D1387" s="1" t="s">
        <v>285</v>
      </c>
      <c r="E1387" s="1" t="s">
        <v>85</v>
      </c>
      <c r="F1387" s="6">
        <v>608</v>
      </c>
      <c r="G1387" t="s">
        <v>102</v>
      </c>
    </row>
    <row r="1388" spans="1:7">
      <c r="A1388">
        <v>82</v>
      </c>
      <c r="B1388" s="2">
        <v>269</v>
      </c>
      <c r="C1388" s="2" t="s">
        <v>253</v>
      </c>
      <c r="D1388" s="1" t="s">
        <v>285</v>
      </c>
      <c r="E1388" s="1" t="s">
        <v>86</v>
      </c>
      <c r="F1388" s="6">
        <v>608</v>
      </c>
      <c r="G1388" t="s">
        <v>103</v>
      </c>
    </row>
    <row r="1389" spans="1:7">
      <c r="A1389">
        <v>82</v>
      </c>
      <c r="B1389" s="2">
        <v>269</v>
      </c>
      <c r="C1389" s="2" t="s">
        <v>253</v>
      </c>
      <c r="D1389" s="1" t="s">
        <v>285</v>
      </c>
      <c r="E1389" s="1" t="s">
        <v>87</v>
      </c>
      <c r="F1389" s="6">
        <v>608</v>
      </c>
      <c r="G1389" t="s">
        <v>104</v>
      </c>
    </row>
    <row r="1390" spans="1:7">
      <c r="A1390">
        <v>82</v>
      </c>
      <c r="B1390" s="2">
        <v>269</v>
      </c>
      <c r="C1390" s="2" t="s">
        <v>253</v>
      </c>
      <c r="D1390" s="1" t="s">
        <v>285</v>
      </c>
      <c r="E1390" s="1" t="s">
        <v>88</v>
      </c>
      <c r="F1390" s="6">
        <v>608</v>
      </c>
      <c r="G1390" t="s">
        <v>76</v>
      </c>
    </row>
    <row r="1391" spans="1:7">
      <c r="A1391">
        <v>82</v>
      </c>
      <c r="B1391" s="2">
        <v>269</v>
      </c>
      <c r="C1391" s="2" t="s">
        <v>253</v>
      </c>
      <c r="D1391" s="1" t="s">
        <v>285</v>
      </c>
      <c r="E1391" s="1" t="s">
        <v>89</v>
      </c>
      <c r="F1391" s="6">
        <v>608</v>
      </c>
      <c r="G1391" t="s">
        <v>105</v>
      </c>
    </row>
    <row r="1392" spans="1:7">
      <c r="A1392">
        <v>82</v>
      </c>
      <c r="B1392" s="2">
        <v>269</v>
      </c>
      <c r="C1392" s="2" t="s">
        <v>253</v>
      </c>
      <c r="D1392" s="1" t="s">
        <v>285</v>
      </c>
      <c r="E1392" s="1" t="s">
        <v>90</v>
      </c>
      <c r="F1392" s="6">
        <v>608</v>
      </c>
      <c r="G1392" t="s">
        <v>106</v>
      </c>
    </row>
    <row r="1393" spans="1:7">
      <c r="A1393">
        <v>82</v>
      </c>
      <c r="B1393" s="2">
        <v>269</v>
      </c>
      <c r="C1393" s="2" t="s">
        <v>253</v>
      </c>
      <c r="D1393" s="1" t="s">
        <v>285</v>
      </c>
      <c r="E1393" s="1" t="s">
        <v>94</v>
      </c>
      <c r="F1393" s="6">
        <v>608</v>
      </c>
      <c r="G1393" t="s">
        <v>107</v>
      </c>
    </row>
    <row r="1394" spans="1:7">
      <c r="A1394">
        <v>82</v>
      </c>
      <c r="B1394" s="2">
        <v>269</v>
      </c>
      <c r="C1394" s="2" t="s">
        <v>253</v>
      </c>
      <c r="D1394" s="1" t="s">
        <v>285</v>
      </c>
      <c r="E1394" s="1" t="s">
        <v>91</v>
      </c>
      <c r="F1394" s="6">
        <v>608</v>
      </c>
      <c r="G1394" t="s">
        <v>101</v>
      </c>
    </row>
    <row r="1395" spans="1:7">
      <c r="A1395">
        <v>82</v>
      </c>
      <c r="B1395" s="2">
        <v>269</v>
      </c>
      <c r="C1395" s="2" t="s">
        <v>253</v>
      </c>
      <c r="D1395" s="1" t="s">
        <v>285</v>
      </c>
      <c r="E1395" s="1" t="s">
        <v>95</v>
      </c>
      <c r="F1395" s="6">
        <v>608</v>
      </c>
      <c r="G1395" t="s">
        <v>77</v>
      </c>
    </row>
    <row r="1396" spans="1:7">
      <c r="A1396">
        <v>83</v>
      </c>
      <c r="B1396" s="2">
        <v>311</v>
      </c>
      <c r="C1396" s="2" t="s">
        <v>255</v>
      </c>
      <c r="D1396" s="2" t="s">
        <v>285</v>
      </c>
      <c r="E1396" s="2" t="s">
        <v>78</v>
      </c>
      <c r="F1396" s="4">
        <v>98</v>
      </c>
      <c r="G1396" t="s">
        <v>92</v>
      </c>
    </row>
    <row r="1397" spans="1:7">
      <c r="A1397">
        <v>83</v>
      </c>
      <c r="B1397" s="2">
        <v>311</v>
      </c>
      <c r="C1397" s="2" t="s">
        <v>255</v>
      </c>
      <c r="D1397" s="1" t="s">
        <v>285</v>
      </c>
      <c r="E1397" s="1" t="s">
        <v>79</v>
      </c>
      <c r="F1397" s="6">
        <v>98</v>
      </c>
      <c r="G1397" t="s">
        <v>98</v>
      </c>
    </row>
    <row r="1398" spans="1:7">
      <c r="A1398">
        <v>83</v>
      </c>
      <c r="B1398" s="2">
        <v>311</v>
      </c>
      <c r="C1398" s="2" t="s">
        <v>255</v>
      </c>
      <c r="D1398" s="1" t="s">
        <v>285</v>
      </c>
      <c r="E1398" s="1" t="s">
        <v>80</v>
      </c>
      <c r="F1398" s="6">
        <v>98</v>
      </c>
      <c r="G1398" t="s">
        <v>73</v>
      </c>
    </row>
    <row r="1399" spans="1:7">
      <c r="A1399">
        <v>83</v>
      </c>
      <c r="B1399" s="2">
        <v>311</v>
      </c>
      <c r="C1399" s="2" t="s">
        <v>255</v>
      </c>
      <c r="D1399" s="1" t="s">
        <v>285</v>
      </c>
      <c r="E1399" s="1" t="s">
        <v>81</v>
      </c>
      <c r="F1399" s="6">
        <v>98</v>
      </c>
      <c r="G1399" t="s">
        <v>108</v>
      </c>
    </row>
    <row r="1400" spans="1:7">
      <c r="A1400">
        <v>83</v>
      </c>
      <c r="B1400" s="2">
        <v>311</v>
      </c>
      <c r="C1400" s="2" t="s">
        <v>255</v>
      </c>
      <c r="D1400" s="1" t="s">
        <v>285</v>
      </c>
      <c r="E1400" s="1" t="s">
        <v>82</v>
      </c>
      <c r="F1400" s="6">
        <v>98</v>
      </c>
      <c r="G1400" t="s">
        <v>99</v>
      </c>
    </row>
    <row r="1401" spans="1:7">
      <c r="A1401">
        <v>83</v>
      </c>
      <c r="B1401" s="2">
        <v>311</v>
      </c>
      <c r="C1401" s="2" t="s">
        <v>255</v>
      </c>
      <c r="D1401" s="1" t="s">
        <v>285</v>
      </c>
      <c r="E1401" s="1" t="s">
        <v>83</v>
      </c>
      <c r="F1401" s="6">
        <v>98</v>
      </c>
      <c r="G1401" t="s">
        <v>74</v>
      </c>
    </row>
    <row r="1402" spans="1:7">
      <c r="A1402">
        <v>83</v>
      </c>
      <c r="B1402" s="2">
        <v>311</v>
      </c>
      <c r="C1402" s="2" t="s">
        <v>255</v>
      </c>
      <c r="D1402" s="1" t="s">
        <v>285</v>
      </c>
      <c r="E1402" s="1" t="s">
        <v>84</v>
      </c>
      <c r="F1402" s="6">
        <v>98</v>
      </c>
      <c r="G1402" t="s">
        <v>75</v>
      </c>
    </row>
    <row r="1403" spans="1:7">
      <c r="A1403">
        <v>83</v>
      </c>
      <c r="B1403" s="2">
        <v>311</v>
      </c>
      <c r="C1403" s="2" t="s">
        <v>255</v>
      </c>
      <c r="D1403" s="1" t="s">
        <v>285</v>
      </c>
      <c r="E1403" s="1" t="s">
        <v>93</v>
      </c>
      <c r="F1403" s="6">
        <v>98</v>
      </c>
      <c r="G1403" t="s">
        <v>100</v>
      </c>
    </row>
    <row r="1404" spans="1:7">
      <c r="A1404">
        <v>83</v>
      </c>
      <c r="B1404" s="2">
        <v>311</v>
      </c>
      <c r="C1404" s="2" t="s">
        <v>255</v>
      </c>
      <c r="D1404" s="1" t="s">
        <v>285</v>
      </c>
      <c r="E1404" s="1" t="s">
        <v>85</v>
      </c>
      <c r="F1404" s="6">
        <v>98</v>
      </c>
      <c r="G1404" t="s">
        <v>102</v>
      </c>
    </row>
    <row r="1405" spans="1:7">
      <c r="A1405">
        <v>83</v>
      </c>
      <c r="B1405" s="2">
        <v>311</v>
      </c>
      <c r="C1405" s="2" t="s">
        <v>255</v>
      </c>
      <c r="D1405" s="1" t="s">
        <v>285</v>
      </c>
      <c r="E1405" s="1" t="s">
        <v>86</v>
      </c>
      <c r="F1405" s="6">
        <v>98</v>
      </c>
      <c r="G1405" t="s">
        <v>103</v>
      </c>
    </row>
    <row r="1406" spans="1:7">
      <c r="A1406">
        <v>83</v>
      </c>
      <c r="B1406" s="2">
        <v>311</v>
      </c>
      <c r="C1406" s="2" t="s">
        <v>255</v>
      </c>
      <c r="D1406" s="1" t="s">
        <v>285</v>
      </c>
      <c r="E1406" s="1" t="s">
        <v>87</v>
      </c>
      <c r="F1406" s="6">
        <v>98</v>
      </c>
      <c r="G1406" t="s">
        <v>104</v>
      </c>
    </row>
    <row r="1407" spans="1:7">
      <c r="A1407">
        <v>83</v>
      </c>
      <c r="B1407" s="2">
        <v>311</v>
      </c>
      <c r="C1407" s="2" t="s">
        <v>255</v>
      </c>
      <c r="D1407" s="1" t="s">
        <v>285</v>
      </c>
      <c r="E1407" s="1" t="s">
        <v>88</v>
      </c>
      <c r="F1407" s="6">
        <v>98</v>
      </c>
      <c r="G1407" t="s">
        <v>76</v>
      </c>
    </row>
    <row r="1408" spans="1:7">
      <c r="A1408">
        <v>83</v>
      </c>
      <c r="B1408" s="2">
        <v>311</v>
      </c>
      <c r="C1408" s="2" t="s">
        <v>255</v>
      </c>
      <c r="D1408" s="1" t="s">
        <v>285</v>
      </c>
      <c r="E1408" s="1" t="s">
        <v>89</v>
      </c>
      <c r="F1408" s="6">
        <v>98</v>
      </c>
      <c r="G1408" t="s">
        <v>105</v>
      </c>
    </row>
    <row r="1409" spans="1:7">
      <c r="A1409">
        <v>83</v>
      </c>
      <c r="B1409" s="2">
        <v>311</v>
      </c>
      <c r="C1409" s="2" t="s">
        <v>255</v>
      </c>
      <c r="D1409" s="1" t="s">
        <v>285</v>
      </c>
      <c r="E1409" s="1" t="s">
        <v>90</v>
      </c>
      <c r="F1409" s="6">
        <v>98</v>
      </c>
      <c r="G1409" t="s">
        <v>106</v>
      </c>
    </row>
    <row r="1410" spans="1:7">
      <c r="A1410">
        <v>83</v>
      </c>
      <c r="B1410" s="2">
        <v>311</v>
      </c>
      <c r="C1410" s="2" t="s">
        <v>255</v>
      </c>
      <c r="D1410" s="1" t="s">
        <v>285</v>
      </c>
      <c r="E1410" s="1" t="s">
        <v>94</v>
      </c>
      <c r="F1410" s="6">
        <v>98</v>
      </c>
      <c r="G1410" t="s">
        <v>107</v>
      </c>
    </row>
    <row r="1411" spans="1:7">
      <c r="A1411">
        <v>83</v>
      </c>
      <c r="B1411" s="2">
        <v>311</v>
      </c>
      <c r="C1411" s="2" t="s">
        <v>255</v>
      </c>
      <c r="D1411" s="1" t="s">
        <v>285</v>
      </c>
      <c r="E1411" s="1" t="s">
        <v>91</v>
      </c>
      <c r="F1411" s="6">
        <v>98</v>
      </c>
      <c r="G1411" t="s">
        <v>101</v>
      </c>
    </row>
    <row r="1412" spans="1:7">
      <c r="A1412">
        <v>83</v>
      </c>
      <c r="B1412" s="2">
        <v>311</v>
      </c>
      <c r="C1412" s="2" t="s">
        <v>255</v>
      </c>
      <c r="D1412" s="1" t="s">
        <v>285</v>
      </c>
      <c r="E1412" s="1" t="s">
        <v>95</v>
      </c>
      <c r="F1412" s="6">
        <v>98</v>
      </c>
      <c r="G1412" t="s">
        <v>77</v>
      </c>
    </row>
    <row r="1413" spans="1:7">
      <c r="A1413">
        <v>84</v>
      </c>
      <c r="B1413" s="2">
        <v>319</v>
      </c>
      <c r="C1413" s="2" t="s">
        <v>257</v>
      </c>
      <c r="D1413" s="2" t="s">
        <v>285</v>
      </c>
      <c r="E1413" s="2" t="s">
        <v>78</v>
      </c>
      <c r="F1413" s="4">
        <v>79</v>
      </c>
      <c r="G1413" t="s">
        <v>92</v>
      </c>
    </row>
    <row r="1414" spans="1:7">
      <c r="A1414">
        <v>84</v>
      </c>
      <c r="B1414" s="2">
        <v>319</v>
      </c>
      <c r="C1414" s="2" t="s">
        <v>257</v>
      </c>
      <c r="D1414" s="1" t="s">
        <v>285</v>
      </c>
      <c r="E1414" s="1" t="s">
        <v>79</v>
      </c>
      <c r="F1414" s="6">
        <v>79</v>
      </c>
      <c r="G1414" t="s">
        <v>98</v>
      </c>
    </row>
    <row r="1415" spans="1:7">
      <c r="A1415">
        <v>84</v>
      </c>
      <c r="B1415" s="2">
        <v>319</v>
      </c>
      <c r="C1415" s="2" t="s">
        <v>257</v>
      </c>
      <c r="D1415" s="1" t="s">
        <v>285</v>
      </c>
      <c r="E1415" s="1" t="s">
        <v>80</v>
      </c>
      <c r="F1415" s="6">
        <v>79</v>
      </c>
      <c r="G1415" t="s">
        <v>73</v>
      </c>
    </row>
    <row r="1416" spans="1:7">
      <c r="A1416">
        <v>84</v>
      </c>
      <c r="B1416" s="2">
        <v>319</v>
      </c>
      <c r="C1416" s="2" t="s">
        <v>257</v>
      </c>
      <c r="D1416" s="1" t="s">
        <v>285</v>
      </c>
      <c r="E1416" s="1" t="s">
        <v>81</v>
      </c>
      <c r="F1416" s="6">
        <v>79</v>
      </c>
      <c r="G1416" t="s">
        <v>108</v>
      </c>
    </row>
    <row r="1417" spans="1:7">
      <c r="A1417">
        <v>84</v>
      </c>
      <c r="B1417" s="2">
        <v>319</v>
      </c>
      <c r="C1417" s="2" t="s">
        <v>257</v>
      </c>
      <c r="D1417" s="1" t="s">
        <v>285</v>
      </c>
      <c r="E1417" s="1" t="s">
        <v>82</v>
      </c>
      <c r="F1417" s="6">
        <v>79</v>
      </c>
      <c r="G1417" t="s">
        <v>99</v>
      </c>
    </row>
    <row r="1418" spans="1:7">
      <c r="A1418">
        <v>84</v>
      </c>
      <c r="B1418" s="2">
        <v>319</v>
      </c>
      <c r="C1418" s="2" t="s">
        <v>257</v>
      </c>
      <c r="D1418" s="1" t="s">
        <v>285</v>
      </c>
      <c r="E1418" s="1" t="s">
        <v>83</v>
      </c>
      <c r="F1418" s="6">
        <v>79</v>
      </c>
      <c r="G1418" t="s">
        <v>74</v>
      </c>
    </row>
    <row r="1419" spans="1:7">
      <c r="A1419">
        <v>84</v>
      </c>
      <c r="B1419" s="2">
        <v>319</v>
      </c>
      <c r="C1419" s="2" t="s">
        <v>257</v>
      </c>
      <c r="D1419" s="1" t="s">
        <v>285</v>
      </c>
      <c r="E1419" s="1" t="s">
        <v>84</v>
      </c>
      <c r="F1419" s="6">
        <v>79</v>
      </c>
      <c r="G1419" t="s">
        <v>75</v>
      </c>
    </row>
    <row r="1420" spans="1:7">
      <c r="A1420">
        <v>84</v>
      </c>
      <c r="B1420" s="2">
        <v>319</v>
      </c>
      <c r="C1420" s="2" t="s">
        <v>257</v>
      </c>
      <c r="D1420" s="1" t="s">
        <v>285</v>
      </c>
      <c r="E1420" s="1" t="s">
        <v>93</v>
      </c>
      <c r="F1420" s="6">
        <v>79</v>
      </c>
      <c r="G1420" t="s">
        <v>100</v>
      </c>
    </row>
    <row r="1421" spans="1:7">
      <c r="A1421">
        <v>84</v>
      </c>
      <c r="B1421" s="2">
        <v>319</v>
      </c>
      <c r="C1421" s="2" t="s">
        <v>257</v>
      </c>
      <c r="D1421" s="1" t="s">
        <v>285</v>
      </c>
      <c r="E1421" s="1" t="s">
        <v>85</v>
      </c>
      <c r="F1421" s="6">
        <v>79</v>
      </c>
      <c r="G1421" t="s">
        <v>102</v>
      </c>
    </row>
    <row r="1422" spans="1:7">
      <c r="A1422">
        <v>84</v>
      </c>
      <c r="B1422" s="2">
        <v>319</v>
      </c>
      <c r="C1422" s="2" t="s">
        <v>257</v>
      </c>
      <c r="D1422" s="1" t="s">
        <v>285</v>
      </c>
      <c r="E1422" s="1" t="s">
        <v>86</v>
      </c>
      <c r="F1422" s="6">
        <v>79</v>
      </c>
      <c r="G1422" t="s">
        <v>103</v>
      </c>
    </row>
    <row r="1423" spans="1:7">
      <c r="A1423">
        <v>84</v>
      </c>
      <c r="B1423" s="2">
        <v>319</v>
      </c>
      <c r="C1423" s="2" t="s">
        <v>257</v>
      </c>
      <c r="D1423" s="1" t="s">
        <v>285</v>
      </c>
      <c r="E1423" s="1" t="s">
        <v>87</v>
      </c>
      <c r="F1423" s="6">
        <v>79</v>
      </c>
      <c r="G1423" t="s">
        <v>104</v>
      </c>
    </row>
    <row r="1424" spans="1:7">
      <c r="A1424">
        <v>84</v>
      </c>
      <c r="B1424" s="2">
        <v>319</v>
      </c>
      <c r="C1424" s="2" t="s">
        <v>257</v>
      </c>
      <c r="D1424" s="1" t="s">
        <v>285</v>
      </c>
      <c r="E1424" s="1" t="s">
        <v>88</v>
      </c>
      <c r="F1424" s="6">
        <v>79</v>
      </c>
      <c r="G1424" t="s">
        <v>76</v>
      </c>
    </row>
    <row r="1425" spans="1:7">
      <c r="A1425">
        <v>84</v>
      </c>
      <c r="B1425" s="2">
        <v>319</v>
      </c>
      <c r="C1425" s="2" t="s">
        <v>257</v>
      </c>
      <c r="D1425" s="1" t="s">
        <v>285</v>
      </c>
      <c r="E1425" s="1" t="s">
        <v>89</v>
      </c>
      <c r="F1425" s="6">
        <v>79</v>
      </c>
      <c r="G1425" t="s">
        <v>105</v>
      </c>
    </row>
    <row r="1426" spans="1:7">
      <c r="A1426">
        <v>84</v>
      </c>
      <c r="B1426" s="2">
        <v>319</v>
      </c>
      <c r="C1426" s="2" t="s">
        <v>257</v>
      </c>
      <c r="D1426" s="1" t="s">
        <v>285</v>
      </c>
      <c r="E1426" s="1" t="s">
        <v>90</v>
      </c>
      <c r="F1426" s="6">
        <v>79</v>
      </c>
      <c r="G1426" t="s">
        <v>106</v>
      </c>
    </row>
    <row r="1427" spans="1:7">
      <c r="A1427">
        <v>84</v>
      </c>
      <c r="B1427" s="2">
        <v>319</v>
      </c>
      <c r="C1427" s="2" t="s">
        <v>257</v>
      </c>
      <c r="D1427" s="1" t="s">
        <v>285</v>
      </c>
      <c r="E1427" s="1" t="s">
        <v>94</v>
      </c>
      <c r="F1427" s="6">
        <v>79</v>
      </c>
      <c r="G1427" t="s">
        <v>107</v>
      </c>
    </row>
    <row r="1428" spans="1:7">
      <c r="A1428">
        <v>84</v>
      </c>
      <c r="B1428" s="2">
        <v>319</v>
      </c>
      <c r="C1428" s="2" t="s">
        <v>257</v>
      </c>
      <c r="D1428" s="1" t="s">
        <v>285</v>
      </c>
      <c r="E1428" s="1" t="s">
        <v>91</v>
      </c>
      <c r="F1428" s="6">
        <v>79</v>
      </c>
      <c r="G1428" t="s">
        <v>101</v>
      </c>
    </row>
    <row r="1429" spans="1:7">
      <c r="A1429">
        <v>84</v>
      </c>
      <c r="B1429" s="2">
        <v>319</v>
      </c>
      <c r="C1429" s="2" t="s">
        <v>257</v>
      </c>
      <c r="D1429" s="1" t="s">
        <v>285</v>
      </c>
      <c r="E1429" s="1" t="s">
        <v>95</v>
      </c>
      <c r="F1429" s="6">
        <v>79</v>
      </c>
      <c r="G1429" t="s">
        <v>77</v>
      </c>
    </row>
    <row r="1430" spans="1:7">
      <c r="A1430">
        <v>85</v>
      </c>
      <c r="B1430" s="2">
        <v>321</v>
      </c>
      <c r="C1430" s="2" t="s">
        <v>259</v>
      </c>
      <c r="D1430" s="2" t="s">
        <v>285</v>
      </c>
      <c r="E1430" s="2" t="s">
        <v>78</v>
      </c>
      <c r="F1430" s="4">
        <v>179</v>
      </c>
      <c r="G1430" t="s">
        <v>92</v>
      </c>
    </row>
    <row r="1431" spans="1:7">
      <c r="A1431">
        <v>85</v>
      </c>
      <c r="B1431" s="2">
        <v>321</v>
      </c>
      <c r="C1431" s="2" t="s">
        <v>259</v>
      </c>
      <c r="D1431" s="1" t="s">
        <v>285</v>
      </c>
      <c r="E1431" s="1" t="s">
        <v>79</v>
      </c>
      <c r="F1431" s="6">
        <v>179</v>
      </c>
      <c r="G1431" t="s">
        <v>98</v>
      </c>
    </row>
    <row r="1432" spans="1:7">
      <c r="A1432">
        <v>85</v>
      </c>
      <c r="B1432" s="2">
        <v>321</v>
      </c>
      <c r="C1432" s="2" t="s">
        <v>259</v>
      </c>
      <c r="D1432" s="1" t="s">
        <v>285</v>
      </c>
      <c r="E1432" s="1" t="s">
        <v>80</v>
      </c>
      <c r="F1432" s="6">
        <v>179</v>
      </c>
      <c r="G1432" t="s">
        <v>73</v>
      </c>
    </row>
    <row r="1433" spans="1:7">
      <c r="A1433">
        <v>85</v>
      </c>
      <c r="B1433" s="2">
        <v>321</v>
      </c>
      <c r="C1433" s="2" t="s">
        <v>259</v>
      </c>
      <c r="D1433" s="1" t="s">
        <v>285</v>
      </c>
      <c r="E1433" s="1" t="s">
        <v>81</v>
      </c>
      <c r="F1433" s="6">
        <v>179</v>
      </c>
      <c r="G1433" t="s">
        <v>108</v>
      </c>
    </row>
    <row r="1434" spans="1:7">
      <c r="A1434">
        <v>85</v>
      </c>
      <c r="B1434" s="2">
        <v>321</v>
      </c>
      <c r="C1434" s="2" t="s">
        <v>259</v>
      </c>
      <c r="D1434" s="1" t="s">
        <v>285</v>
      </c>
      <c r="E1434" s="1" t="s">
        <v>82</v>
      </c>
      <c r="F1434" s="6">
        <v>179</v>
      </c>
      <c r="G1434" t="s">
        <v>99</v>
      </c>
    </row>
    <row r="1435" spans="1:7">
      <c r="A1435">
        <v>85</v>
      </c>
      <c r="B1435" s="2">
        <v>321</v>
      </c>
      <c r="C1435" s="2" t="s">
        <v>259</v>
      </c>
      <c r="D1435" s="1" t="s">
        <v>285</v>
      </c>
      <c r="E1435" s="1" t="s">
        <v>83</v>
      </c>
      <c r="F1435" s="6">
        <v>179</v>
      </c>
      <c r="G1435" t="s">
        <v>74</v>
      </c>
    </row>
    <row r="1436" spans="1:7">
      <c r="A1436">
        <v>85</v>
      </c>
      <c r="B1436" s="2">
        <v>321</v>
      </c>
      <c r="C1436" s="2" t="s">
        <v>259</v>
      </c>
      <c r="D1436" s="1" t="s">
        <v>285</v>
      </c>
      <c r="E1436" s="1" t="s">
        <v>84</v>
      </c>
      <c r="F1436" s="6">
        <v>179</v>
      </c>
      <c r="G1436" t="s">
        <v>75</v>
      </c>
    </row>
    <row r="1437" spans="1:7">
      <c r="A1437">
        <v>85</v>
      </c>
      <c r="B1437" s="2">
        <v>321</v>
      </c>
      <c r="C1437" s="2" t="s">
        <v>259</v>
      </c>
      <c r="D1437" s="1" t="s">
        <v>285</v>
      </c>
      <c r="E1437" s="1" t="s">
        <v>93</v>
      </c>
      <c r="F1437" s="6">
        <v>179</v>
      </c>
      <c r="G1437" t="s">
        <v>100</v>
      </c>
    </row>
    <row r="1438" spans="1:7">
      <c r="A1438">
        <v>85</v>
      </c>
      <c r="B1438" s="2">
        <v>321</v>
      </c>
      <c r="C1438" s="2" t="s">
        <v>259</v>
      </c>
      <c r="D1438" s="1" t="s">
        <v>285</v>
      </c>
      <c r="E1438" s="1" t="s">
        <v>85</v>
      </c>
      <c r="F1438" s="6">
        <v>179</v>
      </c>
      <c r="G1438" t="s">
        <v>102</v>
      </c>
    </row>
    <row r="1439" spans="1:7">
      <c r="A1439">
        <v>85</v>
      </c>
      <c r="B1439" s="2">
        <v>321</v>
      </c>
      <c r="C1439" s="2" t="s">
        <v>259</v>
      </c>
      <c r="D1439" s="1" t="s">
        <v>285</v>
      </c>
      <c r="E1439" s="1" t="s">
        <v>86</v>
      </c>
      <c r="F1439" s="6">
        <v>179</v>
      </c>
      <c r="G1439" t="s">
        <v>103</v>
      </c>
    </row>
    <row r="1440" spans="1:7">
      <c r="A1440">
        <v>85</v>
      </c>
      <c r="B1440" s="2">
        <v>321</v>
      </c>
      <c r="C1440" s="2" t="s">
        <v>259</v>
      </c>
      <c r="D1440" s="1" t="s">
        <v>285</v>
      </c>
      <c r="E1440" s="1" t="s">
        <v>87</v>
      </c>
      <c r="F1440" s="6">
        <v>179</v>
      </c>
      <c r="G1440" t="s">
        <v>104</v>
      </c>
    </row>
    <row r="1441" spans="1:7">
      <c r="A1441">
        <v>85</v>
      </c>
      <c r="B1441" s="2">
        <v>321</v>
      </c>
      <c r="C1441" s="2" t="s">
        <v>259</v>
      </c>
      <c r="D1441" s="1" t="s">
        <v>285</v>
      </c>
      <c r="E1441" s="1" t="s">
        <v>88</v>
      </c>
      <c r="F1441" s="6">
        <v>179</v>
      </c>
      <c r="G1441" t="s">
        <v>76</v>
      </c>
    </row>
    <row r="1442" spans="1:7">
      <c r="A1442">
        <v>85</v>
      </c>
      <c r="B1442" s="2">
        <v>321</v>
      </c>
      <c r="C1442" s="2" t="s">
        <v>259</v>
      </c>
      <c r="D1442" s="1" t="s">
        <v>285</v>
      </c>
      <c r="E1442" s="1" t="s">
        <v>89</v>
      </c>
      <c r="F1442" s="6">
        <v>179</v>
      </c>
      <c r="G1442" t="s">
        <v>105</v>
      </c>
    </row>
    <row r="1443" spans="1:7">
      <c r="A1443">
        <v>85</v>
      </c>
      <c r="B1443" s="2">
        <v>321</v>
      </c>
      <c r="C1443" s="2" t="s">
        <v>259</v>
      </c>
      <c r="D1443" s="1" t="s">
        <v>285</v>
      </c>
      <c r="E1443" s="1" t="s">
        <v>90</v>
      </c>
      <c r="F1443" s="6">
        <v>179</v>
      </c>
      <c r="G1443" t="s">
        <v>106</v>
      </c>
    </row>
    <row r="1444" spans="1:7">
      <c r="A1444">
        <v>85</v>
      </c>
      <c r="B1444" s="2">
        <v>321</v>
      </c>
      <c r="C1444" s="2" t="s">
        <v>259</v>
      </c>
      <c r="D1444" s="1" t="s">
        <v>285</v>
      </c>
      <c r="E1444" s="1" t="s">
        <v>94</v>
      </c>
      <c r="F1444" s="6">
        <v>179</v>
      </c>
      <c r="G1444" t="s">
        <v>107</v>
      </c>
    </row>
    <row r="1445" spans="1:7">
      <c r="A1445">
        <v>85</v>
      </c>
      <c r="B1445" s="2">
        <v>321</v>
      </c>
      <c r="C1445" s="2" t="s">
        <v>259</v>
      </c>
      <c r="D1445" s="1" t="s">
        <v>285</v>
      </c>
      <c r="E1445" s="1" t="s">
        <v>91</v>
      </c>
      <c r="F1445" s="6">
        <v>179</v>
      </c>
      <c r="G1445" t="s">
        <v>101</v>
      </c>
    </row>
    <row r="1446" spans="1:7">
      <c r="A1446">
        <v>85</v>
      </c>
      <c r="B1446" s="2">
        <v>321</v>
      </c>
      <c r="C1446" s="2" t="s">
        <v>259</v>
      </c>
      <c r="D1446" s="1" t="s">
        <v>285</v>
      </c>
      <c r="E1446" s="1" t="s">
        <v>95</v>
      </c>
      <c r="F1446" s="6">
        <v>179</v>
      </c>
      <c r="G1446" t="s">
        <v>77</v>
      </c>
    </row>
    <row r="1447" spans="1:7">
      <c r="A1447">
        <v>86</v>
      </c>
      <c r="B1447" s="2">
        <v>329</v>
      </c>
      <c r="C1447" s="2" t="s">
        <v>261</v>
      </c>
      <c r="D1447" s="2" t="s">
        <v>285</v>
      </c>
      <c r="E1447" s="2" t="s">
        <v>78</v>
      </c>
      <c r="F1447" s="4">
        <v>77</v>
      </c>
      <c r="G1447" t="s">
        <v>92</v>
      </c>
    </row>
    <row r="1448" spans="1:7">
      <c r="A1448">
        <v>86</v>
      </c>
      <c r="B1448" s="2">
        <v>329</v>
      </c>
      <c r="C1448" s="2" t="s">
        <v>261</v>
      </c>
      <c r="D1448" s="1" t="s">
        <v>285</v>
      </c>
      <c r="E1448" s="1" t="s">
        <v>79</v>
      </c>
      <c r="F1448" s="6">
        <v>77</v>
      </c>
      <c r="G1448" t="s">
        <v>98</v>
      </c>
    </row>
    <row r="1449" spans="1:7">
      <c r="A1449">
        <v>86</v>
      </c>
      <c r="B1449" s="2">
        <v>329</v>
      </c>
      <c r="C1449" s="2" t="s">
        <v>261</v>
      </c>
      <c r="D1449" s="1" t="s">
        <v>285</v>
      </c>
      <c r="E1449" s="1" t="s">
        <v>80</v>
      </c>
      <c r="F1449" s="6">
        <v>77</v>
      </c>
      <c r="G1449" t="s">
        <v>73</v>
      </c>
    </row>
    <row r="1450" spans="1:7">
      <c r="A1450">
        <v>86</v>
      </c>
      <c r="B1450" s="2">
        <v>329</v>
      </c>
      <c r="C1450" s="2" t="s">
        <v>261</v>
      </c>
      <c r="D1450" s="1" t="s">
        <v>285</v>
      </c>
      <c r="E1450" s="1" t="s">
        <v>81</v>
      </c>
      <c r="F1450" s="6">
        <v>77</v>
      </c>
      <c r="G1450" t="s">
        <v>108</v>
      </c>
    </row>
    <row r="1451" spans="1:7">
      <c r="A1451">
        <v>86</v>
      </c>
      <c r="B1451" s="2">
        <v>329</v>
      </c>
      <c r="C1451" s="2" t="s">
        <v>261</v>
      </c>
      <c r="D1451" s="1" t="s">
        <v>285</v>
      </c>
      <c r="E1451" s="1" t="s">
        <v>82</v>
      </c>
      <c r="F1451" s="6">
        <v>77</v>
      </c>
      <c r="G1451" t="s">
        <v>99</v>
      </c>
    </row>
    <row r="1452" spans="1:7">
      <c r="A1452">
        <v>86</v>
      </c>
      <c r="B1452" s="2">
        <v>329</v>
      </c>
      <c r="C1452" s="2" t="s">
        <v>261</v>
      </c>
      <c r="D1452" s="1" t="s">
        <v>285</v>
      </c>
      <c r="E1452" s="1" t="s">
        <v>83</v>
      </c>
      <c r="F1452" s="6">
        <v>77</v>
      </c>
      <c r="G1452" t="s">
        <v>74</v>
      </c>
    </row>
    <row r="1453" spans="1:7">
      <c r="A1453">
        <v>86</v>
      </c>
      <c r="B1453" s="2">
        <v>329</v>
      </c>
      <c r="C1453" s="2" t="s">
        <v>261</v>
      </c>
      <c r="D1453" s="1" t="s">
        <v>285</v>
      </c>
      <c r="E1453" s="1" t="s">
        <v>84</v>
      </c>
      <c r="F1453" s="6">
        <v>77</v>
      </c>
      <c r="G1453" t="s">
        <v>75</v>
      </c>
    </row>
    <row r="1454" spans="1:7">
      <c r="A1454">
        <v>86</v>
      </c>
      <c r="B1454" s="2">
        <v>329</v>
      </c>
      <c r="C1454" s="2" t="s">
        <v>261</v>
      </c>
      <c r="D1454" s="1" t="s">
        <v>285</v>
      </c>
      <c r="E1454" s="1" t="s">
        <v>93</v>
      </c>
      <c r="F1454" s="6">
        <v>77</v>
      </c>
      <c r="G1454" t="s">
        <v>100</v>
      </c>
    </row>
    <row r="1455" spans="1:7">
      <c r="A1455">
        <v>86</v>
      </c>
      <c r="B1455" s="2">
        <v>329</v>
      </c>
      <c r="C1455" s="2" t="s">
        <v>261</v>
      </c>
      <c r="D1455" s="1" t="s">
        <v>285</v>
      </c>
      <c r="E1455" s="1" t="s">
        <v>85</v>
      </c>
      <c r="F1455" s="6">
        <v>77</v>
      </c>
      <c r="G1455" t="s">
        <v>102</v>
      </c>
    </row>
    <row r="1456" spans="1:7">
      <c r="A1456">
        <v>86</v>
      </c>
      <c r="B1456" s="2">
        <v>329</v>
      </c>
      <c r="C1456" s="2" t="s">
        <v>261</v>
      </c>
      <c r="D1456" s="1" t="s">
        <v>285</v>
      </c>
      <c r="E1456" s="1" t="s">
        <v>86</v>
      </c>
      <c r="F1456" s="6">
        <v>77</v>
      </c>
      <c r="G1456" t="s">
        <v>103</v>
      </c>
    </row>
    <row r="1457" spans="1:7">
      <c r="A1457">
        <v>86</v>
      </c>
      <c r="B1457" s="2">
        <v>329</v>
      </c>
      <c r="C1457" s="2" t="s">
        <v>261</v>
      </c>
      <c r="D1457" s="1" t="s">
        <v>285</v>
      </c>
      <c r="E1457" s="1" t="s">
        <v>87</v>
      </c>
      <c r="F1457" s="6">
        <v>77</v>
      </c>
      <c r="G1457" t="s">
        <v>104</v>
      </c>
    </row>
    <row r="1458" spans="1:7">
      <c r="A1458">
        <v>86</v>
      </c>
      <c r="B1458" s="2">
        <v>329</v>
      </c>
      <c r="C1458" s="2" t="s">
        <v>261</v>
      </c>
      <c r="D1458" s="1" t="s">
        <v>285</v>
      </c>
      <c r="E1458" s="1" t="s">
        <v>88</v>
      </c>
      <c r="F1458" s="6">
        <v>77</v>
      </c>
      <c r="G1458" t="s">
        <v>76</v>
      </c>
    </row>
    <row r="1459" spans="1:7">
      <c r="A1459">
        <v>86</v>
      </c>
      <c r="B1459" s="2">
        <v>329</v>
      </c>
      <c r="C1459" s="2" t="s">
        <v>261</v>
      </c>
      <c r="D1459" s="1" t="s">
        <v>285</v>
      </c>
      <c r="E1459" s="1" t="s">
        <v>89</v>
      </c>
      <c r="F1459" s="6">
        <v>77</v>
      </c>
      <c r="G1459" t="s">
        <v>105</v>
      </c>
    </row>
    <row r="1460" spans="1:7">
      <c r="A1460">
        <v>86</v>
      </c>
      <c r="B1460" s="2">
        <v>329</v>
      </c>
      <c r="C1460" s="2" t="s">
        <v>261</v>
      </c>
      <c r="D1460" s="1" t="s">
        <v>285</v>
      </c>
      <c r="E1460" s="1" t="s">
        <v>90</v>
      </c>
      <c r="F1460" s="6">
        <v>77</v>
      </c>
      <c r="G1460" t="s">
        <v>106</v>
      </c>
    </row>
    <row r="1461" spans="1:7">
      <c r="A1461">
        <v>86</v>
      </c>
      <c r="B1461" s="2">
        <v>329</v>
      </c>
      <c r="C1461" s="2" t="s">
        <v>261</v>
      </c>
      <c r="D1461" s="1" t="s">
        <v>285</v>
      </c>
      <c r="E1461" s="1" t="s">
        <v>94</v>
      </c>
      <c r="F1461" s="6">
        <v>77</v>
      </c>
      <c r="G1461" t="s">
        <v>107</v>
      </c>
    </row>
    <row r="1462" spans="1:7">
      <c r="A1462">
        <v>86</v>
      </c>
      <c r="B1462" s="2">
        <v>329</v>
      </c>
      <c r="C1462" s="2" t="s">
        <v>261</v>
      </c>
      <c r="D1462" s="1" t="s">
        <v>285</v>
      </c>
      <c r="E1462" s="1" t="s">
        <v>91</v>
      </c>
      <c r="F1462" s="6">
        <v>77</v>
      </c>
      <c r="G1462" t="s">
        <v>101</v>
      </c>
    </row>
    <row r="1463" spans="1:7">
      <c r="A1463">
        <v>86</v>
      </c>
      <c r="B1463" s="2">
        <v>329</v>
      </c>
      <c r="C1463" s="2" t="s">
        <v>261</v>
      </c>
      <c r="D1463" s="1" t="s">
        <v>285</v>
      </c>
      <c r="E1463" s="1" t="s">
        <v>95</v>
      </c>
      <c r="F1463" s="6">
        <v>77</v>
      </c>
      <c r="G1463" t="s">
        <v>77</v>
      </c>
    </row>
    <row r="1464" spans="1:7">
      <c r="A1464">
        <v>87</v>
      </c>
      <c r="B1464" s="2">
        <v>410</v>
      </c>
      <c r="C1464" s="2" t="s">
        <v>263</v>
      </c>
      <c r="D1464" s="2" t="s">
        <v>285</v>
      </c>
      <c r="E1464" s="2" t="s">
        <v>78</v>
      </c>
      <c r="F1464" s="4">
        <v>224</v>
      </c>
      <c r="G1464" t="s">
        <v>92</v>
      </c>
    </row>
    <row r="1465" spans="1:7">
      <c r="A1465">
        <v>87</v>
      </c>
      <c r="B1465" s="2">
        <v>410</v>
      </c>
      <c r="C1465" s="2" t="s">
        <v>263</v>
      </c>
      <c r="D1465" s="1" t="s">
        <v>285</v>
      </c>
      <c r="E1465" s="1" t="s">
        <v>79</v>
      </c>
      <c r="F1465" s="6">
        <v>224</v>
      </c>
      <c r="G1465" t="s">
        <v>98</v>
      </c>
    </row>
    <row r="1466" spans="1:7">
      <c r="A1466">
        <v>87</v>
      </c>
      <c r="B1466" s="2">
        <v>410</v>
      </c>
      <c r="C1466" s="2" t="s">
        <v>263</v>
      </c>
      <c r="D1466" s="1" t="s">
        <v>285</v>
      </c>
      <c r="E1466" s="1" t="s">
        <v>80</v>
      </c>
      <c r="F1466" s="6">
        <v>224</v>
      </c>
      <c r="G1466" t="s">
        <v>73</v>
      </c>
    </row>
    <row r="1467" spans="1:7">
      <c r="A1467">
        <v>87</v>
      </c>
      <c r="B1467" s="2">
        <v>410</v>
      </c>
      <c r="C1467" s="2" t="s">
        <v>263</v>
      </c>
      <c r="D1467" s="1" t="s">
        <v>285</v>
      </c>
      <c r="E1467" s="1" t="s">
        <v>81</v>
      </c>
      <c r="F1467" s="6">
        <v>224</v>
      </c>
      <c r="G1467" t="s">
        <v>108</v>
      </c>
    </row>
    <row r="1468" spans="1:7">
      <c r="A1468">
        <v>87</v>
      </c>
      <c r="B1468" s="2">
        <v>410</v>
      </c>
      <c r="C1468" s="2" t="s">
        <v>263</v>
      </c>
      <c r="D1468" s="1" t="s">
        <v>285</v>
      </c>
      <c r="E1468" s="1" t="s">
        <v>82</v>
      </c>
      <c r="F1468" s="6">
        <v>224</v>
      </c>
      <c r="G1468" t="s">
        <v>99</v>
      </c>
    </row>
    <row r="1469" spans="1:7">
      <c r="A1469">
        <v>87</v>
      </c>
      <c r="B1469" s="2">
        <v>410</v>
      </c>
      <c r="C1469" s="2" t="s">
        <v>263</v>
      </c>
      <c r="D1469" s="1" t="s">
        <v>285</v>
      </c>
      <c r="E1469" s="1" t="s">
        <v>83</v>
      </c>
      <c r="F1469" s="6">
        <v>224</v>
      </c>
      <c r="G1469" t="s">
        <v>74</v>
      </c>
    </row>
    <row r="1470" spans="1:7">
      <c r="A1470">
        <v>87</v>
      </c>
      <c r="B1470" s="2">
        <v>410</v>
      </c>
      <c r="C1470" s="2" t="s">
        <v>263</v>
      </c>
      <c r="D1470" s="1" t="s">
        <v>285</v>
      </c>
      <c r="E1470" s="1" t="s">
        <v>84</v>
      </c>
      <c r="F1470" s="6">
        <v>224</v>
      </c>
      <c r="G1470" t="s">
        <v>75</v>
      </c>
    </row>
    <row r="1471" spans="1:7">
      <c r="A1471">
        <v>87</v>
      </c>
      <c r="B1471" s="2">
        <v>410</v>
      </c>
      <c r="C1471" s="2" t="s">
        <v>263</v>
      </c>
      <c r="D1471" s="1" t="s">
        <v>285</v>
      </c>
      <c r="E1471" s="1" t="s">
        <v>93</v>
      </c>
      <c r="F1471" s="6">
        <v>224</v>
      </c>
      <c r="G1471" t="s">
        <v>100</v>
      </c>
    </row>
    <row r="1472" spans="1:7">
      <c r="A1472">
        <v>87</v>
      </c>
      <c r="B1472" s="2">
        <v>410</v>
      </c>
      <c r="C1472" s="2" t="s">
        <v>263</v>
      </c>
      <c r="D1472" s="1" t="s">
        <v>285</v>
      </c>
      <c r="E1472" s="1" t="s">
        <v>85</v>
      </c>
      <c r="F1472" s="6">
        <v>224</v>
      </c>
      <c r="G1472" t="s">
        <v>102</v>
      </c>
    </row>
    <row r="1473" spans="1:7">
      <c r="A1473">
        <v>87</v>
      </c>
      <c r="B1473" s="2">
        <v>410</v>
      </c>
      <c r="C1473" s="2" t="s">
        <v>263</v>
      </c>
      <c r="D1473" s="1" t="s">
        <v>285</v>
      </c>
      <c r="E1473" s="1" t="s">
        <v>86</v>
      </c>
      <c r="F1473" s="6">
        <v>224</v>
      </c>
      <c r="G1473" t="s">
        <v>103</v>
      </c>
    </row>
    <row r="1474" spans="1:7">
      <c r="A1474">
        <v>87</v>
      </c>
      <c r="B1474" s="2">
        <v>410</v>
      </c>
      <c r="C1474" s="2" t="s">
        <v>263</v>
      </c>
      <c r="D1474" s="1" t="s">
        <v>285</v>
      </c>
      <c r="E1474" s="1" t="s">
        <v>87</v>
      </c>
      <c r="F1474" s="6">
        <v>224</v>
      </c>
      <c r="G1474" t="s">
        <v>104</v>
      </c>
    </row>
    <row r="1475" spans="1:7">
      <c r="A1475">
        <v>87</v>
      </c>
      <c r="B1475" s="2">
        <v>410</v>
      </c>
      <c r="C1475" s="2" t="s">
        <v>263</v>
      </c>
      <c r="D1475" s="1" t="s">
        <v>285</v>
      </c>
      <c r="E1475" s="1" t="s">
        <v>88</v>
      </c>
      <c r="F1475" s="6">
        <v>224</v>
      </c>
      <c r="G1475" t="s">
        <v>76</v>
      </c>
    </row>
    <row r="1476" spans="1:7">
      <c r="A1476">
        <v>87</v>
      </c>
      <c r="B1476" s="2">
        <v>410</v>
      </c>
      <c r="C1476" s="2" t="s">
        <v>263</v>
      </c>
      <c r="D1476" s="1" t="s">
        <v>285</v>
      </c>
      <c r="E1476" s="1" t="s">
        <v>89</v>
      </c>
      <c r="F1476" s="6">
        <v>224</v>
      </c>
      <c r="G1476" t="s">
        <v>105</v>
      </c>
    </row>
    <row r="1477" spans="1:7">
      <c r="A1477">
        <v>87</v>
      </c>
      <c r="B1477" s="2">
        <v>410</v>
      </c>
      <c r="C1477" s="2" t="s">
        <v>263</v>
      </c>
      <c r="D1477" s="1" t="s">
        <v>285</v>
      </c>
      <c r="E1477" s="1" t="s">
        <v>90</v>
      </c>
      <c r="F1477" s="6">
        <v>224</v>
      </c>
      <c r="G1477" t="s">
        <v>106</v>
      </c>
    </row>
    <row r="1478" spans="1:7">
      <c r="A1478">
        <v>87</v>
      </c>
      <c r="B1478" s="2">
        <v>410</v>
      </c>
      <c r="C1478" s="2" t="s">
        <v>263</v>
      </c>
      <c r="D1478" s="1" t="s">
        <v>285</v>
      </c>
      <c r="E1478" s="1" t="s">
        <v>94</v>
      </c>
      <c r="F1478" s="6">
        <v>224</v>
      </c>
      <c r="G1478" t="s">
        <v>107</v>
      </c>
    </row>
    <row r="1479" spans="1:7">
      <c r="A1479">
        <v>87</v>
      </c>
      <c r="B1479" s="2">
        <v>410</v>
      </c>
      <c r="C1479" s="2" t="s">
        <v>263</v>
      </c>
      <c r="D1479" s="1" t="s">
        <v>285</v>
      </c>
      <c r="E1479" s="1" t="s">
        <v>91</v>
      </c>
      <c r="F1479" s="6">
        <v>224</v>
      </c>
      <c r="G1479" t="s">
        <v>101</v>
      </c>
    </row>
    <row r="1480" spans="1:7">
      <c r="A1480">
        <v>87</v>
      </c>
      <c r="B1480" s="2">
        <v>410</v>
      </c>
      <c r="C1480" s="2" t="s">
        <v>263</v>
      </c>
      <c r="D1480" s="1" t="s">
        <v>285</v>
      </c>
      <c r="E1480" s="1" t="s">
        <v>95</v>
      </c>
      <c r="F1480" s="6">
        <v>224</v>
      </c>
      <c r="G1480" t="s">
        <v>77</v>
      </c>
    </row>
    <row r="1481" spans="1:7">
      <c r="A1481">
        <v>88</v>
      </c>
      <c r="B1481" s="2">
        <v>420</v>
      </c>
      <c r="C1481" s="2" t="s">
        <v>265</v>
      </c>
      <c r="D1481" s="2" t="s">
        <v>285</v>
      </c>
      <c r="E1481" s="2" t="s">
        <v>78</v>
      </c>
      <c r="F1481" s="4">
        <v>699</v>
      </c>
      <c r="G1481" t="s">
        <v>92</v>
      </c>
    </row>
    <row r="1482" spans="1:7">
      <c r="A1482">
        <v>88</v>
      </c>
      <c r="B1482" s="2">
        <v>420</v>
      </c>
      <c r="C1482" s="2" t="s">
        <v>265</v>
      </c>
      <c r="D1482" s="1" t="s">
        <v>285</v>
      </c>
      <c r="E1482" s="1" t="s">
        <v>79</v>
      </c>
      <c r="F1482" s="6">
        <v>699</v>
      </c>
      <c r="G1482" t="s">
        <v>98</v>
      </c>
    </row>
    <row r="1483" spans="1:7">
      <c r="A1483">
        <v>88</v>
      </c>
      <c r="B1483" s="2">
        <v>420</v>
      </c>
      <c r="C1483" s="2" t="s">
        <v>265</v>
      </c>
      <c r="D1483" s="1" t="s">
        <v>285</v>
      </c>
      <c r="E1483" s="1" t="s">
        <v>80</v>
      </c>
      <c r="F1483" s="6">
        <v>699</v>
      </c>
      <c r="G1483" t="s">
        <v>73</v>
      </c>
    </row>
    <row r="1484" spans="1:7">
      <c r="A1484">
        <v>88</v>
      </c>
      <c r="B1484" s="2">
        <v>420</v>
      </c>
      <c r="C1484" s="2" t="s">
        <v>265</v>
      </c>
      <c r="D1484" s="1" t="s">
        <v>285</v>
      </c>
      <c r="E1484" s="1" t="s">
        <v>81</v>
      </c>
      <c r="F1484" s="6">
        <v>699</v>
      </c>
      <c r="G1484" t="s">
        <v>108</v>
      </c>
    </row>
    <row r="1485" spans="1:7">
      <c r="A1485">
        <v>88</v>
      </c>
      <c r="B1485" s="2">
        <v>420</v>
      </c>
      <c r="C1485" s="2" t="s">
        <v>265</v>
      </c>
      <c r="D1485" s="1" t="s">
        <v>285</v>
      </c>
      <c r="E1485" s="1" t="s">
        <v>82</v>
      </c>
      <c r="F1485" s="6">
        <v>699</v>
      </c>
      <c r="G1485" t="s">
        <v>99</v>
      </c>
    </row>
    <row r="1486" spans="1:7">
      <c r="A1486">
        <v>88</v>
      </c>
      <c r="B1486" s="2">
        <v>420</v>
      </c>
      <c r="C1486" s="2" t="s">
        <v>265</v>
      </c>
      <c r="D1486" s="1" t="s">
        <v>285</v>
      </c>
      <c r="E1486" s="1" t="s">
        <v>83</v>
      </c>
      <c r="F1486" s="6">
        <v>699</v>
      </c>
      <c r="G1486" t="s">
        <v>74</v>
      </c>
    </row>
    <row r="1487" spans="1:7">
      <c r="A1487">
        <v>88</v>
      </c>
      <c r="B1487" s="2">
        <v>420</v>
      </c>
      <c r="C1487" s="2" t="s">
        <v>265</v>
      </c>
      <c r="D1487" s="1" t="s">
        <v>285</v>
      </c>
      <c r="E1487" s="1" t="s">
        <v>84</v>
      </c>
      <c r="F1487" s="6">
        <v>699</v>
      </c>
      <c r="G1487" t="s">
        <v>75</v>
      </c>
    </row>
    <row r="1488" spans="1:7">
      <c r="A1488">
        <v>88</v>
      </c>
      <c r="B1488" s="2">
        <v>420</v>
      </c>
      <c r="C1488" s="2" t="s">
        <v>265</v>
      </c>
      <c r="D1488" s="1" t="s">
        <v>285</v>
      </c>
      <c r="E1488" s="1" t="s">
        <v>93</v>
      </c>
      <c r="F1488" s="6">
        <v>699</v>
      </c>
      <c r="G1488" t="s">
        <v>100</v>
      </c>
    </row>
    <row r="1489" spans="1:7">
      <c r="A1489">
        <v>88</v>
      </c>
      <c r="B1489" s="2">
        <v>420</v>
      </c>
      <c r="C1489" s="2" t="s">
        <v>265</v>
      </c>
      <c r="D1489" s="1" t="s">
        <v>285</v>
      </c>
      <c r="E1489" s="1" t="s">
        <v>85</v>
      </c>
      <c r="F1489" s="6">
        <v>699</v>
      </c>
      <c r="G1489" t="s">
        <v>102</v>
      </c>
    </row>
    <row r="1490" spans="1:7">
      <c r="A1490">
        <v>88</v>
      </c>
      <c r="B1490" s="2">
        <v>420</v>
      </c>
      <c r="C1490" s="2" t="s">
        <v>265</v>
      </c>
      <c r="D1490" s="1" t="s">
        <v>285</v>
      </c>
      <c r="E1490" s="1" t="s">
        <v>86</v>
      </c>
      <c r="F1490" s="6">
        <v>699</v>
      </c>
      <c r="G1490" t="s">
        <v>103</v>
      </c>
    </row>
    <row r="1491" spans="1:7">
      <c r="A1491">
        <v>88</v>
      </c>
      <c r="B1491" s="2">
        <v>420</v>
      </c>
      <c r="C1491" s="2" t="s">
        <v>265</v>
      </c>
      <c r="D1491" s="1" t="s">
        <v>285</v>
      </c>
      <c r="E1491" s="1" t="s">
        <v>87</v>
      </c>
      <c r="F1491" s="6">
        <v>699</v>
      </c>
      <c r="G1491" t="s">
        <v>104</v>
      </c>
    </row>
    <row r="1492" spans="1:7">
      <c r="A1492">
        <v>88</v>
      </c>
      <c r="B1492" s="2">
        <v>420</v>
      </c>
      <c r="C1492" s="2" t="s">
        <v>265</v>
      </c>
      <c r="D1492" s="1" t="s">
        <v>285</v>
      </c>
      <c r="E1492" s="1" t="s">
        <v>88</v>
      </c>
      <c r="F1492" s="6">
        <v>699</v>
      </c>
      <c r="G1492" t="s">
        <v>76</v>
      </c>
    </row>
    <row r="1493" spans="1:7">
      <c r="A1493">
        <v>88</v>
      </c>
      <c r="B1493" s="2">
        <v>420</v>
      </c>
      <c r="C1493" s="2" t="s">
        <v>265</v>
      </c>
      <c r="D1493" s="1" t="s">
        <v>285</v>
      </c>
      <c r="E1493" s="1" t="s">
        <v>89</v>
      </c>
      <c r="F1493" s="6">
        <v>699</v>
      </c>
      <c r="G1493" t="s">
        <v>105</v>
      </c>
    </row>
    <row r="1494" spans="1:7">
      <c r="A1494">
        <v>88</v>
      </c>
      <c r="B1494" s="2">
        <v>420</v>
      </c>
      <c r="C1494" s="2" t="s">
        <v>265</v>
      </c>
      <c r="D1494" s="1" t="s">
        <v>285</v>
      </c>
      <c r="E1494" s="1" t="s">
        <v>90</v>
      </c>
      <c r="F1494" s="6">
        <v>699</v>
      </c>
      <c r="G1494" t="s">
        <v>106</v>
      </c>
    </row>
    <row r="1495" spans="1:7">
      <c r="A1495">
        <v>88</v>
      </c>
      <c r="B1495" s="2">
        <v>420</v>
      </c>
      <c r="C1495" s="2" t="s">
        <v>265</v>
      </c>
      <c r="D1495" s="1" t="s">
        <v>285</v>
      </c>
      <c r="E1495" s="1" t="s">
        <v>94</v>
      </c>
      <c r="F1495" s="6">
        <v>699</v>
      </c>
      <c r="G1495" t="s">
        <v>107</v>
      </c>
    </row>
    <row r="1496" spans="1:7">
      <c r="A1496">
        <v>88</v>
      </c>
      <c r="B1496" s="2">
        <v>420</v>
      </c>
      <c r="C1496" s="2" t="s">
        <v>265</v>
      </c>
      <c r="D1496" s="1" t="s">
        <v>285</v>
      </c>
      <c r="E1496" s="1" t="s">
        <v>91</v>
      </c>
      <c r="F1496" s="6">
        <v>699</v>
      </c>
      <c r="G1496" t="s">
        <v>101</v>
      </c>
    </row>
    <row r="1497" spans="1:7">
      <c r="A1497">
        <v>88</v>
      </c>
      <c r="B1497" s="2">
        <v>420</v>
      </c>
      <c r="C1497" s="2" t="s">
        <v>265</v>
      </c>
      <c r="D1497" s="1" t="s">
        <v>285</v>
      </c>
      <c r="E1497" s="1" t="s">
        <v>95</v>
      </c>
      <c r="F1497" s="6">
        <v>699</v>
      </c>
      <c r="G1497" t="s">
        <v>77</v>
      </c>
    </row>
    <row r="1498" spans="1:7">
      <c r="A1498">
        <v>89</v>
      </c>
      <c r="B1498" s="2">
        <v>491</v>
      </c>
      <c r="C1498" s="2" t="s">
        <v>267</v>
      </c>
      <c r="D1498" s="2" t="s">
        <v>285</v>
      </c>
      <c r="E1498" s="2" t="s">
        <v>78</v>
      </c>
      <c r="F1498" s="4">
        <v>235</v>
      </c>
      <c r="G1498" t="s">
        <v>92</v>
      </c>
    </row>
    <row r="1499" spans="1:7">
      <c r="A1499">
        <v>89</v>
      </c>
      <c r="B1499" s="2">
        <v>491</v>
      </c>
      <c r="C1499" s="2" t="s">
        <v>267</v>
      </c>
      <c r="D1499" s="1" t="s">
        <v>285</v>
      </c>
      <c r="E1499" s="1" t="s">
        <v>79</v>
      </c>
      <c r="F1499" s="6">
        <v>235</v>
      </c>
      <c r="G1499" t="s">
        <v>98</v>
      </c>
    </row>
    <row r="1500" spans="1:7">
      <c r="A1500">
        <v>89</v>
      </c>
      <c r="B1500" s="2">
        <v>491</v>
      </c>
      <c r="C1500" s="2" t="s">
        <v>267</v>
      </c>
      <c r="D1500" s="1" t="s">
        <v>285</v>
      </c>
      <c r="E1500" s="1" t="s">
        <v>80</v>
      </c>
      <c r="F1500" s="6">
        <v>235</v>
      </c>
      <c r="G1500" t="s">
        <v>73</v>
      </c>
    </row>
    <row r="1501" spans="1:7">
      <c r="A1501">
        <v>89</v>
      </c>
      <c r="B1501" s="2">
        <v>491</v>
      </c>
      <c r="C1501" s="2" t="s">
        <v>267</v>
      </c>
      <c r="D1501" s="1" t="s">
        <v>285</v>
      </c>
      <c r="E1501" s="1" t="s">
        <v>81</v>
      </c>
      <c r="F1501" s="6">
        <v>235</v>
      </c>
      <c r="G1501" t="s">
        <v>108</v>
      </c>
    </row>
    <row r="1502" spans="1:7">
      <c r="A1502">
        <v>89</v>
      </c>
      <c r="B1502" s="2">
        <v>491</v>
      </c>
      <c r="C1502" s="2" t="s">
        <v>267</v>
      </c>
      <c r="D1502" s="1" t="s">
        <v>285</v>
      </c>
      <c r="E1502" s="1" t="s">
        <v>82</v>
      </c>
      <c r="F1502" s="6">
        <v>235</v>
      </c>
      <c r="G1502" t="s">
        <v>99</v>
      </c>
    </row>
    <row r="1503" spans="1:7">
      <c r="A1503">
        <v>89</v>
      </c>
      <c r="B1503" s="2">
        <v>491</v>
      </c>
      <c r="C1503" s="2" t="s">
        <v>267</v>
      </c>
      <c r="D1503" s="1" t="s">
        <v>285</v>
      </c>
      <c r="E1503" s="1" t="s">
        <v>83</v>
      </c>
      <c r="F1503" s="6">
        <v>235</v>
      </c>
      <c r="G1503" t="s">
        <v>74</v>
      </c>
    </row>
    <row r="1504" spans="1:7">
      <c r="A1504">
        <v>89</v>
      </c>
      <c r="B1504" s="2">
        <v>491</v>
      </c>
      <c r="C1504" s="2" t="s">
        <v>267</v>
      </c>
      <c r="D1504" s="1" t="s">
        <v>285</v>
      </c>
      <c r="E1504" s="1" t="s">
        <v>84</v>
      </c>
      <c r="F1504" s="6">
        <v>235</v>
      </c>
      <c r="G1504" t="s">
        <v>75</v>
      </c>
    </row>
    <row r="1505" spans="1:7">
      <c r="A1505">
        <v>89</v>
      </c>
      <c r="B1505" s="2">
        <v>491</v>
      </c>
      <c r="C1505" s="2" t="s">
        <v>267</v>
      </c>
      <c r="D1505" s="1" t="s">
        <v>285</v>
      </c>
      <c r="E1505" s="1" t="s">
        <v>93</v>
      </c>
      <c r="F1505" s="6">
        <v>235</v>
      </c>
      <c r="G1505" t="s">
        <v>100</v>
      </c>
    </row>
    <row r="1506" spans="1:7">
      <c r="A1506">
        <v>89</v>
      </c>
      <c r="B1506" s="2">
        <v>491</v>
      </c>
      <c r="C1506" s="2" t="s">
        <v>267</v>
      </c>
      <c r="D1506" s="1" t="s">
        <v>285</v>
      </c>
      <c r="E1506" s="1" t="s">
        <v>85</v>
      </c>
      <c r="F1506" s="6">
        <v>235</v>
      </c>
      <c r="G1506" t="s">
        <v>102</v>
      </c>
    </row>
    <row r="1507" spans="1:7">
      <c r="A1507">
        <v>89</v>
      </c>
      <c r="B1507" s="2">
        <v>491</v>
      </c>
      <c r="C1507" s="2" t="s">
        <v>267</v>
      </c>
      <c r="D1507" s="1" t="s">
        <v>285</v>
      </c>
      <c r="E1507" s="1" t="s">
        <v>86</v>
      </c>
      <c r="F1507" s="6">
        <v>235</v>
      </c>
      <c r="G1507" t="s">
        <v>103</v>
      </c>
    </row>
    <row r="1508" spans="1:7">
      <c r="A1508">
        <v>89</v>
      </c>
      <c r="B1508" s="2">
        <v>491</v>
      </c>
      <c r="C1508" s="2" t="s">
        <v>267</v>
      </c>
      <c r="D1508" s="1" t="s">
        <v>285</v>
      </c>
      <c r="E1508" s="1" t="s">
        <v>87</v>
      </c>
      <c r="F1508" s="6">
        <v>235</v>
      </c>
      <c r="G1508" t="s">
        <v>104</v>
      </c>
    </row>
    <row r="1509" spans="1:7">
      <c r="A1509">
        <v>89</v>
      </c>
      <c r="B1509" s="2">
        <v>491</v>
      </c>
      <c r="C1509" s="2" t="s">
        <v>267</v>
      </c>
      <c r="D1509" s="1" t="s">
        <v>285</v>
      </c>
      <c r="E1509" s="1" t="s">
        <v>88</v>
      </c>
      <c r="F1509" s="6">
        <v>235</v>
      </c>
      <c r="G1509" t="s">
        <v>76</v>
      </c>
    </row>
    <row r="1510" spans="1:7">
      <c r="A1510">
        <v>89</v>
      </c>
      <c r="B1510" s="2">
        <v>491</v>
      </c>
      <c r="C1510" s="2" t="s">
        <v>267</v>
      </c>
      <c r="D1510" s="1" t="s">
        <v>285</v>
      </c>
      <c r="E1510" s="1" t="s">
        <v>89</v>
      </c>
      <c r="F1510" s="6">
        <v>235</v>
      </c>
      <c r="G1510" t="s">
        <v>105</v>
      </c>
    </row>
    <row r="1511" spans="1:7">
      <c r="A1511">
        <v>89</v>
      </c>
      <c r="B1511" s="2">
        <v>491</v>
      </c>
      <c r="C1511" s="2" t="s">
        <v>267</v>
      </c>
      <c r="D1511" s="1" t="s">
        <v>285</v>
      </c>
      <c r="E1511" s="1" t="s">
        <v>90</v>
      </c>
      <c r="F1511" s="6">
        <v>235</v>
      </c>
      <c r="G1511" t="s">
        <v>106</v>
      </c>
    </row>
    <row r="1512" spans="1:7">
      <c r="A1512">
        <v>89</v>
      </c>
      <c r="B1512" s="2">
        <v>491</v>
      </c>
      <c r="C1512" s="2" t="s">
        <v>267</v>
      </c>
      <c r="D1512" s="1" t="s">
        <v>285</v>
      </c>
      <c r="E1512" s="1" t="s">
        <v>94</v>
      </c>
      <c r="F1512" s="6">
        <v>235</v>
      </c>
      <c r="G1512" t="s">
        <v>107</v>
      </c>
    </row>
    <row r="1513" spans="1:7">
      <c r="A1513">
        <v>89</v>
      </c>
      <c r="B1513" s="2">
        <v>491</v>
      </c>
      <c r="C1513" s="2" t="s">
        <v>267</v>
      </c>
      <c r="D1513" s="1" t="s">
        <v>285</v>
      </c>
      <c r="E1513" s="1" t="s">
        <v>91</v>
      </c>
      <c r="F1513" s="6">
        <v>235</v>
      </c>
      <c r="G1513" t="s">
        <v>101</v>
      </c>
    </row>
    <row r="1514" spans="1:7">
      <c r="A1514">
        <v>89</v>
      </c>
      <c r="B1514" s="2">
        <v>491</v>
      </c>
      <c r="C1514" s="2" t="s">
        <v>267</v>
      </c>
      <c r="D1514" s="1" t="s">
        <v>285</v>
      </c>
      <c r="E1514" s="1" t="s">
        <v>95</v>
      </c>
      <c r="F1514" s="6">
        <v>235</v>
      </c>
      <c r="G1514" t="s">
        <v>77</v>
      </c>
    </row>
    <row r="1515" spans="1:7">
      <c r="A1515">
        <v>90</v>
      </c>
      <c r="B1515" s="2">
        <v>499</v>
      </c>
      <c r="C1515" s="2" t="s">
        <v>136</v>
      </c>
      <c r="D1515" s="2" t="s">
        <v>285</v>
      </c>
      <c r="E1515" s="2" t="s">
        <v>78</v>
      </c>
      <c r="F1515" s="4">
        <v>235</v>
      </c>
      <c r="G1515" t="s">
        <v>92</v>
      </c>
    </row>
    <row r="1516" spans="1:7">
      <c r="A1516">
        <v>90</v>
      </c>
      <c r="B1516" s="2">
        <v>499</v>
      </c>
      <c r="C1516" s="2" t="s">
        <v>136</v>
      </c>
      <c r="D1516" s="1" t="s">
        <v>285</v>
      </c>
      <c r="E1516" s="1" t="s">
        <v>79</v>
      </c>
      <c r="F1516" s="6">
        <v>235</v>
      </c>
      <c r="G1516" t="s">
        <v>98</v>
      </c>
    </row>
    <row r="1517" spans="1:7">
      <c r="A1517">
        <v>90</v>
      </c>
      <c r="B1517" s="2">
        <v>499</v>
      </c>
      <c r="C1517" s="2" t="s">
        <v>136</v>
      </c>
      <c r="D1517" s="1" t="s">
        <v>285</v>
      </c>
      <c r="E1517" s="1" t="s">
        <v>80</v>
      </c>
      <c r="F1517" s="6">
        <v>235</v>
      </c>
      <c r="G1517" t="s">
        <v>73</v>
      </c>
    </row>
    <row r="1518" spans="1:7">
      <c r="A1518">
        <v>90</v>
      </c>
      <c r="B1518" s="2">
        <v>499</v>
      </c>
      <c r="C1518" s="2" t="s">
        <v>136</v>
      </c>
      <c r="D1518" s="1" t="s">
        <v>285</v>
      </c>
      <c r="E1518" s="1" t="s">
        <v>81</v>
      </c>
      <c r="F1518" s="6">
        <v>235</v>
      </c>
      <c r="G1518" t="s">
        <v>108</v>
      </c>
    </row>
    <row r="1519" spans="1:7">
      <c r="A1519">
        <v>90</v>
      </c>
      <c r="B1519" s="2">
        <v>499</v>
      </c>
      <c r="C1519" s="2" t="s">
        <v>136</v>
      </c>
      <c r="D1519" s="1" t="s">
        <v>285</v>
      </c>
      <c r="E1519" s="1" t="s">
        <v>82</v>
      </c>
      <c r="F1519" s="6">
        <v>235</v>
      </c>
      <c r="G1519" t="s">
        <v>99</v>
      </c>
    </row>
    <row r="1520" spans="1:7">
      <c r="A1520">
        <v>90</v>
      </c>
      <c r="B1520" s="2">
        <v>499</v>
      </c>
      <c r="C1520" s="2" t="s">
        <v>136</v>
      </c>
      <c r="D1520" s="1" t="s">
        <v>285</v>
      </c>
      <c r="E1520" s="1" t="s">
        <v>83</v>
      </c>
      <c r="F1520" s="6">
        <v>235</v>
      </c>
      <c r="G1520" t="s">
        <v>74</v>
      </c>
    </row>
    <row r="1521" spans="1:7">
      <c r="A1521">
        <v>90</v>
      </c>
      <c r="B1521" s="2">
        <v>499</v>
      </c>
      <c r="C1521" s="2" t="s">
        <v>136</v>
      </c>
      <c r="D1521" s="1" t="s">
        <v>285</v>
      </c>
      <c r="E1521" s="1" t="s">
        <v>84</v>
      </c>
      <c r="F1521" s="6">
        <v>235</v>
      </c>
      <c r="G1521" t="s">
        <v>75</v>
      </c>
    </row>
    <row r="1522" spans="1:7">
      <c r="A1522">
        <v>90</v>
      </c>
      <c r="B1522" s="2">
        <v>499</v>
      </c>
      <c r="C1522" s="2" t="s">
        <v>136</v>
      </c>
      <c r="D1522" s="1" t="s">
        <v>285</v>
      </c>
      <c r="E1522" s="1" t="s">
        <v>93</v>
      </c>
      <c r="F1522" s="6">
        <v>235</v>
      </c>
      <c r="G1522" t="s">
        <v>100</v>
      </c>
    </row>
    <row r="1523" spans="1:7">
      <c r="A1523">
        <v>90</v>
      </c>
      <c r="B1523" s="2">
        <v>499</v>
      </c>
      <c r="C1523" s="2" t="s">
        <v>136</v>
      </c>
      <c r="D1523" s="1" t="s">
        <v>285</v>
      </c>
      <c r="E1523" s="1" t="s">
        <v>85</v>
      </c>
      <c r="F1523" s="6">
        <v>235</v>
      </c>
      <c r="G1523" t="s">
        <v>102</v>
      </c>
    </row>
    <row r="1524" spans="1:7">
      <c r="A1524">
        <v>90</v>
      </c>
      <c r="B1524" s="2">
        <v>499</v>
      </c>
      <c r="C1524" s="2" t="s">
        <v>136</v>
      </c>
      <c r="D1524" s="1" t="s">
        <v>285</v>
      </c>
      <c r="E1524" s="1" t="s">
        <v>86</v>
      </c>
      <c r="F1524" s="6">
        <v>235</v>
      </c>
      <c r="G1524" t="s">
        <v>103</v>
      </c>
    </row>
    <row r="1525" spans="1:7">
      <c r="A1525">
        <v>90</v>
      </c>
      <c r="B1525" s="2">
        <v>499</v>
      </c>
      <c r="C1525" s="2" t="s">
        <v>136</v>
      </c>
      <c r="D1525" s="1" t="s">
        <v>285</v>
      </c>
      <c r="E1525" s="1" t="s">
        <v>87</v>
      </c>
      <c r="F1525" s="6">
        <v>235</v>
      </c>
      <c r="G1525" t="s">
        <v>104</v>
      </c>
    </row>
    <row r="1526" spans="1:7">
      <c r="A1526">
        <v>90</v>
      </c>
      <c r="B1526" s="2">
        <v>499</v>
      </c>
      <c r="C1526" s="2" t="s">
        <v>136</v>
      </c>
      <c r="D1526" s="1" t="s">
        <v>285</v>
      </c>
      <c r="E1526" s="1" t="s">
        <v>88</v>
      </c>
      <c r="F1526" s="6">
        <v>235</v>
      </c>
      <c r="G1526" t="s">
        <v>76</v>
      </c>
    </row>
    <row r="1527" spans="1:7">
      <c r="A1527">
        <v>90</v>
      </c>
      <c r="B1527" s="2">
        <v>499</v>
      </c>
      <c r="C1527" s="2" t="s">
        <v>136</v>
      </c>
      <c r="D1527" s="1" t="s">
        <v>285</v>
      </c>
      <c r="E1527" s="1" t="s">
        <v>89</v>
      </c>
      <c r="F1527" s="6">
        <v>235</v>
      </c>
      <c r="G1527" t="s">
        <v>105</v>
      </c>
    </row>
    <row r="1528" spans="1:7">
      <c r="A1528">
        <v>90</v>
      </c>
      <c r="B1528" s="2">
        <v>499</v>
      </c>
      <c r="C1528" s="2" t="s">
        <v>136</v>
      </c>
      <c r="D1528" s="1" t="s">
        <v>285</v>
      </c>
      <c r="E1528" s="1" t="s">
        <v>90</v>
      </c>
      <c r="F1528" s="6">
        <v>235</v>
      </c>
      <c r="G1528" t="s">
        <v>106</v>
      </c>
    </row>
    <row r="1529" spans="1:7">
      <c r="A1529">
        <v>90</v>
      </c>
      <c r="B1529" s="2">
        <v>499</v>
      </c>
      <c r="C1529" s="2" t="s">
        <v>136</v>
      </c>
      <c r="D1529" s="1" t="s">
        <v>285</v>
      </c>
      <c r="E1529" s="1" t="s">
        <v>94</v>
      </c>
      <c r="F1529" s="6">
        <v>235</v>
      </c>
      <c r="G1529" t="s">
        <v>107</v>
      </c>
    </row>
    <row r="1530" spans="1:7">
      <c r="A1530">
        <v>90</v>
      </c>
      <c r="B1530" s="2">
        <v>499</v>
      </c>
      <c r="C1530" s="2" t="s">
        <v>136</v>
      </c>
      <c r="D1530" s="1" t="s">
        <v>285</v>
      </c>
      <c r="E1530" s="1" t="s">
        <v>91</v>
      </c>
      <c r="F1530" s="6">
        <v>235</v>
      </c>
      <c r="G1530" t="s">
        <v>101</v>
      </c>
    </row>
    <row r="1531" spans="1:7">
      <c r="A1531">
        <v>90</v>
      </c>
      <c r="B1531" s="2">
        <v>499</v>
      </c>
      <c r="C1531" s="2" t="s">
        <v>136</v>
      </c>
      <c r="D1531" s="1" t="s">
        <v>285</v>
      </c>
      <c r="E1531" s="1" t="s">
        <v>95</v>
      </c>
      <c r="F1531" s="6">
        <v>235</v>
      </c>
      <c r="G1531" t="s">
        <v>77</v>
      </c>
    </row>
    <row r="1532" spans="1:7">
      <c r="A1532">
        <v>91</v>
      </c>
      <c r="B1532" s="2">
        <v>510</v>
      </c>
      <c r="C1532" s="2" t="s">
        <v>269</v>
      </c>
      <c r="D1532" s="2" t="s">
        <v>286</v>
      </c>
      <c r="E1532" s="2" t="s">
        <v>78</v>
      </c>
      <c r="F1532" s="4">
        <v>1364</v>
      </c>
      <c r="G1532" t="s">
        <v>92</v>
      </c>
    </row>
    <row r="1533" spans="1:7">
      <c r="A1533">
        <v>91</v>
      </c>
      <c r="B1533" s="2">
        <v>510</v>
      </c>
      <c r="C1533" s="2" t="s">
        <v>269</v>
      </c>
      <c r="D1533" s="1" t="s">
        <v>286</v>
      </c>
      <c r="E1533" s="1" t="s">
        <v>79</v>
      </c>
      <c r="F1533" s="20">
        <v>1364</v>
      </c>
      <c r="G1533" t="s">
        <v>98</v>
      </c>
    </row>
    <row r="1534" spans="1:7">
      <c r="A1534">
        <v>91</v>
      </c>
      <c r="B1534" s="2">
        <v>510</v>
      </c>
      <c r="C1534" s="2" t="s">
        <v>269</v>
      </c>
      <c r="D1534" s="1" t="s">
        <v>286</v>
      </c>
      <c r="E1534" s="1" t="s">
        <v>80</v>
      </c>
      <c r="F1534" s="20">
        <v>1364</v>
      </c>
      <c r="G1534" t="s">
        <v>73</v>
      </c>
    </row>
    <row r="1535" spans="1:7">
      <c r="A1535">
        <v>91</v>
      </c>
      <c r="B1535" s="2">
        <v>510</v>
      </c>
      <c r="C1535" s="2" t="s">
        <v>269</v>
      </c>
      <c r="D1535" s="1" t="s">
        <v>286</v>
      </c>
      <c r="E1535" s="1" t="s">
        <v>81</v>
      </c>
      <c r="F1535" s="20">
        <v>1364</v>
      </c>
      <c r="G1535" t="s">
        <v>108</v>
      </c>
    </row>
    <row r="1536" spans="1:7">
      <c r="A1536">
        <v>91</v>
      </c>
      <c r="B1536" s="2">
        <v>510</v>
      </c>
      <c r="C1536" s="2" t="s">
        <v>269</v>
      </c>
      <c r="D1536" s="1" t="s">
        <v>286</v>
      </c>
      <c r="E1536" s="1" t="s">
        <v>82</v>
      </c>
      <c r="F1536" s="20">
        <v>1364</v>
      </c>
      <c r="G1536" t="s">
        <v>99</v>
      </c>
    </row>
    <row r="1537" spans="1:7">
      <c r="A1537">
        <v>91</v>
      </c>
      <c r="B1537" s="2">
        <v>510</v>
      </c>
      <c r="C1537" s="2" t="s">
        <v>269</v>
      </c>
      <c r="D1537" s="1" t="s">
        <v>286</v>
      </c>
      <c r="E1537" s="1" t="s">
        <v>83</v>
      </c>
      <c r="F1537" s="20">
        <v>1364</v>
      </c>
      <c r="G1537" t="s">
        <v>74</v>
      </c>
    </row>
    <row r="1538" spans="1:7">
      <c r="A1538">
        <v>91</v>
      </c>
      <c r="B1538" s="2">
        <v>510</v>
      </c>
      <c r="C1538" s="2" t="s">
        <v>269</v>
      </c>
      <c r="D1538" s="1" t="s">
        <v>286</v>
      </c>
      <c r="E1538" s="1" t="s">
        <v>84</v>
      </c>
      <c r="F1538" s="20">
        <v>1364</v>
      </c>
      <c r="G1538" t="s">
        <v>75</v>
      </c>
    </row>
    <row r="1539" spans="1:7">
      <c r="A1539">
        <v>91</v>
      </c>
      <c r="B1539" s="2">
        <v>510</v>
      </c>
      <c r="C1539" s="2" t="s">
        <v>269</v>
      </c>
      <c r="D1539" s="1" t="s">
        <v>286</v>
      </c>
      <c r="E1539" s="1" t="s">
        <v>93</v>
      </c>
      <c r="F1539" s="20">
        <v>1364</v>
      </c>
      <c r="G1539" t="s">
        <v>100</v>
      </c>
    </row>
    <row r="1540" spans="1:7">
      <c r="A1540">
        <v>91</v>
      </c>
      <c r="B1540" s="2">
        <v>510</v>
      </c>
      <c r="C1540" s="2" t="s">
        <v>269</v>
      </c>
      <c r="D1540" s="1" t="s">
        <v>286</v>
      </c>
      <c r="E1540" s="1" t="s">
        <v>85</v>
      </c>
      <c r="F1540" s="20">
        <v>1364</v>
      </c>
      <c r="G1540" t="s">
        <v>102</v>
      </c>
    </row>
    <row r="1541" spans="1:7">
      <c r="A1541">
        <v>91</v>
      </c>
      <c r="B1541" s="2">
        <v>510</v>
      </c>
      <c r="C1541" s="2" t="s">
        <v>269</v>
      </c>
      <c r="D1541" s="1" t="s">
        <v>286</v>
      </c>
      <c r="E1541" s="1" t="s">
        <v>86</v>
      </c>
      <c r="F1541" s="20">
        <v>1364</v>
      </c>
      <c r="G1541" t="s">
        <v>103</v>
      </c>
    </row>
    <row r="1542" spans="1:7">
      <c r="A1542">
        <v>91</v>
      </c>
      <c r="B1542" s="2">
        <v>510</v>
      </c>
      <c r="C1542" s="2" t="s">
        <v>269</v>
      </c>
      <c r="D1542" s="1" t="s">
        <v>286</v>
      </c>
      <c r="E1542" s="1" t="s">
        <v>87</v>
      </c>
      <c r="F1542" s="20">
        <v>1364</v>
      </c>
      <c r="G1542" t="s">
        <v>104</v>
      </c>
    </row>
    <row r="1543" spans="1:7">
      <c r="A1543">
        <v>91</v>
      </c>
      <c r="B1543" s="2">
        <v>510</v>
      </c>
      <c r="C1543" s="2" t="s">
        <v>269</v>
      </c>
      <c r="D1543" s="1" t="s">
        <v>286</v>
      </c>
      <c r="E1543" s="1" t="s">
        <v>88</v>
      </c>
      <c r="F1543" s="20">
        <v>1364</v>
      </c>
      <c r="G1543" t="s">
        <v>76</v>
      </c>
    </row>
    <row r="1544" spans="1:7">
      <c r="A1544">
        <v>91</v>
      </c>
      <c r="B1544" s="2">
        <v>510</v>
      </c>
      <c r="C1544" s="2" t="s">
        <v>269</v>
      </c>
      <c r="D1544" s="1" t="s">
        <v>286</v>
      </c>
      <c r="E1544" s="1" t="s">
        <v>89</v>
      </c>
      <c r="F1544" s="20">
        <v>1364</v>
      </c>
      <c r="G1544" t="s">
        <v>105</v>
      </c>
    </row>
    <row r="1545" spans="1:7">
      <c r="A1545">
        <v>91</v>
      </c>
      <c r="B1545" s="2">
        <v>510</v>
      </c>
      <c r="C1545" s="2" t="s">
        <v>269</v>
      </c>
      <c r="D1545" s="1" t="s">
        <v>286</v>
      </c>
      <c r="E1545" s="1" t="s">
        <v>90</v>
      </c>
      <c r="F1545" s="20">
        <v>1364</v>
      </c>
      <c r="G1545" t="s">
        <v>106</v>
      </c>
    </row>
    <row r="1546" spans="1:7">
      <c r="A1546">
        <v>91</v>
      </c>
      <c r="B1546" s="2">
        <v>510</v>
      </c>
      <c r="C1546" s="2" t="s">
        <v>269</v>
      </c>
      <c r="D1546" s="1" t="s">
        <v>286</v>
      </c>
      <c r="E1546" s="1" t="s">
        <v>94</v>
      </c>
      <c r="F1546" s="20">
        <v>1364</v>
      </c>
      <c r="G1546" t="s">
        <v>107</v>
      </c>
    </row>
    <row r="1547" spans="1:7">
      <c r="A1547">
        <v>91</v>
      </c>
      <c r="B1547" s="2">
        <v>510</v>
      </c>
      <c r="C1547" s="2" t="s">
        <v>269</v>
      </c>
      <c r="D1547" s="1" t="s">
        <v>286</v>
      </c>
      <c r="E1547" s="1" t="s">
        <v>91</v>
      </c>
      <c r="F1547" s="20">
        <v>1364</v>
      </c>
      <c r="G1547" t="s">
        <v>101</v>
      </c>
    </row>
    <row r="1548" spans="1:7">
      <c r="A1548">
        <v>91</v>
      </c>
      <c r="B1548" s="2">
        <v>510</v>
      </c>
      <c r="C1548" s="2" t="s">
        <v>269</v>
      </c>
      <c r="D1548" s="1" t="s">
        <v>286</v>
      </c>
      <c r="E1548" s="1" t="s">
        <v>95</v>
      </c>
      <c r="F1548" s="20">
        <v>1364</v>
      </c>
      <c r="G1548" t="s">
        <v>77</v>
      </c>
    </row>
    <row r="1549" spans="1:7">
      <c r="A1549">
        <v>92</v>
      </c>
      <c r="B1549" s="2">
        <v>520</v>
      </c>
      <c r="C1549" s="2" t="s">
        <v>271</v>
      </c>
      <c r="D1549" s="2" t="s">
        <v>286</v>
      </c>
      <c r="E1549" s="2" t="s">
        <v>78</v>
      </c>
      <c r="F1549" s="4">
        <v>1975</v>
      </c>
      <c r="G1549" t="s">
        <v>92</v>
      </c>
    </row>
    <row r="1550" spans="1:7">
      <c r="A1550">
        <v>92</v>
      </c>
      <c r="B1550" s="2">
        <v>520</v>
      </c>
      <c r="C1550" s="2" t="s">
        <v>271</v>
      </c>
      <c r="D1550" s="1" t="s">
        <v>286</v>
      </c>
      <c r="E1550" s="1" t="s">
        <v>79</v>
      </c>
      <c r="F1550" s="6">
        <v>1975</v>
      </c>
      <c r="G1550" t="s">
        <v>98</v>
      </c>
    </row>
    <row r="1551" spans="1:7">
      <c r="A1551">
        <v>92</v>
      </c>
      <c r="B1551" s="2">
        <v>520</v>
      </c>
      <c r="C1551" s="2" t="s">
        <v>271</v>
      </c>
      <c r="D1551" s="1" t="s">
        <v>286</v>
      </c>
      <c r="E1551" s="1" t="s">
        <v>80</v>
      </c>
      <c r="F1551" s="6">
        <v>1975</v>
      </c>
      <c r="G1551" t="s">
        <v>73</v>
      </c>
    </row>
    <row r="1552" spans="1:7">
      <c r="A1552">
        <v>92</v>
      </c>
      <c r="B1552" s="2">
        <v>520</v>
      </c>
      <c r="C1552" s="2" t="s">
        <v>271</v>
      </c>
      <c r="D1552" s="1" t="s">
        <v>286</v>
      </c>
      <c r="E1552" s="1" t="s">
        <v>81</v>
      </c>
      <c r="F1552" s="6">
        <v>1975</v>
      </c>
      <c r="G1552" t="s">
        <v>108</v>
      </c>
    </row>
    <row r="1553" spans="1:7">
      <c r="A1553">
        <v>92</v>
      </c>
      <c r="B1553" s="2">
        <v>520</v>
      </c>
      <c r="C1553" s="2" t="s">
        <v>271</v>
      </c>
      <c r="D1553" s="1" t="s">
        <v>286</v>
      </c>
      <c r="E1553" s="1" t="s">
        <v>82</v>
      </c>
      <c r="F1553" s="6">
        <v>1975</v>
      </c>
      <c r="G1553" t="s">
        <v>99</v>
      </c>
    </row>
    <row r="1554" spans="1:7">
      <c r="A1554">
        <v>92</v>
      </c>
      <c r="B1554" s="2">
        <v>520</v>
      </c>
      <c r="C1554" s="2" t="s">
        <v>271</v>
      </c>
      <c r="D1554" s="1" t="s">
        <v>286</v>
      </c>
      <c r="E1554" s="1" t="s">
        <v>83</v>
      </c>
      <c r="F1554" s="6">
        <v>1975</v>
      </c>
      <c r="G1554" t="s">
        <v>74</v>
      </c>
    </row>
    <row r="1555" spans="1:7">
      <c r="A1555">
        <v>92</v>
      </c>
      <c r="B1555" s="2">
        <v>520</v>
      </c>
      <c r="C1555" s="2" t="s">
        <v>271</v>
      </c>
      <c r="D1555" s="1" t="s">
        <v>286</v>
      </c>
      <c r="E1555" s="1" t="s">
        <v>84</v>
      </c>
      <c r="F1555" s="6">
        <v>1975</v>
      </c>
      <c r="G1555" t="s">
        <v>75</v>
      </c>
    </row>
    <row r="1556" spans="1:7">
      <c r="A1556">
        <v>92</v>
      </c>
      <c r="B1556" s="2">
        <v>520</v>
      </c>
      <c r="C1556" s="2" t="s">
        <v>271</v>
      </c>
      <c r="D1556" s="1" t="s">
        <v>286</v>
      </c>
      <c r="E1556" s="1" t="s">
        <v>93</v>
      </c>
      <c r="F1556" s="6">
        <v>1975</v>
      </c>
      <c r="G1556" t="s">
        <v>100</v>
      </c>
    </row>
    <row r="1557" spans="1:7">
      <c r="A1557">
        <v>92</v>
      </c>
      <c r="B1557" s="2">
        <v>520</v>
      </c>
      <c r="C1557" s="2" t="s">
        <v>271</v>
      </c>
      <c r="D1557" s="1" t="s">
        <v>286</v>
      </c>
      <c r="E1557" s="1" t="s">
        <v>85</v>
      </c>
      <c r="F1557" s="6">
        <v>1975</v>
      </c>
      <c r="G1557" t="s">
        <v>102</v>
      </c>
    </row>
    <row r="1558" spans="1:7">
      <c r="A1558">
        <v>92</v>
      </c>
      <c r="B1558" s="2">
        <v>520</v>
      </c>
      <c r="C1558" s="2" t="s">
        <v>271</v>
      </c>
      <c r="D1558" s="1" t="s">
        <v>286</v>
      </c>
      <c r="E1558" s="1" t="s">
        <v>86</v>
      </c>
      <c r="F1558" s="6">
        <v>1975</v>
      </c>
      <c r="G1558" t="s">
        <v>103</v>
      </c>
    </row>
    <row r="1559" spans="1:7">
      <c r="A1559">
        <v>92</v>
      </c>
      <c r="B1559" s="2">
        <v>520</v>
      </c>
      <c r="C1559" s="2" t="s">
        <v>271</v>
      </c>
      <c r="D1559" s="1" t="s">
        <v>286</v>
      </c>
      <c r="E1559" s="1" t="s">
        <v>87</v>
      </c>
      <c r="F1559" s="6">
        <v>1975</v>
      </c>
      <c r="G1559" t="s">
        <v>104</v>
      </c>
    </row>
    <row r="1560" spans="1:7">
      <c r="A1560">
        <v>92</v>
      </c>
      <c r="B1560" s="2">
        <v>520</v>
      </c>
      <c r="C1560" s="2" t="s">
        <v>271</v>
      </c>
      <c r="D1560" s="1" t="s">
        <v>286</v>
      </c>
      <c r="E1560" s="1" t="s">
        <v>88</v>
      </c>
      <c r="F1560" s="6">
        <v>1975</v>
      </c>
      <c r="G1560" t="s">
        <v>76</v>
      </c>
    </row>
    <row r="1561" spans="1:7">
      <c r="A1561">
        <v>92</v>
      </c>
      <c r="B1561" s="2">
        <v>520</v>
      </c>
      <c r="C1561" s="2" t="s">
        <v>271</v>
      </c>
      <c r="D1561" s="1" t="s">
        <v>286</v>
      </c>
      <c r="E1561" s="1" t="s">
        <v>89</v>
      </c>
      <c r="F1561" s="6">
        <v>1975</v>
      </c>
      <c r="G1561" t="s">
        <v>105</v>
      </c>
    </row>
    <row r="1562" spans="1:7">
      <c r="A1562">
        <v>92</v>
      </c>
      <c r="B1562" s="2">
        <v>520</v>
      </c>
      <c r="C1562" s="2" t="s">
        <v>271</v>
      </c>
      <c r="D1562" s="1" t="s">
        <v>286</v>
      </c>
      <c r="E1562" s="1" t="s">
        <v>90</v>
      </c>
      <c r="F1562" s="6">
        <v>1975</v>
      </c>
      <c r="G1562" t="s">
        <v>106</v>
      </c>
    </row>
    <row r="1563" spans="1:7">
      <c r="A1563">
        <v>92</v>
      </c>
      <c r="B1563" s="2">
        <v>520</v>
      </c>
      <c r="C1563" s="2" t="s">
        <v>271</v>
      </c>
      <c r="D1563" s="1" t="s">
        <v>286</v>
      </c>
      <c r="E1563" s="1" t="s">
        <v>94</v>
      </c>
      <c r="F1563" s="6">
        <v>1975</v>
      </c>
      <c r="G1563" t="s">
        <v>107</v>
      </c>
    </row>
    <row r="1564" spans="1:7">
      <c r="A1564">
        <v>92</v>
      </c>
      <c r="B1564" s="2">
        <v>520</v>
      </c>
      <c r="C1564" s="2" t="s">
        <v>271</v>
      </c>
      <c r="D1564" s="1" t="s">
        <v>286</v>
      </c>
      <c r="E1564" s="1" t="s">
        <v>91</v>
      </c>
      <c r="F1564" s="6">
        <v>1975</v>
      </c>
      <c r="G1564" t="s">
        <v>101</v>
      </c>
    </row>
    <row r="1565" spans="1:7">
      <c r="A1565">
        <v>92</v>
      </c>
      <c r="B1565" s="2">
        <v>520</v>
      </c>
      <c r="C1565" s="2" t="s">
        <v>271</v>
      </c>
      <c r="D1565" s="1" t="s">
        <v>286</v>
      </c>
      <c r="E1565" s="1" t="s">
        <v>95</v>
      </c>
      <c r="F1565" s="6">
        <v>1975</v>
      </c>
      <c r="G1565" t="s">
        <v>77</v>
      </c>
    </row>
    <row r="1566" spans="1:7">
      <c r="A1566">
        <v>93</v>
      </c>
      <c r="B1566" s="2">
        <v>530</v>
      </c>
      <c r="C1566" s="2" t="s">
        <v>273</v>
      </c>
      <c r="D1566" s="2" t="s">
        <v>286</v>
      </c>
      <c r="E1566" s="2" t="s">
        <v>78</v>
      </c>
      <c r="F1566" s="3">
        <v>3127.8732726385952</v>
      </c>
      <c r="G1566" t="s">
        <v>92</v>
      </c>
    </row>
    <row r="1567" spans="1:7">
      <c r="A1567">
        <v>93</v>
      </c>
      <c r="B1567" s="2">
        <v>530</v>
      </c>
      <c r="C1567" s="2" t="s">
        <v>273</v>
      </c>
      <c r="D1567" s="1" t="s">
        <v>286</v>
      </c>
      <c r="E1567" s="1" t="s">
        <v>79</v>
      </c>
      <c r="F1567" s="5">
        <v>3127.8732726385952</v>
      </c>
      <c r="G1567" t="s">
        <v>98</v>
      </c>
    </row>
    <row r="1568" spans="1:7">
      <c r="A1568">
        <v>93</v>
      </c>
      <c r="B1568" s="2">
        <v>530</v>
      </c>
      <c r="C1568" s="2" t="s">
        <v>273</v>
      </c>
      <c r="D1568" s="1" t="s">
        <v>286</v>
      </c>
      <c r="E1568" s="1" t="s">
        <v>80</v>
      </c>
      <c r="F1568" s="5">
        <v>3127.8732726385952</v>
      </c>
      <c r="G1568" t="s">
        <v>73</v>
      </c>
    </row>
    <row r="1569" spans="1:7">
      <c r="A1569">
        <v>93</v>
      </c>
      <c r="B1569" s="2">
        <v>530</v>
      </c>
      <c r="C1569" s="2" t="s">
        <v>273</v>
      </c>
      <c r="D1569" s="1" t="s">
        <v>286</v>
      </c>
      <c r="E1569" s="1" t="s">
        <v>81</v>
      </c>
      <c r="F1569" s="5">
        <v>3127.8732726385952</v>
      </c>
      <c r="G1569" t="s">
        <v>108</v>
      </c>
    </row>
    <row r="1570" spans="1:7">
      <c r="A1570">
        <v>93</v>
      </c>
      <c r="B1570" s="2">
        <v>530</v>
      </c>
      <c r="C1570" s="2" t="s">
        <v>273</v>
      </c>
      <c r="D1570" s="1" t="s">
        <v>286</v>
      </c>
      <c r="E1570" s="1" t="s">
        <v>82</v>
      </c>
      <c r="F1570" s="5">
        <v>3127.8732726385952</v>
      </c>
      <c r="G1570" t="s">
        <v>99</v>
      </c>
    </row>
    <row r="1571" spans="1:7">
      <c r="A1571">
        <v>93</v>
      </c>
      <c r="B1571" s="2">
        <v>530</v>
      </c>
      <c r="C1571" s="2" t="s">
        <v>273</v>
      </c>
      <c r="D1571" s="1" t="s">
        <v>286</v>
      </c>
      <c r="E1571" s="1" t="s">
        <v>83</v>
      </c>
      <c r="F1571" s="5">
        <v>3127.8732726385952</v>
      </c>
      <c r="G1571" t="s">
        <v>74</v>
      </c>
    </row>
    <row r="1572" spans="1:7">
      <c r="A1572">
        <v>93</v>
      </c>
      <c r="B1572" s="2">
        <v>530</v>
      </c>
      <c r="C1572" s="2" t="s">
        <v>273</v>
      </c>
      <c r="D1572" s="1" t="s">
        <v>286</v>
      </c>
      <c r="E1572" s="1" t="s">
        <v>84</v>
      </c>
      <c r="F1572" s="5">
        <v>3127.8732726385952</v>
      </c>
      <c r="G1572" t="s">
        <v>75</v>
      </c>
    </row>
    <row r="1573" spans="1:7">
      <c r="A1573">
        <v>93</v>
      </c>
      <c r="B1573" s="2">
        <v>530</v>
      </c>
      <c r="C1573" s="2" t="s">
        <v>273</v>
      </c>
      <c r="D1573" s="1" t="s">
        <v>286</v>
      </c>
      <c r="E1573" s="1" t="s">
        <v>93</v>
      </c>
      <c r="F1573" s="5">
        <v>3127.8732726385952</v>
      </c>
      <c r="G1573" t="s">
        <v>100</v>
      </c>
    </row>
    <row r="1574" spans="1:7">
      <c r="A1574">
        <v>93</v>
      </c>
      <c r="B1574" s="2">
        <v>530</v>
      </c>
      <c r="C1574" s="2" t="s">
        <v>273</v>
      </c>
      <c r="D1574" s="1" t="s">
        <v>286</v>
      </c>
      <c r="E1574" s="1" t="s">
        <v>85</v>
      </c>
      <c r="F1574" s="5">
        <v>3127.8732726385952</v>
      </c>
      <c r="G1574" t="s">
        <v>102</v>
      </c>
    </row>
    <row r="1575" spans="1:7">
      <c r="A1575">
        <v>93</v>
      </c>
      <c r="B1575" s="2">
        <v>530</v>
      </c>
      <c r="C1575" s="2" t="s">
        <v>273</v>
      </c>
      <c r="D1575" s="1" t="s">
        <v>286</v>
      </c>
      <c r="E1575" s="1" t="s">
        <v>86</v>
      </c>
      <c r="F1575" s="5">
        <v>3127.8732726385952</v>
      </c>
      <c r="G1575" t="s">
        <v>103</v>
      </c>
    </row>
    <row r="1576" spans="1:7">
      <c r="A1576">
        <v>93</v>
      </c>
      <c r="B1576" s="2">
        <v>530</v>
      </c>
      <c r="C1576" s="2" t="s">
        <v>273</v>
      </c>
      <c r="D1576" s="1" t="s">
        <v>286</v>
      </c>
      <c r="E1576" s="1" t="s">
        <v>87</v>
      </c>
      <c r="F1576" s="5">
        <v>3127.8732726385952</v>
      </c>
      <c r="G1576" t="s">
        <v>104</v>
      </c>
    </row>
    <row r="1577" spans="1:7">
      <c r="A1577">
        <v>93</v>
      </c>
      <c r="B1577" s="2">
        <v>530</v>
      </c>
      <c r="C1577" s="2" t="s">
        <v>273</v>
      </c>
      <c r="D1577" s="1" t="s">
        <v>286</v>
      </c>
      <c r="E1577" s="1" t="s">
        <v>88</v>
      </c>
      <c r="F1577" s="5">
        <v>3127.8732726385952</v>
      </c>
      <c r="G1577" t="s">
        <v>76</v>
      </c>
    </row>
    <row r="1578" spans="1:7">
      <c r="A1578">
        <v>93</v>
      </c>
      <c r="B1578" s="2">
        <v>530</v>
      </c>
      <c r="C1578" s="2" t="s">
        <v>273</v>
      </c>
      <c r="D1578" s="1" t="s">
        <v>286</v>
      </c>
      <c r="E1578" s="1" t="s">
        <v>89</v>
      </c>
      <c r="F1578" s="5">
        <v>3127.8732726385952</v>
      </c>
      <c r="G1578" t="s">
        <v>105</v>
      </c>
    </row>
    <row r="1579" spans="1:7">
      <c r="A1579">
        <v>93</v>
      </c>
      <c r="B1579" s="2">
        <v>530</v>
      </c>
      <c r="C1579" s="2" t="s">
        <v>273</v>
      </c>
      <c r="D1579" s="1" t="s">
        <v>286</v>
      </c>
      <c r="E1579" s="1" t="s">
        <v>90</v>
      </c>
      <c r="F1579" s="5">
        <v>3127.8732726385952</v>
      </c>
      <c r="G1579" t="s">
        <v>106</v>
      </c>
    </row>
    <row r="1580" spans="1:7">
      <c r="A1580">
        <v>93</v>
      </c>
      <c r="B1580" s="2">
        <v>530</v>
      </c>
      <c r="C1580" s="2" t="s">
        <v>273</v>
      </c>
      <c r="D1580" s="1" t="s">
        <v>286</v>
      </c>
      <c r="E1580" s="1" t="s">
        <v>94</v>
      </c>
      <c r="F1580" s="5">
        <v>3127.8732726385952</v>
      </c>
      <c r="G1580" t="s">
        <v>107</v>
      </c>
    </row>
    <row r="1581" spans="1:7">
      <c r="A1581">
        <v>93</v>
      </c>
      <c r="B1581" s="2">
        <v>530</v>
      </c>
      <c r="C1581" s="2" t="s">
        <v>273</v>
      </c>
      <c r="D1581" s="1" t="s">
        <v>286</v>
      </c>
      <c r="E1581" s="1" t="s">
        <v>91</v>
      </c>
      <c r="F1581" s="5">
        <v>3127.8732726385952</v>
      </c>
      <c r="G1581" t="s">
        <v>101</v>
      </c>
    </row>
    <row r="1582" spans="1:7">
      <c r="A1582">
        <v>93</v>
      </c>
      <c r="B1582" s="2">
        <v>530</v>
      </c>
      <c r="C1582" s="2" t="s">
        <v>273</v>
      </c>
      <c r="D1582" s="1" t="s">
        <v>286</v>
      </c>
      <c r="E1582" s="1" t="s">
        <v>95</v>
      </c>
      <c r="F1582" s="5">
        <v>3127.8732726385952</v>
      </c>
      <c r="G1582" t="s">
        <v>77</v>
      </c>
    </row>
    <row r="1583" spans="1:7">
      <c r="A1583">
        <v>94</v>
      </c>
      <c r="B1583" s="2">
        <v>610</v>
      </c>
      <c r="C1583" s="2" t="s">
        <v>275</v>
      </c>
      <c r="D1583" s="2" t="s">
        <v>285</v>
      </c>
      <c r="E1583" s="2" t="s">
        <v>78</v>
      </c>
      <c r="F1583" s="4">
        <v>193</v>
      </c>
      <c r="G1583" t="s">
        <v>92</v>
      </c>
    </row>
    <row r="1584" spans="1:7">
      <c r="A1584">
        <v>94</v>
      </c>
      <c r="B1584" s="2">
        <v>610</v>
      </c>
      <c r="C1584" s="2" t="s">
        <v>275</v>
      </c>
      <c r="D1584" s="1" t="s">
        <v>285</v>
      </c>
      <c r="E1584" s="1" t="s">
        <v>79</v>
      </c>
      <c r="F1584" s="6">
        <v>193</v>
      </c>
      <c r="G1584" t="s">
        <v>98</v>
      </c>
    </row>
    <row r="1585" spans="1:7">
      <c r="A1585">
        <v>94</v>
      </c>
      <c r="B1585" s="2">
        <v>610</v>
      </c>
      <c r="C1585" s="2" t="s">
        <v>275</v>
      </c>
      <c r="D1585" s="1" t="s">
        <v>285</v>
      </c>
      <c r="E1585" s="1" t="s">
        <v>80</v>
      </c>
      <c r="F1585" s="6">
        <v>193</v>
      </c>
      <c r="G1585" t="s">
        <v>73</v>
      </c>
    </row>
    <row r="1586" spans="1:7">
      <c r="A1586">
        <v>94</v>
      </c>
      <c r="B1586" s="2">
        <v>610</v>
      </c>
      <c r="C1586" s="2" t="s">
        <v>275</v>
      </c>
      <c r="D1586" s="1" t="s">
        <v>285</v>
      </c>
      <c r="E1586" s="1" t="s">
        <v>81</v>
      </c>
      <c r="F1586" s="6">
        <v>193</v>
      </c>
      <c r="G1586" t="s">
        <v>108</v>
      </c>
    </row>
    <row r="1587" spans="1:7">
      <c r="A1587">
        <v>94</v>
      </c>
      <c r="B1587" s="2">
        <v>610</v>
      </c>
      <c r="C1587" s="2" t="s">
        <v>275</v>
      </c>
      <c r="D1587" s="1" t="s">
        <v>285</v>
      </c>
      <c r="E1587" s="1" t="s">
        <v>82</v>
      </c>
      <c r="F1587" s="6">
        <v>193</v>
      </c>
      <c r="G1587" t="s">
        <v>99</v>
      </c>
    </row>
    <row r="1588" spans="1:7">
      <c r="A1588">
        <v>94</v>
      </c>
      <c r="B1588" s="2">
        <v>610</v>
      </c>
      <c r="C1588" s="2" t="s">
        <v>275</v>
      </c>
      <c r="D1588" s="1" t="s">
        <v>285</v>
      </c>
      <c r="E1588" s="1" t="s">
        <v>83</v>
      </c>
      <c r="F1588" s="6">
        <v>193</v>
      </c>
      <c r="G1588" t="s">
        <v>74</v>
      </c>
    </row>
    <row r="1589" spans="1:7">
      <c r="A1589">
        <v>94</v>
      </c>
      <c r="B1589" s="2">
        <v>610</v>
      </c>
      <c r="C1589" s="2" t="s">
        <v>275</v>
      </c>
      <c r="D1589" s="1" t="s">
        <v>285</v>
      </c>
      <c r="E1589" s="1" t="s">
        <v>84</v>
      </c>
      <c r="F1589" s="6">
        <v>193</v>
      </c>
      <c r="G1589" t="s">
        <v>75</v>
      </c>
    </row>
    <row r="1590" spans="1:7">
      <c r="A1590">
        <v>94</v>
      </c>
      <c r="B1590" s="2">
        <v>610</v>
      </c>
      <c r="C1590" s="2" t="s">
        <v>275</v>
      </c>
      <c r="D1590" s="1" t="s">
        <v>285</v>
      </c>
      <c r="E1590" s="1" t="s">
        <v>93</v>
      </c>
      <c r="F1590" s="6">
        <v>193</v>
      </c>
      <c r="G1590" t="s">
        <v>100</v>
      </c>
    </row>
    <row r="1591" spans="1:7">
      <c r="A1591">
        <v>94</v>
      </c>
      <c r="B1591" s="2">
        <v>610</v>
      </c>
      <c r="C1591" s="2" t="s">
        <v>275</v>
      </c>
      <c r="D1591" s="1" t="s">
        <v>285</v>
      </c>
      <c r="E1591" s="1" t="s">
        <v>85</v>
      </c>
      <c r="F1591" s="6">
        <v>193</v>
      </c>
      <c r="G1591" t="s">
        <v>102</v>
      </c>
    </row>
    <row r="1592" spans="1:7">
      <c r="A1592">
        <v>94</v>
      </c>
      <c r="B1592" s="2">
        <v>610</v>
      </c>
      <c r="C1592" s="2" t="s">
        <v>275</v>
      </c>
      <c r="D1592" s="1" t="s">
        <v>285</v>
      </c>
      <c r="E1592" s="1" t="s">
        <v>86</v>
      </c>
      <c r="F1592" s="6">
        <v>193</v>
      </c>
      <c r="G1592" t="s">
        <v>103</v>
      </c>
    </row>
    <row r="1593" spans="1:7">
      <c r="A1593">
        <v>94</v>
      </c>
      <c r="B1593" s="2">
        <v>610</v>
      </c>
      <c r="C1593" s="2" t="s">
        <v>275</v>
      </c>
      <c r="D1593" s="1" t="s">
        <v>285</v>
      </c>
      <c r="E1593" s="1" t="s">
        <v>87</v>
      </c>
      <c r="F1593" s="6">
        <v>193</v>
      </c>
      <c r="G1593" t="s">
        <v>104</v>
      </c>
    </row>
    <row r="1594" spans="1:7">
      <c r="A1594">
        <v>94</v>
      </c>
      <c r="B1594" s="2">
        <v>610</v>
      </c>
      <c r="C1594" s="2" t="s">
        <v>275</v>
      </c>
      <c r="D1594" s="1" t="s">
        <v>285</v>
      </c>
      <c r="E1594" s="1" t="s">
        <v>88</v>
      </c>
      <c r="F1594" s="6">
        <v>193</v>
      </c>
      <c r="G1594" t="s">
        <v>76</v>
      </c>
    </row>
    <row r="1595" spans="1:7">
      <c r="A1595">
        <v>94</v>
      </c>
      <c r="B1595" s="2">
        <v>610</v>
      </c>
      <c r="C1595" s="2" t="s">
        <v>275</v>
      </c>
      <c r="D1595" s="1" t="s">
        <v>285</v>
      </c>
      <c r="E1595" s="1" t="s">
        <v>89</v>
      </c>
      <c r="F1595" s="6">
        <v>193</v>
      </c>
      <c r="G1595" t="s">
        <v>105</v>
      </c>
    </row>
    <row r="1596" spans="1:7">
      <c r="A1596">
        <v>94</v>
      </c>
      <c r="B1596" s="2">
        <v>610</v>
      </c>
      <c r="C1596" s="2" t="s">
        <v>275</v>
      </c>
      <c r="D1596" s="1" t="s">
        <v>285</v>
      </c>
      <c r="E1596" s="1" t="s">
        <v>90</v>
      </c>
      <c r="F1596" s="6">
        <v>193</v>
      </c>
      <c r="G1596" t="s">
        <v>106</v>
      </c>
    </row>
    <row r="1597" spans="1:7">
      <c r="A1597">
        <v>94</v>
      </c>
      <c r="B1597" s="2">
        <v>610</v>
      </c>
      <c r="C1597" s="2" t="s">
        <v>275</v>
      </c>
      <c r="D1597" s="1" t="s">
        <v>285</v>
      </c>
      <c r="E1597" s="1" t="s">
        <v>94</v>
      </c>
      <c r="F1597" s="6">
        <v>193</v>
      </c>
      <c r="G1597" t="s">
        <v>107</v>
      </c>
    </row>
    <row r="1598" spans="1:7">
      <c r="A1598">
        <v>94</v>
      </c>
      <c r="B1598" s="2">
        <v>610</v>
      </c>
      <c r="C1598" s="2" t="s">
        <v>275</v>
      </c>
      <c r="D1598" s="1" t="s">
        <v>285</v>
      </c>
      <c r="E1598" s="1" t="s">
        <v>91</v>
      </c>
      <c r="F1598" s="6">
        <v>193</v>
      </c>
      <c r="G1598" t="s">
        <v>101</v>
      </c>
    </row>
    <row r="1599" spans="1:7">
      <c r="A1599">
        <v>94</v>
      </c>
      <c r="B1599" s="2">
        <v>610</v>
      </c>
      <c r="C1599" s="2" t="s">
        <v>275</v>
      </c>
      <c r="D1599" s="1" t="s">
        <v>285</v>
      </c>
      <c r="E1599" s="1" t="s">
        <v>95</v>
      </c>
      <c r="F1599" s="6">
        <v>193</v>
      </c>
      <c r="G1599" t="s">
        <v>77</v>
      </c>
    </row>
    <row r="1600" spans="1:7">
      <c r="A1600">
        <v>95</v>
      </c>
      <c r="B1600" s="2">
        <v>699</v>
      </c>
      <c r="C1600" s="2" t="s">
        <v>137</v>
      </c>
      <c r="D1600" s="2" t="s">
        <v>285</v>
      </c>
      <c r="E1600" s="2" t="s">
        <v>78</v>
      </c>
      <c r="F1600" s="4">
        <v>193</v>
      </c>
      <c r="G1600" t="s">
        <v>92</v>
      </c>
    </row>
    <row r="1601" spans="1:7">
      <c r="A1601">
        <v>95</v>
      </c>
      <c r="B1601" s="2">
        <v>699</v>
      </c>
      <c r="C1601" s="2" t="s">
        <v>137</v>
      </c>
      <c r="D1601" s="1" t="s">
        <v>285</v>
      </c>
      <c r="E1601" s="1" t="s">
        <v>79</v>
      </c>
      <c r="F1601" s="6">
        <v>193</v>
      </c>
      <c r="G1601" t="s">
        <v>98</v>
      </c>
    </row>
    <row r="1602" spans="1:7">
      <c r="A1602">
        <v>95</v>
      </c>
      <c r="B1602" s="2">
        <v>699</v>
      </c>
      <c r="C1602" s="2" t="s">
        <v>137</v>
      </c>
      <c r="D1602" s="1" t="s">
        <v>285</v>
      </c>
      <c r="E1602" s="1" t="s">
        <v>80</v>
      </c>
      <c r="F1602" s="6">
        <v>193</v>
      </c>
      <c r="G1602" t="s">
        <v>73</v>
      </c>
    </row>
    <row r="1603" spans="1:7">
      <c r="A1603">
        <v>95</v>
      </c>
      <c r="B1603" s="2">
        <v>699</v>
      </c>
      <c r="C1603" s="2" t="s">
        <v>137</v>
      </c>
      <c r="D1603" s="1" t="s">
        <v>285</v>
      </c>
      <c r="E1603" s="1" t="s">
        <v>81</v>
      </c>
      <c r="F1603" s="6">
        <v>193</v>
      </c>
      <c r="G1603" t="s">
        <v>108</v>
      </c>
    </row>
    <row r="1604" spans="1:7">
      <c r="A1604">
        <v>95</v>
      </c>
      <c r="B1604" s="2">
        <v>699</v>
      </c>
      <c r="C1604" s="2" t="s">
        <v>137</v>
      </c>
      <c r="D1604" s="1" t="s">
        <v>285</v>
      </c>
      <c r="E1604" s="1" t="s">
        <v>82</v>
      </c>
      <c r="F1604" s="6">
        <v>193</v>
      </c>
      <c r="G1604" t="s">
        <v>99</v>
      </c>
    </row>
    <row r="1605" spans="1:7">
      <c r="A1605">
        <v>95</v>
      </c>
      <c r="B1605" s="2">
        <v>699</v>
      </c>
      <c r="C1605" s="2" t="s">
        <v>137</v>
      </c>
      <c r="D1605" s="1" t="s">
        <v>285</v>
      </c>
      <c r="E1605" s="1" t="s">
        <v>83</v>
      </c>
      <c r="F1605" s="6">
        <v>193</v>
      </c>
      <c r="G1605" t="s">
        <v>74</v>
      </c>
    </row>
    <row r="1606" spans="1:7">
      <c r="A1606">
        <v>95</v>
      </c>
      <c r="B1606" s="2">
        <v>699</v>
      </c>
      <c r="C1606" s="2" t="s">
        <v>137</v>
      </c>
      <c r="D1606" s="1" t="s">
        <v>285</v>
      </c>
      <c r="E1606" s="1" t="s">
        <v>84</v>
      </c>
      <c r="F1606" s="6">
        <v>193</v>
      </c>
      <c r="G1606" t="s">
        <v>75</v>
      </c>
    </row>
    <row r="1607" spans="1:7">
      <c r="A1607">
        <v>95</v>
      </c>
      <c r="B1607" s="2">
        <v>699</v>
      </c>
      <c r="C1607" s="2" t="s">
        <v>137</v>
      </c>
      <c r="D1607" s="1" t="s">
        <v>285</v>
      </c>
      <c r="E1607" s="1" t="s">
        <v>93</v>
      </c>
      <c r="F1607" s="6">
        <v>193</v>
      </c>
      <c r="G1607" t="s">
        <v>100</v>
      </c>
    </row>
    <row r="1608" spans="1:7">
      <c r="A1608">
        <v>95</v>
      </c>
      <c r="B1608" s="2">
        <v>699</v>
      </c>
      <c r="C1608" s="2" t="s">
        <v>137</v>
      </c>
      <c r="D1608" s="1" t="s">
        <v>285</v>
      </c>
      <c r="E1608" s="1" t="s">
        <v>85</v>
      </c>
      <c r="F1608" s="6">
        <v>193</v>
      </c>
      <c r="G1608" t="s">
        <v>102</v>
      </c>
    </row>
    <row r="1609" spans="1:7">
      <c r="A1609">
        <v>95</v>
      </c>
      <c r="B1609" s="2">
        <v>699</v>
      </c>
      <c r="C1609" s="2" t="s">
        <v>137</v>
      </c>
      <c r="D1609" s="1" t="s">
        <v>285</v>
      </c>
      <c r="E1609" s="1" t="s">
        <v>86</v>
      </c>
      <c r="F1609" s="6">
        <v>193</v>
      </c>
      <c r="G1609" t="s">
        <v>103</v>
      </c>
    </row>
    <row r="1610" spans="1:7">
      <c r="A1610">
        <v>95</v>
      </c>
      <c r="B1610" s="2">
        <v>699</v>
      </c>
      <c r="C1610" s="2" t="s">
        <v>137</v>
      </c>
      <c r="D1610" s="1" t="s">
        <v>285</v>
      </c>
      <c r="E1610" s="1" t="s">
        <v>87</v>
      </c>
      <c r="F1610" s="6">
        <v>193</v>
      </c>
      <c r="G1610" t="s">
        <v>104</v>
      </c>
    </row>
    <row r="1611" spans="1:7">
      <c r="A1611">
        <v>95</v>
      </c>
      <c r="B1611" s="2">
        <v>699</v>
      </c>
      <c r="C1611" s="2" t="s">
        <v>137</v>
      </c>
      <c r="D1611" s="1" t="s">
        <v>285</v>
      </c>
      <c r="E1611" s="1" t="s">
        <v>88</v>
      </c>
      <c r="F1611" s="6">
        <v>193</v>
      </c>
      <c r="G1611" t="s">
        <v>76</v>
      </c>
    </row>
    <row r="1612" spans="1:7">
      <c r="A1612">
        <v>95</v>
      </c>
      <c r="B1612" s="2">
        <v>699</v>
      </c>
      <c r="C1612" s="2" t="s">
        <v>137</v>
      </c>
      <c r="D1612" s="1" t="s">
        <v>285</v>
      </c>
      <c r="E1612" s="1" t="s">
        <v>89</v>
      </c>
      <c r="F1612" s="6">
        <v>193</v>
      </c>
      <c r="G1612" t="s">
        <v>105</v>
      </c>
    </row>
    <row r="1613" spans="1:7">
      <c r="A1613">
        <v>95</v>
      </c>
      <c r="B1613" s="2">
        <v>699</v>
      </c>
      <c r="C1613" s="2" t="s">
        <v>137</v>
      </c>
      <c r="D1613" s="1" t="s">
        <v>285</v>
      </c>
      <c r="E1613" s="1" t="s">
        <v>90</v>
      </c>
      <c r="F1613" s="6">
        <v>193</v>
      </c>
      <c r="G1613" t="s">
        <v>106</v>
      </c>
    </row>
    <row r="1614" spans="1:7">
      <c r="A1614">
        <v>95</v>
      </c>
      <c r="B1614" s="2">
        <v>699</v>
      </c>
      <c r="C1614" s="2" t="s">
        <v>137</v>
      </c>
      <c r="D1614" s="1" t="s">
        <v>285</v>
      </c>
      <c r="E1614" s="1" t="s">
        <v>94</v>
      </c>
      <c r="F1614" s="6">
        <v>193</v>
      </c>
      <c r="G1614" t="s">
        <v>107</v>
      </c>
    </row>
    <row r="1615" spans="1:7">
      <c r="A1615">
        <v>95</v>
      </c>
      <c r="B1615" s="2">
        <v>699</v>
      </c>
      <c r="C1615" s="2" t="s">
        <v>137</v>
      </c>
      <c r="D1615" s="1" t="s">
        <v>285</v>
      </c>
      <c r="E1615" s="1" t="s">
        <v>91</v>
      </c>
      <c r="F1615" s="6">
        <v>193</v>
      </c>
      <c r="G1615" t="s">
        <v>101</v>
      </c>
    </row>
    <row r="1616" spans="1:7">
      <c r="A1616">
        <v>95</v>
      </c>
      <c r="B1616" s="2">
        <v>699</v>
      </c>
      <c r="C1616" s="2" t="s">
        <v>137</v>
      </c>
      <c r="D1616" s="1" t="s">
        <v>285</v>
      </c>
      <c r="E1616" s="1" t="s">
        <v>95</v>
      </c>
      <c r="F1616" s="6">
        <v>193</v>
      </c>
      <c r="G1616" t="s">
        <v>77</v>
      </c>
    </row>
    <row r="1617" spans="1:7">
      <c r="A1617">
        <v>96</v>
      </c>
      <c r="B1617" s="2">
        <v>700</v>
      </c>
      <c r="C1617" s="2" t="s">
        <v>277</v>
      </c>
      <c r="D1617" s="2" t="s">
        <v>287</v>
      </c>
      <c r="E1617" s="2" t="s">
        <v>78</v>
      </c>
      <c r="F1617" s="4">
        <v>50.849999999999994</v>
      </c>
      <c r="G1617" t="s">
        <v>92</v>
      </c>
    </row>
    <row r="1618" spans="1:7">
      <c r="A1618">
        <v>96</v>
      </c>
      <c r="B1618" s="2">
        <v>700</v>
      </c>
      <c r="C1618" s="2" t="s">
        <v>277</v>
      </c>
      <c r="D1618" s="2" t="s">
        <v>287</v>
      </c>
      <c r="E1618" s="1" t="s">
        <v>79</v>
      </c>
      <c r="F1618" s="6">
        <v>50.849999999999994</v>
      </c>
      <c r="G1618" t="s">
        <v>98</v>
      </c>
    </row>
    <row r="1619" spans="1:7">
      <c r="A1619">
        <v>96</v>
      </c>
      <c r="B1619" s="2">
        <v>700</v>
      </c>
      <c r="C1619" s="2" t="s">
        <v>277</v>
      </c>
      <c r="D1619" s="2" t="s">
        <v>287</v>
      </c>
      <c r="E1619" s="1" t="s">
        <v>80</v>
      </c>
      <c r="F1619" s="6">
        <v>50.849999999999994</v>
      </c>
      <c r="G1619" t="s">
        <v>73</v>
      </c>
    </row>
    <row r="1620" spans="1:7">
      <c r="A1620">
        <v>96</v>
      </c>
      <c r="B1620" s="2">
        <v>700</v>
      </c>
      <c r="C1620" s="2" t="s">
        <v>277</v>
      </c>
      <c r="D1620" s="2" t="s">
        <v>287</v>
      </c>
      <c r="E1620" s="1" t="s">
        <v>81</v>
      </c>
      <c r="F1620" s="6">
        <v>50.849999999999994</v>
      </c>
      <c r="G1620" t="s">
        <v>108</v>
      </c>
    </row>
    <row r="1621" spans="1:7">
      <c r="A1621">
        <v>96</v>
      </c>
      <c r="B1621" s="2">
        <v>700</v>
      </c>
      <c r="C1621" s="2" t="s">
        <v>277</v>
      </c>
      <c r="D1621" s="2" t="s">
        <v>287</v>
      </c>
      <c r="E1621" s="1" t="s">
        <v>82</v>
      </c>
      <c r="F1621" s="6">
        <v>50.849999999999994</v>
      </c>
      <c r="G1621" t="s">
        <v>99</v>
      </c>
    </row>
    <row r="1622" spans="1:7">
      <c r="A1622">
        <v>96</v>
      </c>
      <c r="B1622" s="2">
        <v>700</v>
      </c>
      <c r="C1622" s="2" t="s">
        <v>277</v>
      </c>
      <c r="D1622" s="2" t="s">
        <v>287</v>
      </c>
      <c r="E1622" s="1" t="s">
        <v>83</v>
      </c>
      <c r="F1622" s="6">
        <v>50.849999999999994</v>
      </c>
      <c r="G1622" t="s">
        <v>74</v>
      </c>
    </row>
    <row r="1623" spans="1:7">
      <c r="A1623">
        <v>96</v>
      </c>
      <c r="B1623" s="2">
        <v>700</v>
      </c>
      <c r="C1623" s="2" t="s">
        <v>277</v>
      </c>
      <c r="D1623" s="2" t="s">
        <v>287</v>
      </c>
      <c r="E1623" s="1" t="s">
        <v>84</v>
      </c>
      <c r="F1623" s="6">
        <v>50.849999999999994</v>
      </c>
      <c r="G1623" t="s">
        <v>75</v>
      </c>
    </row>
    <row r="1624" spans="1:7">
      <c r="A1624">
        <v>96</v>
      </c>
      <c r="B1624" s="2">
        <v>700</v>
      </c>
      <c r="C1624" s="2" t="s">
        <v>277</v>
      </c>
      <c r="D1624" s="2" t="s">
        <v>287</v>
      </c>
      <c r="E1624" s="1" t="s">
        <v>93</v>
      </c>
      <c r="F1624" s="6">
        <v>50.849999999999994</v>
      </c>
      <c r="G1624" t="s">
        <v>100</v>
      </c>
    </row>
    <row r="1625" spans="1:7">
      <c r="A1625">
        <v>96</v>
      </c>
      <c r="B1625" s="2">
        <v>700</v>
      </c>
      <c r="C1625" s="2" t="s">
        <v>277</v>
      </c>
      <c r="D1625" s="2" t="s">
        <v>287</v>
      </c>
      <c r="E1625" s="1" t="s">
        <v>85</v>
      </c>
      <c r="F1625" s="6">
        <v>50.849999999999994</v>
      </c>
      <c r="G1625" t="s">
        <v>102</v>
      </c>
    </row>
    <row r="1626" spans="1:7">
      <c r="A1626">
        <v>96</v>
      </c>
      <c r="B1626" s="2">
        <v>700</v>
      </c>
      <c r="C1626" s="2" t="s">
        <v>277</v>
      </c>
      <c r="D1626" s="2" t="s">
        <v>287</v>
      </c>
      <c r="E1626" s="1" t="s">
        <v>86</v>
      </c>
      <c r="F1626" s="6">
        <v>50.849999999999994</v>
      </c>
      <c r="G1626" t="s">
        <v>103</v>
      </c>
    </row>
    <row r="1627" spans="1:7">
      <c r="A1627">
        <v>96</v>
      </c>
      <c r="B1627" s="2">
        <v>700</v>
      </c>
      <c r="C1627" s="2" t="s">
        <v>277</v>
      </c>
      <c r="D1627" s="2" t="s">
        <v>287</v>
      </c>
      <c r="E1627" s="1" t="s">
        <v>87</v>
      </c>
      <c r="F1627" s="6">
        <v>50.849999999999994</v>
      </c>
      <c r="G1627" t="s">
        <v>104</v>
      </c>
    </row>
    <row r="1628" spans="1:7">
      <c r="A1628">
        <v>96</v>
      </c>
      <c r="B1628" s="2">
        <v>700</v>
      </c>
      <c r="C1628" s="2" t="s">
        <v>277</v>
      </c>
      <c r="D1628" s="2" t="s">
        <v>287</v>
      </c>
      <c r="E1628" s="1" t="s">
        <v>88</v>
      </c>
      <c r="F1628" s="6">
        <v>50.849999999999994</v>
      </c>
      <c r="G1628" t="s">
        <v>76</v>
      </c>
    </row>
    <row r="1629" spans="1:7">
      <c r="A1629">
        <v>96</v>
      </c>
      <c r="B1629" s="2">
        <v>700</v>
      </c>
      <c r="C1629" s="2" t="s">
        <v>277</v>
      </c>
      <c r="D1629" s="2" t="s">
        <v>287</v>
      </c>
      <c r="E1629" s="1" t="s">
        <v>89</v>
      </c>
      <c r="F1629" s="6">
        <v>50.849999999999994</v>
      </c>
      <c r="G1629" t="s">
        <v>105</v>
      </c>
    </row>
    <row r="1630" spans="1:7">
      <c r="A1630">
        <v>96</v>
      </c>
      <c r="B1630" s="2">
        <v>700</v>
      </c>
      <c r="C1630" s="2" t="s">
        <v>277</v>
      </c>
      <c r="D1630" s="2" t="s">
        <v>287</v>
      </c>
      <c r="E1630" s="1" t="s">
        <v>90</v>
      </c>
      <c r="F1630" s="6">
        <v>50.849999999999994</v>
      </c>
      <c r="G1630" t="s">
        <v>106</v>
      </c>
    </row>
    <row r="1631" spans="1:7">
      <c r="A1631">
        <v>96</v>
      </c>
      <c r="B1631" s="2">
        <v>700</v>
      </c>
      <c r="C1631" s="2" t="s">
        <v>277</v>
      </c>
      <c r="D1631" s="2" t="s">
        <v>287</v>
      </c>
      <c r="E1631" s="1" t="s">
        <v>94</v>
      </c>
      <c r="F1631" s="6">
        <v>50.849999999999994</v>
      </c>
      <c r="G1631" t="s">
        <v>107</v>
      </c>
    </row>
    <row r="1632" spans="1:7">
      <c r="A1632">
        <v>96</v>
      </c>
      <c r="B1632" s="2">
        <v>700</v>
      </c>
      <c r="C1632" s="2" t="s">
        <v>277</v>
      </c>
      <c r="D1632" s="2" t="s">
        <v>287</v>
      </c>
      <c r="E1632" s="1" t="s">
        <v>91</v>
      </c>
      <c r="F1632" s="6">
        <v>50.849999999999994</v>
      </c>
      <c r="G1632" t="s">
        <v>101</v>
      </c>
    </row>
    <row r="1633" spans="1:7">
      <c r="A1633">
        <v>96</v>
      </c>
      <c r="B1633" s="2">
        <v>700</v>
      </c>
      <c r="C1633" s="2" t="s">
        <v>277</v>
      </c>
      <c r="D1633" s="2" t="s">
        <v>287</v>
      </c>
      <c r="E1633" s="1" t="s">
        <v>95</v>
      </c>
      <c r="F1633" s="6">
        <v>50.849999999999994</v>
      </c>
      <c r="G1633" t="s">
        <v>77</v>
      </c>
    </row>
  </sheetData>
  <pageMargins left="0.70866141732283472" right="0.19685039370078741" top="0.74803149606299213" bottom="0.3" header="0.31496062992125984" footer="0.18"/>
  <pageSetup paperSize="9" scale="90" orientation="landscape" verticalDpi="0" r:id="rId1"/>
  <headerFooter>
    <oddHeader>&amp;R&amp;F   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workbookViewId="0">
      <selection activeCell="B3" sqref="B3"/>
    </sheetView>
  </sheetViews>
  <sheetFormatPr baseColWidth="10" defaultRowHeight="12.75"/>
  <cols>
    <col min="1" max="1" width="7" customWidth="1"/>
    <col min="2" max="2" width="7.7109375" customWidth="1"/>
    <col min="3" max="3" width="8.42578125" bestFit="1" customWidth="1"/>
    <col min="4" max="4" width="8.140625" customWidth="1"/>
    <col min="5" max="5" width="9.85546875" bestFit="1" customWidth="1"/>
    <col min="6" max="6" width="8.28515625" bestFit="1" customWidth="1"/>
    <col min="7" max="7" width="8.140625" customWidth="1"/>
    <col min="8" max="8" width="8.5703125" bestFit="1" customWidth="1"/>
    <col min="9" max="9" width="7.5703125" bestFit="1" customWidth="1"/>
    <col min="10" max="10" width="7.42578125" customWidth="1"/>
    <col min="11" max="11" width="10" customWidth="1"/>
    <col min="12" max="12" width="10" bestFit="1" customWidth="1"/>
    <col min="13" max="13" width="8" customWidth="1"/>
    <col min="14" max="14" width="9.140625" bestFit="1" customWidth="1"/>
    <col min="15" max="16" width="9" customWidth="1"/>
    <col min="17" max="17" width="10.140625" bestFit="1" customWidth="1"/>
    <col min="18" max="18" width="7.5703125" customWidth="1"/>
    <col min="19" max="19" width="9" customWidth="1"/>
    <col min="20" max="20" width="10.5703125" customWidth="1"/>
    <col min="21" max="21" width="10" customWidth="1"/>
    <col min="22" max="22" width="10.5703125" customWidth="1"/>
    <col min="23" max="23" width="8" customWidth="1"/>
    <col min="24" max="24" width="10.5703125" customWidth="1"/>
    <col min="25" max="25" width="9.140625" customWidth="1"/>
    <col min="26" max="26" width="10.5703125" customWidth="1"/>
    <col min="27" max="27" width="9" customWidth="1"/>
    <col min="28" max="28" width="10.5703125" customWidth="1"/>
    <col min="29" max="29" width="9" customWidth="1"/>
    <col min="30" max="30" width="10.5703125" customWidth="1"/>
    <col min="31" max="31" width="10.140625" customWidth="1"/>
    <col min="32" max="32" width="10.5703125" customWidth="1"/>
    <col min="33" max="33" width="7.5703125" customWidth="1"/>
    <col min="34" max="34" width="10.5703125" customWidth="1"/>
    <col min="35" max="35" width="9" customWidth="1"/>
    <col min="36" max="36" width="10.5703125" customWidth="1"/>
  </cols>
  <sheetData>
    <row r="1" spans="1:19" ht="24">
      <c r="A1" s="54" t="s">
        <v>278</v>
      </c>
      <c r="C1" s="7" t="s">
        <v>97</v>
      </c>
    </row>
    <row r="2" spans="1:19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93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94</v>
      </c>
      <c r="R2" t="s">
        <v>91</v>
      </c>
      <c r="S2" t="s">
        <v>95</v>
      </c>
    </row>
    <row r="3" spans="1:19" ht="22.5">
      <c r="A3" s="7" t="s">
        <v>291</v>
      </c>
      <c r="B3" s="22" t="s">
        <v>312</v>
      </c>
      <c r="C3" t="s">
        <v>92</v>
      </c>
      <c r="D3" t="s">
        <v>98</v>
      </c>
      <c r="E3" t="s">
        <v>73</v>
      </c>
      <c r="F3" t="s">
        <v>108</v>
      </c>
      <c r="G3" t="s">
        <v>99</v>
      </c>
      <c r="H3" t="s">
        <v>74</v>
      </c>
      <c r="I3" t="s">
        <v>75</v>
      </c>
      <c r="J3" t="s">
        <v>100</v>
      </c>
      <c r="K3" t="s">
        <v>102</v>
      </c>
      <c r="L3" t="s">
        <v>103</v>
      </c>
      <c r="M3" t="s">
        <v>104</v>
      </c>
      <c r="N3" t="s">
        <v>76</v>
      </c>
      <c r="O3" t="s">
        <v>105</v>
      </c>
      <c r="P3" t="s">
        <v>106</v>
      </c>
      <c r="Q3" t="s">
        <v>107</v>
      </c>
      <c r="R3" t="s">
        <v>101</v>
      </c>
      <c r="S3" t="s">
        <v>77</v>
      </c>
    </row>
    <row r="4" spans="1:19">
      <c r="A4" s="21">
        <v>1</v>
      </c>
      <c r="B4" s="21">
        <v>10110</v>
      </c>
      <c r="C4" s="8">
        <v>776.96206193598232</v>
      </c>
      <c r="D4" s="8">
        <v>574.82406277726477</v>
      </c>
      <c r="E4" s="8">
        <v>529.08385862976763</v>
      </c>
      <c r="F4" s="8">
        <v>1113.2574480670703</v>
      </c>
      <c r="G4" s="8">
        <v>884</v>
      </c>
      <c r="H4" s="8">
        <v>834</v>
      </c>
      <c r="I4" s="8">
        <v>647</v>
      </c>
      <c r="J4" s="8">
        <v>611.48285904174486</v>
      </c>
      <c r="K4" s="8">
        <v>675.29006430626259</v>
      </c>
      <c r="L4" s="8">
        <v>512.75770306616926</v>
      </c>
      <c r="M4" s="8">
        <v>462.32026492865327</v>
      </c>
      <c r="N4" s="8">
        <v>741.23617909933012</v>
      </c>
      <c r="O4" s="8">
        <v>460.59206315687106</v>
      </c>
      <c r="P4" s="8">
        <v>692.81965939249426</v>
      </c>
      <c r="Q4" s="8">
        <v>542.39882636462244</v>
      </c>
      <c r="R4" s="8">
        <v>555.36664436517117</v>
      </c>
      <c r="S4" s="8">
        <v>181.99001785714285</v>
      </c>
    </row>
    <row r="5" spans="1:19">
      <c r="A5" s="21">
        <v>2</v>
      </c>
      <c r="B5" s="21">
        <v>10120</v>
      </c>
      <c r="C5" s="8">
        <v>517.25677373430142</v>
      </c>
      <c r="D5" s="8">
        <v>517.25677373430142</v>
      </c>
      <c r="E5" s="8">
        <v>517.25677373430142</v>
      </c>
      <c r="F5" s="8">
        <v>517.25677373430142</v>
      </c>
      <c r="G5" s="8">
        <v>224.53443942214241</v>
      </c>
      <c r="H5" s="8">
        <v>803.4546923076922</v>
      </c>
      <c r="I5" s="8">
        <v>356.79016154988204</v>
      </c>
      <c r="J5" s="8">
        <v>517.25677373430142</v>
      </c>
      <c r="K5" s="8">
        <v>615.22995558875198</v>
      </c>
      <c r="L5" s="8">
        <v>424.91147068622155</v>
      </c>
      <c r="M5" s="8">
        <v>533.49768378513431</v>
      </c>
      <c r="N5" s="8">
        <v>752.49982195870666</v>
      </c>
      <c r="O5" s="8">
        <v>732.976531680162</v>
      </c>
      <c r="P5" s="8">
        <v>517.25677373430142</v>
      </c>
      <c r="Q5" s="8">
        <v>621.80815787977212</v>
      </c>
      <c r="R5" s="8">
        <v>765.77211333917205</v>
      </c>
      <c r="S5" s="8">
        <v>517.25677373430142</v>
      </c>
    </row>
    <row r="6" spans="1:19">
      <c r="A6" s="21">
        <v>3</v>
      </c>
      <c r="B6" s="21">
        <v>10130</v>
      </c>
      <c r="C6" s="8">
        <v>417.32447599820017</v>
      </c>
      <c r="D6" s="8">
        <v>353.49625631475692</v>
      </c>
      <c r="E6" s="8">
        <v>279.16734412665392</v>
      </c>
      <c r="F6" s="8">
        <v>723.89572145573823</v>
      </c>
      <c r="G6" s="8">
        <v>417.75495642763036</v>
      </c>
      <c r="H6" s="8">
        <v>578.63764359239781</v>
      </c>
      <c r="I6" s="8">
        <v>300.25488629981152</v>
      </c>
      <c r="J6" s="8">
        <v>341.02404641892156</v>
      </c>
      <c r="K6" s="8">
        <v>382.39055320900758</v>
      </c>
      <c r="L6" s="8">
        <v>253.54367878157592</v>
      </c>
      <c r="M6" s="8">
        <v>204.92025319864476</v>
      </c>
      <c r="N6" s="8">
        <v>426.92823792938742</v>
      </c>
      <c r="O6" s="8">
        <v>211.59411546677407</v>
      </c>
      <c r="P6" s="8">
        <v>353.49625631475692</v>
      </c>
      <c r="Q6" s="8">
        <v>219.1846936858509</v>
      </c>
      <c r="R6" s="8">
        <v>121.51708024358132</v>
      </c>
      <c r="S6" s="8">
        <v>111.33607079853702</v>
      </c>
    </row>
    <row r="7" spans="1:19">
      <c r="A7" s="21">
        <v>4</v>
      </c>
      <c r="B7" s="21">
        <v>10140</v>
      </c>
      <c r="C7" s="8">
        <v>464.14075252100849</v>
      </c>
      <c r="D7" s="8">
        <v>502.25831188344864</v>
      </c>
      <c r="E7" s="8">
        <v>333.353432933585</v>
      </c>
      <c r="F7" s="8">
        <v>761.26769296004602</v>
      </c>
      <c r="G7" s="8">
        <v>654.23060116328554</v>
      </c>
      <c r="H7" s="8">
        <v>658.55415314355446</v>
      </c>
      <c r="I7" s="8">
        <v>501.0266766135291</v>
      </c>
      <c r="J7" s="8">
        <v>475.39389888021628</v>
      </c>
      <c r="K7" s="8">
        <v>554.01255087486959</v>
      </c>
      <c r="L7" s="8">
        <v>438.21863671459067</v>
      </c>
      <c r="M7" s="8">
        <v>335.95968798597966</v>
      </c>
      <c r="N7" s="8">
        <v>574.2913389179231</v>
      </c>
      <c r="O7" s="8">
        <v>377.68822553530299</v>
      </c>
      <c r="P7" s="8">
        <v>528.68688888846134</v>
      </c>
      <c r="Q7" s="8">
        <v>367.51125249890066</v>
      </c>
      <c r="R7" s="8">
        <v>209.96769296004598</v>
      </c>
      <c r="S7" s="8">
        <v>160.19832417582398</v>
      </c>
    </row>
    <row r="8" spans="1:19">
      <c r="A8" s="21">
        <v>5</v>
      </c>
      <c r="B8" s="21">
        <v>10150</v>
      </c>
      <c r="C8" s="8">
        <v>307.16089749461236</v>
      </c>
      <c r="D8" s="8">
        <v>357.57840770595334</v>
      </c>
      <c r="E8" s="8">
        <v>241.86363132382016</v>
      </c>
      <c r="F8" s="8">
        <v>930.33972812035495</v>
      </c>
      <c r="G8" s="8">
        <v>744.4144511133635</v>
      </c>
      <c r="H8" s="8">
        <v>672.79915886084291</v>
      </c>
      <c r="I8" s="8">
        <v>265.67395745793203</v>
      </c>
      <c r="J8" s="8">
        <v>339.5151619154675</v>
      </c>
      <c r="K8" s="8">
        <v>426.39841914304088</v>
      </c>
      <c r="L8" s="8">
        <v>306.34836613287325</v>
      </c>
      <c r="M8" s="8">
        <v>289.242056219956</v>
      </c>
      <c r="N8" s="8">
        <v>389.17498299267999</v>
      </c>
      <c r="O8" s="8">
        <v>294.26297463963596</v>
      </c>
      <c r="P8" s="8">
        <v>385</v>
      </c>
      <c r="Q8" s="8">
        <v>370.83098132830804</v>
      </c>
      <c r="R8" s="8">
        <v>158.70183236440303</v>
      </c>
      <c r="S8" s="8">
        <v>114.00000000000001</v>
      </c>
    </row>
    <row r="9" spans="1:19">
      <c r="A9" s="21">
        <v>6</v>
      </c>
      <c r="B9" s="21">
        <v>10160</v>
      </c>
      <c r="C9" s="8">
        <v>1401.2647831394654</v>
      </c>
      <c r="D9" s="8">
        <v>443.40332086118377</v>
      </c>
      <c r="E9" s="8">
        <v>2039.9552984286941</v>
      </c>
      <c r="F9" s="8">
        <v>627.44373836213117</v>
      </c>
      <c r="G9" s="8">
        <v>2026.0733303976219</v>
      </c>
      <c r="H9" s="8">
        <v>1781.0684849463262</v>
      </c>
      <c r="I9" s="8">
        <v>2133.5065911661522</v>
      </c>
      <c r="J9" s="8">
        <v>2427.7206121393842</v>
      </c>
      <c r="K9" s="8">
        <v>1944.2050300437381</v>
      </c>
      <c r="L9" s="8">
        <v>2361</v>
      </c>
      <c r="M9" s="8">
        <v>2166.3367621729335</v>
      </c>
      <c r="N9" s="8">
        <v>1889.0722869806268</v>
      </c>
      <c r="O9" s="8">
        <v>1767.7050101012414</v>
      </c>
      <c r="P9" s="8">
        <v>1126.6016480818121</v>
      </c>
      <c r="Q9" s="8">
        <v>2233.212668383469</v>
      </c>
      <c r="R9" s="8">
        <v>1815.8810655737702</v>
      </c>
      <c r="S9" s="8">
        <v>473.30288457395801</v>
      </c>
    </row>
    <row r="10" spans="1:19">
      <c r="A10" s="21">
        <v>7</v>
      </c>
      <c r="B10" s="21">
        <v>10170</v>
      </c>
      <c r="C10" s="8">
        <v>2191.8121487647227</v>
      </c>
      <c r="D10" s="8">
        <v>2191.8121487647227</v>
      </c>
      <c r="E10" s="8">
        <v>2191.8121487647227</v>
      </c>
      <c r="F10" s="8">
        <v>2191.8121487647227</v>
      </c>
      <c r="G10" s="8">
        <v>2487.7477888619587</v>
      </c>
      <c r="H10" s="8">
        <v>2191.8121487647227</v>
      </c>
      <c r="I10" s="8">
        <v>1752.5753885796755</v>
      </c>
      <c r="J10" s="8">
        <v>2191.8121487647227</v>
      </c>
      <c r="K10" s="8">
        <v>2191.8121487647227</v>
      </c>
      <c r="L10" s="8">
        <v>1882.6802204237479</v>
      </c>
      <c r="M10" s="8">
        <v>2057.3196540587423</v>
      </c>
      <c r="N10" s="8">
        <v>1991.5562143969885</v>
      </c>
      <c r="O10" s="8">
        <v>2583.391088557014</v>
      </c>
      <c r="P10" s="8">
        <v>765.92426716141006</v>
      </c>
      <c r="Q10" s="8">
        <v>2369.6878244626059</v>
      </c>
      <c r="R10" s="8">
        <v>1311.8650755605354</v>
      </c>
      <c r="S10" s="8">
        <v>2191.8121487647227</v>
      </c>
    </row>
    <row r="11" spans="1:19">
      <c r="A11" s="21">
        <v>8</v>
      </c>
      <c r="B11" s="21">
        <v>10190</v>
      </c>
      <c r="C11" s="8">
        <v>807.15036155886776</v>
      </c>
      <c r="D11" s="8">
        <v>807.15036155886776</v>
      </c>
      <c r="E11" s="8">
        <v>807.15036155886776</v>
      </c>
      <c r="F11" s="8">
        <v>807.15036155886776</v>
      </c>
      <c r="G11" s="8">
        <v>807.15036155886776</v>
      </c>
      <c r="H11" s="8">
        <v>807.15036155886776</v>
      </c>
      <c r="I11" s="8">
        <v>751.9074223684986</v>
      </c>
      <c r="J11" s="8">
        <v>807.15036155886776</v>
      </c>
      <c r="K11" s="8">
        <v>766.98242657641288</v>
      </c>
      <c r="L11" s="8">
        <v>807.15036155886776</v>
      </c>
      <c r="M11" s="8">
        <v>807.15036155886776</v>
      </c>
      <c r="N11" s="8">
        <v>585.74080050100656</v>
      </c>
      <c r="O11" s="8">
        <v>725.56237199901</v>
      </c>
      <c r="P11" s="8">
        <v>753.24199999999996</v>
      </c>
      <c r="Q11" s="8">
        <v>939.77026640261522</v>
      </c>
      <c r="R11" s="8">
        <v>807.15036155886776</v>
      </c>
      <c r="S11" s="8">
        <v>807.15036155886798</v>
      </c>
    </row>
    <row r="12" spans="1:19">
      <c r="A12" s="21">
        <v>9</v>
      </c>
      <c r="B12" s="21">
        <v>10210</v>
      </c>
      <c r="C12" s="8">
        <v>300.27331357587184</v>
      </c>
      <c r="D12" s="8">
        <v>139.18782245721195</v>
      </c>
      <c r="E12" s="8">
        <v>236</v>
      </c>
      <c r="F12" s="8">
        <v>462.72199999999998</v>
      </c>
      <c r="G12" s="8">
        <v>417.55697285303557</v>
      </c>
      <c r="H12" s="8">
        <v>398.35832984671276</v>
      </c>
      <c r="I12" s="8">
        <v>341.46508453390487</v>
      </c>
      <c r="J12" s="8">
        <v>348.75791226769854</v>
      </c>
      <c r="K12" s="8">
        <v>221.49486693269668</v>
      </c>
      <c r="L12" s="8">
        <v>201.82776412803918</v>
      </c>
      <c r="M12" s="8">
        <v>264.4054528119741</v>
      </c>
      <c r="N12" s="8">
        <v>336.87450946009437</v>
      </c>
      <c r="O12" s="8">
        <v>268.50685555285634</v>
      </c>
      <c r="P12" s="8">
        <v>202.98859141004181</v>
      </c>
      <c r="Q12" s="8">
        <v>292.51092764023963</v>
      </c>
      <c r="R12" s="8">
        <v>182.08015989218546</v>
      </c>
      <c r="S12" s="8">
        <v>201.66705874772879</v>
      </c>
    </row>
    <row r="13" spans="1:19">
      <c r="A13" s="21">
        <v>10</v>
      </c>
      <c r="B13" s="21">
        <v>10220</v>
      </c>
      <c r="C13" s="8">
        <v>242.08014112745099</v>
      </c>
      <c r="D13" s="8">
        <v>614.81832864488592</v>
      </c>
      <c r="E13" s="8">
        <v>614.81832864488592</v>
      </c>
      <c r="F13" s="8">
        <v>3014.415</v>
      </c>
      <c r="G13" s="8">
        <v>9301.1</v>
      </c>
      <c r="H13" s="8">
        <v>905.34475806483704</v>
      </c>
      <c r="I13" s="8">
        <v>714.97254985131428</v>
      </c>
      <c r="J13" s="8">
        <v>710.32631234353062</v>
      </c>
      <c r="K13" s="8">
        <v>837.12040155044212</v>
      </c>
      <c r="L13" s="8">
        <v>514.95358887168618</v>
      </c>
      <c r="M13" s="8">
        <v>516.84794782927952</v>
      </c>
      <c r="N13" s="8">
        <v>734.349215366301</v>
      </c>
      <c r="O13" s="8">
        <v>454.89745052357392</v>
      </c>
      <c r="P13" s="8">
        <v>549.33770775478888</v>
      </c>
      <c r="Q13" s="8">
        <v>474.91900979336981</v>
      </c>
      <c r="R13" s="8">
        <v>236.8024259550082</v>
      </c>
      <c r="S13" s="8">
        <v>436.26924340132035</v>
      </c>
    </row>
    <row r="14" spans="1:19">
      <c r="A14" s="21">
        <v>11</v>
      </c>
      <c r="B14" s="21">
        <v>10290</v>
      </c>
      <c r="C14" s="8">
        <v>242.08014112745099</v>
      </c>
      <c r="D14" s="8">
        <v>614.81832864488592</v>
      </c>
      <c r="E14" s="8">
        <v>614.81832864488592</v>
      </c>
      <c r="F14" s="8">
        <v>3014.415</v>
      </c>
      <c r="G14" s="8">
        <v>9301.1</v>
      </c>
      <c r="H14" s="8">
        <v>905.34475806483704</v>
      </c>
      <c r="I14" s="8">
        <v>714.97254985131428</v>
      </c>
      <c r="J14" s="8">
        <v>710.32631234353062</v>
      </c>
      <c r="K14" s="8">
        <v>837.12040155044212</v>
      </c>
      <c r="L14" s="8">
        <v>514.95358887168618</v>
      </c>
      <c r="M14" s="8">
        <v>516.84794782927952</v>
      </c>
      <c r="N14" s="8">
        <v>734.349215366301</v>
      </c>
      <c r="O14" s="8">
        <v>454.89745052357392</v>
      </c>
      <c r="P14" s="8">
        <v>549.33770775478888</v>
      </c>
      <c r="Q14" s="8">
        <v>474.91900979336981</v>
      </c>
      <c r="R14" s="8">
        <v>236.8024259550082</v>
      </c>
      <c r="S14" s="8">
        <v>436.26924340132035</v>
      </c>
    </row>
    <row r="15" spans="1:19">
      <c r="A15" s="21">
        <v>12</v>
      </c>
      <c r="B15" s="21">
        <v>10300</v>
      </c>
      <c r="C15" s="8">
        <v>8061.9427916093146</v>
      </c>
      <c r="D15" s="8">
        <v>4480.8233333333337</v>
      </c>
      <c r="E15" s="8">
        <v>3824.8211943508954</v>
      </c>
      <c r="F15" s="8">
        <v>4809.8853955986006</v>
      </c>
      <c r="G15" s="8">
        <v>6003</v>
      </c>
      <c r="H15" s="8">
        <v>5442.5975939453429</v>
      </c>
      <c r="I15" s="8">
        <v>5386.5964716087092</v>
      </c>
      <c r="J15" s="8">
        <v>7934.864396710208</v>
      </c>
      <c r="K15" s="8">
        <v>5251.4336586768377</v>
      </c>
      <c r="L15" s="8">
        <v>4330.4176234878742</v>
      </c>
      <c r="M15" s="8">
        <v>6190.2995932658378</v>
      </c>
      <c r="N15" s="8">
        <v>5580.0575878404861</v>
      </c>
      <c r="O15" s="8">
        <v>6244.2973384971247</v>
      </c>
      <c r="P15" s="8">
        <v>15461.954473114043</v>
      </c>
      <c r="Q15" s="8">
        <v>6941.4659179754763</v>
      </c>
      <c r="R15" s="8">
        <v>8215.2942796515454</v>
      </c>
      <c r="S15" s="8">
        <v>7265.6031352775153</v>
      </c>
    </row>
    <row r="16" spans="1:19">
      <c r="A16" s="21">
        <v>13</v>
      </c>
      <c r="B16" s="21">
        <v>10310</v>
      </c>
      <c r="C16" s="8">
        <v>8061.9427916093146</v>
      </c>
      <c r="D16" s="8">
        <v>4480.8233333333337</v>
      </c>
      <c r="E16" s="8">
        <v>3824.8211943508954</v>
      </c>
      <c r="F16" s="8">
        <v>4809.8853955986006</v>
      </c>
      <c r="G16" s="8">
        <v>6003</v>
      </c>
      <c r="H16" s="8">
        <v>5442.5975939453429</v>
      </c>
      <c r="I16" s="8">
        <v>5386.5964716087092</v>
      </c>
      <c r="J16" s="8">
        <v>7934.864396710208</v>
      </c>
      <c r="K16" s="8">
        <v>5251.4336586768377</v>
      </c>
      <c r="L16" s="8">
        <v>4330.4176234878742</v>
      </c>
      <c r="M16" s="8">
        <v>6190.2995932658378</v>
      </c>
      <c r="N16" s="8">
        <v>5580.0575878404861</v>
      </c>
      <c r="O16" s="8">
        <v>6244.2973384971247</v>
      </c>
      <c r="P16" s="8">
        <v>15461.954473114043</v>
      </c>
      <c r="Q16" s="8">
        <v>6941.4659179754763</v>
      </c>
      <c r="R16" s="8">
        <v>8215.2942796515454</v>
      </c>
      <c r="S16" s="8">
        <v>7265.6031352775153</v>
      </c>
    </row>
    <row r="17" spans="1:19">
      <c r="A17" s="21">
        <v>14</v>
      </c>
      <c r="B17" s="21">
        <v>10390</v>
      </c>
      <c r="C17" s="8">
        <v>8061.9427916093146</v>
      </c>
      <c r="D17" s="8">
        <v>4480.8233333333337</v>
      </c>
      <c r="E17" s="8">
        <v>3824.8211943508954</v>
      </c>
      <c r="F17" s="8">
        <v>4809.8853955986006</v>
      </c>
      <c r="G17" s="8">
        <v>6003</v>
      </c>
      <c r="H17" s="8">
        <v>5442.5975939453429</v>
      </c>
      <c r="I17" s="8">
        <v>5386.5964716087092</v>
      </c>
      <c r="J17" s="8">
        <v>7934.864396710208</v>
      </c>
      <c r="K17" s="8">
        <v>5251.4336586768377</v>
      </c>
      <c r="L17" s="8">
        <v>4330.4176234878742</v>
      </c>
      <c r="M17" s="8">
        <v>6190.2995932658378</v>
      </c>
      <c r="N17" s="8">
        <v>5580.0575878404861</v>
      </c>
      <c r="O17" s="8">
        <v>6244.2973384971247</v>
      </c>
      <c r="P17" s="8">
        <v>15461.954473114043</v>
      </c>
      <c r="Q17" s="8">
        <v>6941.4659179754763</v>
      </c>
      <c r="R17" s="8">
        <v>8215.2942796515454</v>
      </c>
      <c r="S17" s="8">
        <v>7265.6031352775153</v>
      </c>
    </row>
    <row r="18" spans="1:19">
      <c r="A18" s="21">
        <v>15</v>
      </c>
      <c r="B18" s="21">
        <v>10400</v>
      </c>
      <c r="C18" s="8">
        <v>2998.3983644734499</v>
      </c>
      <c r="D18" s="8">
        <v>2998.3983644734499</v>
      </c>
      <c r="E18" s="8">
        <v>2998.3983644734499</v>
      </c>
      <c r="F18" s="8">
        <v>2882.1097790502158</v>
      </c>
      <c r="G18" s="8">
        <v>3113.088209696677</v>
      </c>
      <c r="H18" s="8">
        <v>2703.8592540365162</v>
      </c>
      <c r="I18" s="8">
        <v>2998.3983644734499</v>
      </c>
      <c r="J18" s="8">
        <v>2998.3983644734499</v>
      </c>
      <c r="K18" s="8">
        <v>3037.5414122975685</v>
      </c>
      <c r="L18" s="8">
        <v>2998.3983644734499</v>
      </c>
      <c r="M18" s="8">
        <v>2998.3983644734499</v>
      </c>
      <c r="N18" s="8">
        <v>2998.3983644734499</v>
      </c>
      <c r="O18" s="8">
        <v>2998.3983644734499</v>
      </c>
      <c r="P18" s="8">
        <v>2998.3983644734499</v>
      </c>
      <c r="Q18" s="8">
        <v>2487.2038238014457</v>
      </c>
      <c r="R18" s="8">
        <v>2998.3983644734499</v>
      </c>
      <c r="S18" s="8">
        <v>2998.3983644734499</v>
      </c>
    </row>
    <row r="19" spans="1:19">
      <c r="A19" s="21">
        <v>16</v>
      </c>
      <c r="B19" s="21">
        <v>10500</v>
      </c>
      <c r="C19" s="8">
        <v>1113.6662813400203</v>
      </c>
      <c r="D19" s="8">
        <v>762.62670764719871</v>
      </c>
      <c r="E19" s="8">
        <v>908</v>
      </c>
      <c r="F19" s="8">
        <v>683.26816450669889</v>
      </c>
      <c r="G19" s="8">
        <v>908.33066786573124</v>
      </c>
      <c r="H19" s="8">
        <v>1142.479618080029</v>
      </c>
      <c r="I19" s="8">
        <v>908.33066786573124</v>
      </c>
      <c r="J19" s="8">
        <v>908.33066786573124</v>
      </c>
      <c r="K19" s="8">
        <v>1452.5053021453243</v>
      </c>
      <c r="L19" s="8">
        <v>908.33066786573124</v>
      </c>
      <c r="M19" s="8">
        <v>908.33066786573102</v>
      </c>
      <c r="N19" s="8">
        <v>908.33066786573124</v>
      </c>
      <c r="O19" s="8">
        <v>1029.9599143091057</v>
      </c>
      <c r="P19" s="8">
        <v>908.33066786573124</v>
      </c>
      <c r="Q19" s="8">
        <v>789.11066786573099</v>
      </c>
      <c r="R19" s="8">
        <v>908.33066786573124</v>
      </c>
      <c r="S19" s="8">
        <v>489.41541623688244</v>
      </c>
    </row>
    <row r="20" spans="1:19">
      <c r="A20" s="21">
        <v>17</v>
      </c>
      <c r="B20" s="21">
        <v>10601</v>
      </c>
      <c r="C20" s="8">
        <v>4861.1679683675147</v>
      </c>
      <c r="D20" s="8">
        <v>4861.1679683675147</v>
      </c>
      <c r="E20" s="8">
        <v>4861.1679683675147</v>
      </c>
      <c r="F20" s="8">
        <v>3780.9031903761534</v>
      </c>
      <c r="G20" s="8">
        <v>1680.4129758893237</v>
      </c>
      <c r="H20" s="8">
        <v>4861.1679683675147</v>
      </c>
      <c r="I20" s="8">
        <v>4861.1679683675147</v>
      </c>
      <c r="J20" s="8">
        <v>4861.1679683675147</v>
      </c>
      <c r="K20" s="8">
        <v>4861.1679683675147</v>
      </c>
      <c r="L20" s="8">
        <v>3211.8464331224327</v>
      </c>
      <c r="M20" s="8">
        <v>5263.7282070281062</v>
      </c>
      <c r="N20" s="8">
        <v>3078.7020474129044</v>
      </c>
      <c r="O20" s="8">
        <v>1721.1450552632232</v>
      </c>
      <c r="P20" s="8">
        <v>4861.1679683675147</v>
      </c>
      <c r="Q20" s="8">
        <v>1882.2248720807777</v>
      </c>
      <c r="R20" s="8">
        <v>4861.1679683675147</v>
      </c>
      <c r="S20" s="8">
        <v>1748.9112265512263</v>
      </c>
    </row>
    <row r="21" spans="1:19">
      <c r="A21" s="21">
        <v>18</v>
      </c>
      <c r="B21" s="21">
        <v>10602</v>
      </c>
      <c r="C21" s="8">
        <v>8214.6206491856119</v>
      </c>
      <c r="D21" s="8">
        <v>8214.6206491856119</v>
      </c>
      <c r="E21" s="8">
        <v>8214.6206491856119</v>
      </c>
      <c r="F21" s="8">
        <v>8214.6206491856119</v>
      </c>
      <c r="G21" s="8">
        <v>8214.6206491856119</v>
      </c>
      <c r="H21" s="8">
        <v>7425.4217391304355</v>
      </c>
      <c r="I21" s="8">
        <v>8214.6206491856119</v>
      </c>
      <c r="J21" s="8">
        <v>8214.6206491856119</v>
      </c>
      <c r="K21" s="8">
        <v>8224.3851248192113</v>
      </c>
      <c r="L21" s="8">
        <v>8214.6206491856119</v>
      </c>
      <c r="M21" s="8">
        <v>8214.6206491856119</v>
      </c>
      <c r="N21" s="8">
        <v>8214.6206491856119</v>
      </c>
      <c r="O21" s="8">
        <v>8214.6206491856119</v>
      </c>
      <c r="P21" s="8">
        <v>8214.6206491856119</v>
      </c>
      <c r="Q21" s="8">
        <v>8214.6206491856119</v>
      </c>
      <c r="R21" s="8">
        <v>8214.6206491856119</v>
      </c>
      <c r="S21" s="8">
        <v>8214.6206491856119</v>
      </c>
    </row>
    <row r="22" spans="1:19">
      <c r="A22" s="21">
        <v>19</v>
      </c>
      <c r="B22" s="21">
        <v>10603</v>
      </c>
      <c r="C22" s="8">
        <v>795.95601972531244</v>
      </c>
      <c r="D22" s="8">
        <v>795.95601972531244</v>
      </c>
      <c r="E22" s="8">
        <v>795.95601972531244</v>
      </c>
      <c r="F22" s="8">
        <v>795.95601972531244</v>
      </c>
      <c r="G22" s="8">
        <v>795.95601972531244</v>
      </c>
      <c r="H22" s="8">
        <v>795.95601972531244</v>
      </c>
      <c r="I22" s="8">
        <v>795.95601972531244</v>
      </c>
      <c r="J22" s="8">
        <v>795.95601972531244</v>
      </c>
      <c r="K22" s="8">
        <v>795.95601972531244</v>
      </c>
      <c r="L22" s="8">
        <v>795.95601972531244</v>
      </c>
      <c r="M22" s="8">
        <v>795.95601972531244</v>
      </c>
      <c r="N22" s="8">
        <v>795.95601972531244</v>
      </c>
      <c r="O22" s="8">
        <v>795.95601972531244</v>
      </c>
      <c r="P22" s="8">
        <v>795.95601972531244</v>
      </c>
      <c r="Q22" s="8">
        <v>796.6235175675049</v>
      </c>
      <c r="R22" s="8">
        <v>1424.7909995171417</v>
      </c>
      <c r="S22" s="8">
        <v>795.95601972531244</v>
      </c>
    </row>
    <row r="23" spans="1:19">
      <c r="A23" s="21">
        <v>20</v>
      </c>
      <c r="B23" s="21">
        <v>10604</v>
      </c>
      <c r="C23" s="8">
        <v>516.05581485322239</v>
      </c>
      <c r="D23" s="8">
        <v>516.05581485322239</v>
      </c>
      <c r="E23" s="8">
        <v>470.75055826610367</v>
      </c>
      <c r="F23" s="8">
        <v>694.62189612393797</v>
      </c>
      <c r="G23" s="8">
        <v>1096.7572401696846</v>
      </c>
      <c r="H23" s="8">
        <v>733.46672698696136</v>
      </c>
      <c r="I23" s="8">
        <v>595.48418205493044</v>
      </c>
      <c r="J23" s="8">
        <v>516.05581485322239</v>
      </c>
      <c r="K23" s="8">
        <v>575.4600606914421</v>
      </c>
      <c r="L23" s="8">
        <v>501.46241761092341</v>
      </c>
      <c r="M23" s="8">
        <v>409.68320115843761</v>
      </c>
      <c r="N23" s="8">
        <v>362.34699377312302</v>
      </c>
      <c r="O23" s="8">
        <v>516.05581485322239</v>
      </c>
      <c r="P23" s="8">
        <v>516.05581485322239</v>
      </c>
      <c r="Q23" s="8">
        <v>363.31880262279196</v>
      </c>
      <c r="R23" s="8">
        <v>516.05581485322239</v>
      </c>
      <c r="S23" s="8">
        <v>516.05581485322239</v>
      </c>
    </row>
    <row r="24" spans="1:19">
      <c r="A24" s="21">
        <v>21</v>
      </c>
      <c r="B24" s="21">
        <v>10605</v>
      </c>
      <c r="C24" s="8">
        <v>404.78395932833894</v>
      </c>
      <c r="D24" s="8">
        <v>404.78395932833894</v>
      </c>
      <c r="E24" s="8">
        <v>514.59280000000001</v>
      </c>
      <c r="F24" s="8">
        <v>565.24410892667379</v>
      </c>
      <c r="G24" s="8">
        <v>773.97788541467889</v>
      </c>
      <c r="H24" s="8">
        <v>708.22443042496229</v>
      </c>
      <c r="I24" s="8">
        <v>386.22223975913681</v>
      </c>
      <c r="J24" s="8">
        <v>299.55391467798694</v>
      </c>
      <c r="K24" s="8">
        <v>383.50125044131556</v>
      </c>
      <c r="L24" s="8">
        <v>291.40101451906941</v>
      </c>
      <c r="M24" s="8">
        <v>427.80876185125999</v>
      </c>
      <c r="N24" s="8">
        <v>574.12191015846474</v>
      </c>
      <c r="O24" s="8">
        <v>342.00957532729291</v>
      </c>
      <c r="P24" s="8">
        <v>404.78395932833894</v>
      </c>
      <c r="Q24" s="8">
        <v>482.27122197549272</v>
      </c>
      <c r="R24" s="8">
        <v>377.87064168649221</v>
      </c>
      <c r="S24" s="8">
        <v>404.78395932833894</v>
      </c>
    </row>
    <row r="25" spans="1:19">
      <c r="A25" s="21">
        <v>22</v>
      </c>
      <c r="B25" s="21">
        <v>10606</v>
      </c>
      <c r="C25" s="8">
        <v>874.26366706354997</v>
      </c>
      <c r="D25" s="8">
        <v>874.26366706354997</v>
      </c>
      <c r="E25" s="8">
        <v>874.26366706354997</v>
      </c>
      <c r="F25" s="8">
        <v>874.26366706354997</v>
      </c>
      <c r="G25" s="8">
        <v>756.86899043878543</v>
      </c>
      <c r="H25" s="8">
        <v>874.26366706354997</v>
      </c>
      <c r="I25" s="8">
        <v>874.26366706354997</v>
      </c>
      <c r="J25" s="8">
        <v>874.26366706354997</v>
      </c>
      <c r="K25" s="8">
        <v>984.34144139755085</v>
      </c>
      <c r="L25" s="8">
        <v>874.26366706354997</v>
      </c>
      <c r="M25" s="8">
        <v>849.07772028065642</v>
      </c>
      <c r="N25" s="8">
        <v>663.1383746595335</v>
      </c>
      <c r="O25" s="8">
        <v>874.26366706354997</v>
      </c>
      <c r="P25" s="8">
        <v>874.26366706354997</v>
      </c>
      <c r="Q25" s="8">
        <v>1013.6191320824885</v>
      </c>
      <c r="R25" s="8">
        <v>874.26366706354997</v>
      </c>
      <c r="S25" s="8">
        <v>874.26366706354997</v>
      </c>
    </row>
    <row r="26" spans="1:19">
      <c r="A26" s="21">
        <v>23</v>
      </c>
      <c r="B26" s="21">
        <v>10607</v>
      </c>
      <c r="C26" s="8">
        <v>190.27063754982254</v>
      </c>
      <c r="D26" s="8">
        <v>190.27063754982254</v>
      </c>
      <c r="E26" s="8">
        <v>190.27063754982254</v>
      </c>
      <c r="F26" s="8">
        <v>190.27063754982254</v>
      </c>
      <c r="G26" s="8">
        <v>190.27063754982254</v>
      </c>
      <c r="H26" s="8">
        <v>190.27063754982254</v>
      </c>
      <c r="I26" s="8">
        <v>190.27063754982254</v>
      </c>
      <c r="J26" s="8">
        <v>190.27063754982254</v>
      </c>
      <c r="K26" s="8">
        <v>154.79937765786701</v>
      </c>
      <c r="L26" s="8">
        <v>190.27063754982254</v>
      </c>
      <c r="M26" s="8">
        <v>190.27063754982254</v>
      </c>
      <c r="N26" s="8">
        <v>190.27063754982254</v>
      </c>
      <c r="O26" s="8">
        <v>190.27063754982254</v>
      </c>
      <c r="P26" s="8">
        <v>190.27063754982254</v>
      </c>
      <c r="Q26" s="8">
        <v>190.27063754982254</v>
      </c>
      <c r="R26" s="8">
        <v>190.27063754982254</v>
      </c>
      <c r="S26" s="8">
        <v>190.27063754982254</v>
      </c>
    </row>
    <row r="27" spans="1:19">
      <c r="A27" s="21">
        <v>24</v>
      </c>
      <c r="B27" s="21">
        <v>10608</v>
      </c>
      <c r="C27" s="8">
        <v>339.84989614067069</v>
      </c>
      <c r="D27" s="8">
        <v>339.84989614067069</v>
      </c>
      <c r="E27" s="8">
        <v>339.84989614067069</v>
      </c>
      <c r="F27" s="8">
        <v>339.84989614067069</v>
      </c>
      <c r="G27" s="8">
        <v>339.84989614067069</v>
      </c>
      <c r="H27" s="8">
        <v>339.84989614067069</v>
      </c>
      <c r="I27" s="8">
        <v>339.84989614067098</v>
      </c>
      <c r="J27" s="8">
        <v>339.84989614067069</v>
      </c>
      <c r="K27" s="8">
        <v>287.86640899754451</v>
      </c>
      <c r="L27" s="8">
        <v>339.84989614067069</v>
      </c>
      <c r="M27" s="8">
        <v>339.84989614067069</v>
      </c>
      <c r="N27" s="8">
        <v>340</v>
      </c>
      <c r="O27" s="8">
        <v>340</v>
      </c>
      <c r="P27" s="8">
        <v>339.84989614067069</v>
      </c>
      <c r="Q27" s="8">
        <v>302.13122105995325</v>
      </c>
      <c r="R27" s="8">
        <v>596.69576396946184</v>
      </c>
      <c r="S27" s="8">
        <v>339.84989614067069</v>
      </c>
    </row>
    <row r="28" spans="1:19">
      <c r="A28" s="21">
        <v>25</v>
      </c>
      <c r="B28" s="21">
        <v>10609</v>
      </c>
      <c r="C28" s="8">
        <v>219.458041341632</v>
      </c>
      <c r="D28" s="8">
        <v>219.458041341632</v>
      </c>
      <c r="E28" s="8">
        <v>219.458041341632</v>
      </c>
      <c r="F28" s="8">
        <v>219.458041341632</v>
      </c>
      <c r="G28" s="8">
        <v>219.458041341632</v>
      </c>
      <c r="H28" s="8">
        <v>219.458041341632</v>
      </c>
      <c r="I28" s="8">
        <v>219.458041341632</v>
      </c>
      <c r="J28" s="8">
        <v>219.458041341632</v>
      </c>
      <c r="K28" s="8">
        <v>219.458041341632</v>
      </c>
      <c r="L28" s="8">
        <v>219.458041341632</v>
      </c>
      <c r="M28" s="8">
        <v>219.458041341632</v>
      </c>
      <c r="N28" s="8">
        <v>219.458041341632</v>
      </c>
      <c r="O28" s="8">
        <v>219.458041341632</v>
      </c>
      <c r="P28" s="8">
        <v>219.458041341632</v>
      </c>
      <c r="Q28" s="8">
        <v>219.458041341632</v>
      </c>
      <c r="R28" s="8">
        <v>219.458041341632</v>
      </c>
      <c r="S28" s="8">
        <v>219.458041341632</v>
      </c>
    </row>
    <row r="29" spans="1:19">
      <c r="A29" s="21">
        <v>26</v>
      </c>
      <c r="B29" s="21">
        <v>10610</v>
      </c>
      <c r="C29" s="8">
        <v>224.2088196721312</v>
      </c>
      <c r="D29" s="8">
        <v>224.2088196721312</v>
      </c>
      <c r="E29" s="8">
        <v>224.2088196721312</v>
      </c>
      <c r="F29" s="8">
        <v>224.2088196721312</v>
      </c>
      <c r="G29" s="8">
        <v>224.2088196721312</v>
      </c>
      <c r="H29" s="8">
        <v>312.58911764705886</v>
      </c>
      <c r="I29" s="8">
        <v>224.2088196721312</v>
      </c>
      <c r="J29" s="8">
        <v>224.2088196721312</v>
      </c>
      <c r="K29" s="8">
        <v>224.2088196721312</v>
      </c>
      <c r="L29" s="8">
        <v>224.2088196721312</v>
      </c>
      <c r="M29" s="8">
        <v>224.2088196721312</v>
      </c>
      <c r="N29" s="8">
        <v>224.2088196721312</v>
      </c>
      <c r="O29" s="8">
        <v>224.2088196721312</v>
      </c>
      <c r="P29" s="8">
        <v>224.2088196721312</v>
      </c>
      <c r="Q29" s="8">
        <v>224.2088196721312</v>
      </c>
      <c r="R29" s="8">
        <v>224.2088196721312</v>
      </c>
      <c r="S29" s="8">
        <v>224.2088196721312</v>
      </c>
    </row>
    <row r="30" spans="1:19">
      <c r="A30" s="21">
        <v>27</v>
      </c>
      <c r="B30" s="21">
        <v>10611</v>
      </c>
      <c r="C30" s="8">
        <v>724.38499999999999</v>
      </c>
      <c r="D30" s="8">
        <v>724.38499999999999</v>
      </c>
      <c r="E30" s="8">
        <v>724.38499999999999</v>
      </c>
      <c r="F30" s="8">
        <v>724.38499999999999</v>
      </c>
      <c r="G30" s="8">
        <v>724.38499999999999</v>
      </c>
      <c r="H30" s="8">
        <v>724.38499999999999</v>
      </c>
      <c r="I30" s="8">
        <v>346.38</v>
      </c>
      <c r="J30" s="8">
        <v>724.38499999999999</v>
      </c>
      <c r="K30" s="8">
        <v>734.85</v>
      </c>
      <c r="L30" s="8">
        <v>579.02499999999998</v>
      </c>
      <c r="M30" s="8">
        <v>724.38499999999999</v>
      </c>
      <c r="N30" s="8">
        <v>665.85</v>
      </c>
      <c r="O30" s="8">
        <v>724.38499999999999</v>
      </c>
      <c r="P30" s="8">
        <v>724.38499999999999</v>
      </c>
      <c r="Q30" s="8">
        <v>516.69500000000005</v>
      </c>
      <c r="R30" s="8">
        <v>724.38499999999999</v>
      </c>
      <c r="S30" s="8">
        <v>724.38499999999999</v>
      </c>
    </row>
    <row r="31" spans="1:19">
      <c r="A31" s="21">
        <v>28</v>
      </c>
      <c r="B31" s="21">
        <v>10612</v>
      </c>
      <c r="C31" s="8">
        <v>10158.128881348643</v>
      </c>
      <c r="D31" s="8">
        <v>10158.128881348643</v>
      </c>
      <c r="E31" s="8">
        <v>10158.128881348643</v>
      </c>
      <c r="F31" s="8">
        <v>10158.128881348643</v>
      </c>
      <c r="G31" s="8">
        <v>10158.128881348643</v>
      </c>
      <c r="H31" s="8">
        <v>10158.128881348643</v>
      </c>
      <c r="I31" s="8">
        <v>10158.128881348643</v>
      </c>
      <c r="J31" s="8">
        <v>10158.128881348643</v>
      </c>
      <c r="K31" s="8">
        <v>10158.128881348643</v>
      </c>
      <c r="L31" s="8">
        <v>9191.8911666666663</v>
      </c>
      <c r="M31" s="8">
        <v>10124.903816727572</v>
      </c>
      <c r="N31" s="8">
        <v>10158.128881348643</v>
      </c>
      <c r="O31" s="8">
        <v>6852.6149999999998</v>
      </c>
      <c r="P31" s="8">
        <v>10158.128881348643</v>
      </c>
      <c r="Q31" s="8">
        <v>9281.8062465479543</v>
      </c>
      <c r="R31" s="8">
        <v>10647.780505918947</v>
      </c>
      <c r="S31" s="8">
        <v>10158.128881348643</v>
      </c>
    </row>
    <row r="32" spans="1:19">
      <c r="A32" s="21">
        <v>29</v>
      </c>
      <c r="B32" s="21">
        <v>10613</v>
      </c>
      <c r="C32" s="8">
        <v>501.85059700636901</v>
      </c>
      <c r="D32" s="8">
        <v>501.85059700636901</v>
      </c>
      <c r="E32" s="8">
        <v>501.85059700636901</v>
      </c>
      <c r="F32" s="8">
        <v>501.85059700636901</v>
      </c>
      <c r="G32" s="8">
        <v>501.85059700636901</v>
      </c>
      <c r="H32" s="8">
        <v>501.85059700636901</v>
      </c>
      <c r="I32" s="8">
        <v>501.85059700636901</v>
      </c>
      <c r="J32" s="8">
        <v>501.85059700636901</v>
      </c>
      <c r="K32" s="8">
        <v>501.85059700636901</v>
      </c>
      <c r="L32" s="8">
        <v>501.85059700636901</v>
      </c>
      <c r="M32" s="8">
        <v>501.85059700636901</v>
      </c>
      <c r="N32" s="8">
        <v>501.85059700636901</v>
      </c>
      <c r="O32" s="8">
        <v>501.85059700636901</v>
      </c>
      <c r="P32" s="8">
        <v>501.85059700636901</v>
      </c>
      <c r="Q32" s="8">
        <v>939.42674697131304</v>
      </c>
      <c r="R32" s="8">
        <v>501.85059700636901</v>
      </c>
      <c r="S32" s="8">
        <v>1355.4025528704001</v>
      </c>
    </row>
    <row r="33" spans="1:19">
      <c r="A33" s="21">
        <v>30</v>
      </c>
      <c r="B33" s="21">
        <v>10690</v>
      </c>
      <c r="C33" s="8">
        <v>501.85059700636901</v>
      </c>
      <c r="D33" s="8">
        <v>501.85059700636901</v>
      </c>
      <c r="E33" s="8">
        <v>501.85059700636901</v>
      </c>
      <c r="F33" s="8">
        <v>501.85059700636901</v>
      </c>
      <c r="G33" s="8">
        <v>501.85059700636901</v>
      </c>
      <c r="H33" s="8">
        <v>501.85059700636901</v>
      </c>
      <c r="I33" s="8">
        <v>501.85059700636901</v>
      </c>
      <c r="J33" s="8">
        <v>501.85059700636901</v>
      </c>
      <c r="K33" s="8">
        <v>501.85059700636901</v>
      </c>
      <c r="L33" s="8">
        <v>501.85059700636901</v>
      </c>
      <c r="M33" s="8">
        <v>501.85059700636901</v>
      </c>
      <c r="N33" s="8">
        <v>501.85059700636901</v>
      </c>
      <c r="O33" s="8">
        <v>501.85059700636901</v>
      </c>
      <c r="P33" s="8">
        <v>501.85059700636901</v>
      </c>
      <c r="Q33" s="8">
        <v>939.42674697131304</v>
      </c>
      <c r="R33" s="8">
        <v>501.85059700636901</v>
      </c>
      <c r="S33" s="8">
        <v>1355.4025528704001</v>
      </c>
    </row>
    <row r="34" spans="1:19">
      <c r="A34" s="21">
        <v>31</v>
      </c>
      <c r="B34" s="21">
        <v>10711</v>
      </c>
      <c r="C34" s="8">
        <v>3841.2274726717037</v>
      </c>
      <c r="D34" s="8">
        <v>8164.2733167082279</v>
      </c>
      <c r="E34" s="8">
        <v>7961.0061912886958</v>
      </c>
      <c r="F34" s="8">
        <v>3847</v>
      </c>
      <c r="G34" s="8">
        <v>13177</v>
      </c>
      <c r="H34" s="8">
        <v>8060.9024281401762</v>
      </c>
      <c r="I34" s="8">
        <v>5472.7694898093105</v>
      </c>
      <c r="J34" s="8">
        <v>11167.434098963116</v>
      </c>
      <c r="K34" s="8">
        <v>12446.202448765303</v>
      </c>
      <c r="L34" s="8">
        <v>11302.945515909474</v>
      </c>
      <c r="M34" s="8">
        <v>6951.4268314176952</v>
      </c>
      <c r="N34" s="8">
        <v>10264.700279376744</v>
      </c>
      <c r="O34" s="8">
        <v>13562.434312714453</v>
      </c>
      <c r="P34" s="8">
        <v>18286.319839498996</v>
      </c>
      <c r="Q34" s="8">
        <v>18931.639877749232</v>
      </c>
      <c r="R34" s="8">
        <v>8822.7198169988551</v>
      </c>
      <c r="S34" s="8">
        <v>14935.307813173831</v>
      </c>
    </row>
    <row r="35" spans="1:19">
      <c r="A35" s="21">
        <v>32</v>
      </c>
      <c r="B35" s="21">
        <v>10712</v>
      </c>
      <c r="C35" s="8">
        <v>19327.691198994835</v>
      </c>
      <c r="D35" s="8">
        <v>16900.75259877984</v>
      </c>
      <c r="E35" s="8">
        <v>16900.75259877984</v>
      </c>
      <c r="F35" s="8">
        <v>23499</v>
      </c>
      <c r="G35" s="8">
        <v>16901</v>
      </c>
      <c r="H35" s="8">
        <v>15010.124596884838</v>
      </c>
      <c r="I35" s="8">
        <v>9821.5206887774239</v>
      </c>
      <c r="J35" s="8">
        <v>10539.245457372146</v>
      </c>
      <c r="K35" s="8">
        <v>10667.175874761386</v>
      </c>
      <c r="L35" s="8">
        <v>8877.1698486340047</v>
      </c>
      <c r="M35" s="8">
        <v>10453.127550183643</v>
      </c>
      <c r="N35" s="8">
        <v>9630.1349713545496</v>
      </c>
      <c r="O35" s="8">
        <v>16328.635081155157</v>
      </c>
      <c r="P35" s="8">
        <v>12386.587879601349</v>
      </c>
      <c r="Q35" s="8">
        <v>28720.095421294802</v>
      </c>
      <c r="R35" s="8">
        <v>19175.171852842563</v>
      </c>
      <c r="S35" s="8">
        <v>46805.309183023906</v>
      </c>
    </row>
    <row r="36" spans="1:19">
      <c r="A36" s="21">
        <v>33</v>
      </c>
      <c r="B36" s="21">
        <v>10720</v>
      </c>
      <c r="C36" s="8">
        <v>285013.11210115417</v>
      </c>
      <c r="D36" s="8">
        <v>86421.822570796692</v>
      </c>
      <c r="E36" s="8">
        <v>86421.822570796692</v>
      </c>
      <c r="F36" s="8">
        <v>128991</v>
      </c>
      <c r="G36" s="8">
        <v>167515.03303793029</v>
      </c>
      <c r="H36" s="8">
        <v>86421.822570796692</v>
      </c>
      <c r="I36" s="8">
        <v>86421.822570796692</v>
      </c>
      <c r="J36" s="8">
        <v>9377.5760588062985</v>
      </c>
      <c r="K36" s="8">
        <v>86421.822570796692</v>
      </c>
      <c r="L36" s="8">
        <v>86421.822570796692</v>
      </c>
      <c r="M36" s="8">
        <v>48949.374894704262</v>
      </c>
      <c r="N36" s="8">
        <v>86421.822570796692</v>
      </c>
      <c r="O36" s="8">
        <v>59793.711776470089</v>
      </c>
      <c r="P36" s="8">
        <v>15183.25314491642</v>
      </c>
      <c r="Q36" s="8">
        <v>45348.540972352457</v>
      </c>
      <c r="R36" s="8">
        <v>11927.227372627436</v>
      </c>
      <c r="S36" s="8">
        <v>64450.189112091124</v>
      </c>
    </row>
    <row r="37" spans="1:19">
      <c r="A37" s="21">
        <v>34</v>
      </c>
      <c r="B37" s="21">
        <v>10810</v>
      </c>
      <c r="C37" s="8">
        <v>68894.747565960468</v>
      </c>
      <c r="D37" s="8">
        <v>74368.426887627735</v>
      </c>
      <c r="E37" s="8">
        <v>9193.5139315399992</v>
      </c>
      <c r="F37" s="8">
        <v>70846.153163992989</v>
      </c>
      <c r="G37" s="8">
        <v>62107.473014381329</v>
      </c>
      <c r="H37" s="8">
        <v>23846.151600000001</v>
      </c>
      <c r="I37" s="8">
        <v>74368.426887627735</v>
      </c>
      <c r="J37" s="8">
        <v>74368.426887627735</v>
      </c>
      <c r="K37" s="8">
        <v>16700</v>
      </c>
      <c r="L37" s="8">
        <v>88688.94615811891</v>
      </c>
      <c r="M37" s="8">
        <v>74368.426887627735</v>
      </c>
      <c r="N37" s="8">
        <v>106181.57790020022</v>
      </c>
      <c r="O37" s="8">
        <v>77736.532483542716</v>
      </c>
      <c r="P37" s="8">
        <v>32624.601520421053</v>
      </c>
      <c r="Q37" s="8">
        <v>81044.009749062039</v>
      </c>
      <c r="R37" s="8">
        <v>55718.655028534842</v>
      </c>
      <c r="S37" s="8">
        <v>19809.940581883544</v>
      </c>
    </row>
    <row r="38" spans="1:19">
      <c r="A38" s="21">
        <v>35</v>
      </c>
      <c r="B38" s="21">
        <v>10820</v>
      </c>
      <c r="C38" s="8">
        <v>94509.318299539082</v>
      </c>
      <c r="D38" s="8">
        <v>123687.15830218603</v>
      </c>
      <c r="E38" s="8">
        <v>279840</v>
      </c>
      <c r="F38" s="8">
        <v>306571.33681577403</v>
      </c>
      <c r="G38" s="8">
        <v>78877.29578861357</v>
      </c>
      <c r="H38" s="8">
        <v>137575.77460800001</v>
      </c>
      <c r="I38" s="8">
        <v>202582.75978400125</v>
      </c>
      <c r="J38" s="8">
        <v>38156.67</v>
      </c>
      <c r="K38" s="8">
        <v>96632.95713603581</v>
      </c>
      <c r="L38" s="8">
        <v>202582.75978400125</v>
      </c>
      <c r="M38" s="8">
        <v>68264.647401621769</v>
      </c>
      <c r="N38" s="8">
        <v>286612.02506288694</v>
      </c>
      <c r="O38" s="8">
        <v>182812.2509268049</v>
      </c>
      <c r="P38" s="8">
        <v>366819.61621336779</v>
      </c>
      <c r="Q38" s="8">
        <v>271130.14249937574</v>
      </c>
      <c r="R38" s="8">
        <v>169896.18512160616</v>
      </c>
      <c r="S38" s="8">
        <v>118223.0104242925</v>
      </c>
    </row>
    <row r="39" spans="1:19">
      <c r="A39" s="21">
        <v>36</v>
      </c>
      <c r="B39" s="21">
        <v>10910</v>
      </c>
      <c r="C39" s="8">
        <v>984.4150479511751</v>
      </c>
      <c r="D39" s="8">
        <v>966.46723587805263</v>
      </c>
      <c r="E39" s="8">
        <v>1613.6606619955255</v>
      </c>
      <c r="F39" s="8">
        <v>1325.5970579948655</v>
      </c>
      <c r="G39" s="8">
        <v>1291</v>
      </c>
      <c r="H39" s="8">
        <v>337.45523089029803</v>
      </c>
      <c r="I39" s="8">
        <v>699.63156858695322</v>
      </c>
      <c r="J39" s="8">
        <v>456.72459200996673</v>
      </c>
      <c r="K39" s="8">
        <v>234.60507972565611</v>
      </c>
      <c r="L39" s="8">
        <v>696.78074890176572</v>
      </c>
      <c r="M39" s="8">
        <v>792.29258205159101</v>
      </c>
      <c r="N39" s="8">
        <v>406.28163360619112</v>
      </c>
      <c r="O39" s="8">
        <v>699.63156858695322</v>
      </c>
      <c r="P39" s="8">
        <v>699.63156858695322</v>
      </c>
      <c r="Q39" s="8">
        <v>244</v>
      </c>
      <c r="R39" s="8">
        <v>699.63156858695322</v>
      </c>
      <c r="S39" s="8">
        <v>699.63156858695322</v>
      </c>
    </row>
    <row r="40" spans="1:19">
      <c r="A40" s="21">
        <v>37</v>
      </c>
      <c r="B40" s="21">
        <v>10921</v>
      </c>
      <c r="C40" s="8">
        <v>1318.8717123090091</v>
      </c>
      <c r="D40" s="8">
        <v>1735.7528314507574</v>
      </c>
      <c r="E40" s="8">
        <v>2333.2716698734412</v>
      </c>
      <c r="F40" s="8">
        <v>1991.2031317102228</v>
      </c>
      <c r="G40" s="8">
        <v>2003.0653386651866</v>
      </c>
      <c r="H40" s="8">
        <v>2619.5999713605656</v>
      </c>
      <c r="I40" s="8">
        <v>2115.8024830428512</v>
      </c>
      <c r="J40" s="8">
        <v>1200</v>
      </c>
      <c r="K40" s="8">
        <v>2878.7870719543507</v>
      </c>
      <c r="L40" s="8">
        <v>2090.0076925363473</v>
      </c>
      <c r="M40" s="8">
        <v>2759.6160027104847</v>
      </c>
      <c r="N40" s="8">
        <v>1488.6227938065381</v>
      </c>
      <c r="O40" s="8">
        <v>1133.2066206243362</v>
      </c>
      <c r="P40" s="8">
        <v>2215.4585197748411</v>
      </c>
      <c r="Q40" s="8">
        <v>3344.928901051057</v>
      </c>
      <c r="R40" s="8">
        <v>1077.750513689527</v>
      </c>
      <c r="S40" s="8">
        <v>520.00917454762282</v>
      </c>
    </row>
    <row r="41" spans="1:19">
      <c r="A41" s="21">
        <v>38</v>
      </c>
      <c r="B41" s="21">
        <v>10922</v>
      </c>
      <c r="C41" s="8">
        <v>669.47685019840162</v>
      </c>
      <c r="D41" s="8">
        <v>1335.8014411315269</v>
      </c>
      <c r="E41" s="8">
        <v>673.4103828497706</v>
      </c>
      <c r="F41" s="8">
        <v>1096.2925915213134</v>
      </c>
      <c r="G41" s="8">
        <v>1721.9457005318677</v>
      </c>
      <c r="H41" s="8">
        <v>1288.9705428105472</v>
      </c>
      <c r="I41" s="8">
        <v>2113.7620542596255</v>
      </c>
      <c r="J41" s="8">
        <v>2054.8635708175634</v>
      </c>
      <c r="K41" s="8">
        <v>961.52217729953463</v>
      </c>
      <c r="L41" s="8">
        <v>938.7553824642539</v>
      </c>
      <c r="M41" s="8">
        <v>854.96143677919883</v>
      </c>
      <c r="N41" s="8">
        <v>1221.368085209624</v>
      </c>
      <c r="O41" s="8">
        <v>3088.4387739949261</v>
      </c>
      <c r="P41" s="8">
        <v>628.64049072560204</v>
      </c>
      <c r="Q41" s="8">
        <v>3017.2801608722357</v>
      </c>
      <c r="R41" s="8">
        <v>2274.5398698251147</v>
      </c>
      <c r="S41" s="8">
        <v>1160.6671435417031</v>
      </c>
    </row>
    <row r="42" spans="1:19">
      <c r="A42" s="21">
        <v>39</v>
      </c>
      <c r="B42" s="21">
        <v>10923</v>
      </c>
      <c r="C42" s="8">
        <v>667.20923919848019</v>
      </c>
      <c r="D42" s="8">
        <v>1240.305756909841</v>
      </c>
      <c r="E42" s="8">
        <v>1091.3019259920318</v>
      </c>
      <c r="F42" s="8">
        <v>865.42409318991099</v>
      </c>
      <c r="G42" s="8">
        <v>1547</v>
      </c>
      <c r="H42" s="8">
        <v>1291.5148217192918</v>
      </c>
      <c r="I42" s="8">
        <v>786.81252942687627</v>
      </c>
      <c r="J42" s="8">
        <v>847</v>
      </c>
      <c r="K42" s="8">
        <v>731.04889181089732</v>
      </c>
      <c r="L42" s="8">
        <v>254.07061518507234</v>
      </c>
      <c r="M42" s="8">
        <v>544.72640798740883</v>
      </c>
      <c r="N42" s="8">
        <v>1130.0243370497396</v>
      </c>
      <c r="O42" s="8">
        <v>509.45944735244501</v>
      </c>
      <c r="P42" s="8">
        <v>1489.2927091489878</v>
      </c>
      <c r="Q42" s="8">
        <v>1304.1880197544644</v>
      </c>
      <c r="R42" s="8">
        <v>130.82649592182159</v>
      </c>
      <c r="S42" s="8">
        <v>233.85875055582497</v>
      </c>
    </row>
    <row r="43" spans="1:19">
      <c r="A43" s="21">
        <v>40</v>
      </c>
      <c r="B43" s="21">
        <v>11000</v>
      </c>
      <c r="C43" s="8">
        <v>2389.9790888470502</v>
      </c>
      <c r="D43" s="8">
        <v>1014.9774447298262</v>
      </c>
      <c r="E43" s="8">
        <v>3202.8554495279577</v>
      </c>
      <c r="F43" s="8">
        <v>1589</v>
      </c>
      <c r="G43" s="8">
        <v>3358.6335564464034</v>
      </c>
      <c r="H43" s="8">
        <v>3106.0270831550483</v>
      </c>
      <c r="I43" s="8">
        <v>3363.742904336244</v>
      </c>
      <c r="J43" s="8">
        <v>3813.804941111774</v>
      </c>
      <c r="K43" s="8">
        <v>3196.7254184434123</v>
      </c>
      <c r="L43" s="8">
        <v>3666.6296118833061</v>
      </c>
      <c r="M43" s="8">
        <v>3380.9924634163654</v>
      </c>
      <c r="N43" s="8">
        <v>3156.3953870879423</v>
      </c>
      <c r="O43" s="8">
        <v>2867.42507235108</v>
      </c>
      <c r="P43" s="8">
        <v>2013.4192153218257</v>
      </c>
      <c r="Q43" s="8">
        <v>3531.7500632016031</v>
      </c>
      <c r="R43" s="8">
        <v>2901.439278908741</v>
      </c>
      <c r="S43" s="8">
        <v>862.7089061707602</v>
      </c>
    </row>
    <row r="44" spans="1:19">
      <c r="A44" s="21">
        <v>41</v>
      </c>
      <c r="B44" s="21">
        <v>11100</v>
      </c>
      <c r="C44" s="8">
        <v>281.20092</v>
      </c>
      <c r="D44" s="8">
        <v>281.20092</v>
      </c>
      <c r="E44" s="8">
        <v>281.20092</v>
      </c>
      <c r="F44" s="8">
        <v>281.20092</v>
      </c>
      <c r="G44" s="8">
        <v>281.20092</v>
      </c>
      <c r="H44" s="8">
        <v>281.20092</v>
      </c>
      <c r="I44" s="8">
        <v>281.20092</v>
      </c>
      <c r="J44" s="8">
        <v>281.20092</v>
      </c>
      <c r="K44" s="8">
        <v>281.20092</v>
      </c>
      <c r="L44" s="8">
        <v>281.20092</v>
      </c>
      <c r="M44" s="8">
        <v>281.20092</v>
      </c>
      <c r="N44" s="8">
        <v>281.20092</v>
      </c>
      <c r="O44" s="8">
        <v>281.20092</v>
      </c>
      <c r="P44" s="8">
        <v>281.20092</v>
      </c>
      <c r="Q44" s="8">
        <v>281.20092</v>
      </c>
      <c r="R44" s="8">
        <v>281.20092</v>
      </c>
      <c r="S44" s="8">
        <v>281.20092</v>
      </c>
    </row>
    <row r="45" spans="1:19">
      <c r="A45" s="21">
        <v>42</v>
      </c>
      <c r="B45" s="21">
        <v>11210</v>
      </c>
      <c r="C45" s="8">
        <v>4.4669233957819197</v>
      </c>
      <c r="D45" s="8">
        <v>4.4679706521739133</v>
      </c>
      <c r="E45" s="8">
        <v>4.4679706521739133</v>
      </c>
      <c r="F45" s="8">
        <v>4.4679706521739133</v>
      </c>
      <c r="G45" s="8">
        <v>4.4679706521739133</v>
      </c>
      <c r="H45" s="8">
        <v>2.5588851333246363</v>
      </c>
      <c r="I45" s="8">
        <v>3.413701109022214</v>
      </c>
      <c r="J45" s="8">
        <v>5.4960402428798707</v>
      </c>
      <c r="K45" s="8">
        <v>3.1707924478153098</v>
      </c>
      <c r="L45" s="8">
        <v>7.8894322616036199</v>
      </c>
      <c r="M45" s="8">
        <v>5.5453798049969052</v>
      </c>
      <c r="N45" s="8">
        <v>3.5852205835385389</v>
      </c>
      <c r="O45" s="8">
        <v>4.4679706521739133</v>
      </c>
      <c r="P45" s="8">
        <v>5.7703899757044583</v>
      </c>
      <c r="Q45" s="8">
        <v>4.3099999999999996</v>
      </c>
      <c r="R45" s="8">
        <v>4.4679706521739133</v>
      </c>
      <c r="S45" s="8">
        <v>4.4679706521739133</v>
      </c>
    </row>
    <row r="46" spans="1:19">
      <c r="A46" s="21">
        <v>43</v>
      </c>
      <c r="B46" s="21">
        <v>30100</v>
      </c>
      <c r="C46" s="8">
        <v>196.24128584132882</v>
      </c>
      <c r="D46" s="8">
        <v>243.64314529777766</v>
      </c>
      <c r="E46" s="8">
        <v>111.99107142857143</v>
      </c>
      <c r="F46" s="8">
        <v>114.91754609599538</v>
      </c>
      <c r="G46" s="8">
        <v>327.00287330678771</v>
      </c>
      <c r="H46" s="8">
        <v>111.99107142857143</v>
      </c>
      <c r="I46" s="8">
        <v>31.990425387877185</v>
      </c>
      <c r="J46" s="8">
        <v>83.514115744644201</v>
      </c>
      <c r="K46" s="8">
        <v>97.850196349041269</v>
      </c>
      <c r="L46" s="8">
        <v>41.023716128059476</v>
      </c>
      <c r="M46" s="8">
        <v>111.99107142857143</v>
      </c>
      <c r="N46" s="8">
        <v>110.06398165699409</v>
      </c>
      <c r="O46" s="8">
        <v>111.99107142857143</v>
      </c>
      <c r="P46" s="8">
        <v>115.1801430927661</v>
      </c>
      <c r="Q46" s="8">
        <v>44.466884273818827</v>
      </c>
      <c r="R46" s="8">
        <v>111.99107142857143</v>
      </c>
      <c r="S46" s="8">
        <v>111.99107142857143</v>
      </c>
    </row>
    <row r="47" spans="1:19">
      <c r="A47" s="21">
        <v>44</v>
      </c>
      <c r="B47" s="21">
        <v>30200</v>
      </c>
      <c r="C47" s="8">
        <v>4.7351695156695159</v>
      </c>
      <c r="D47" s="8">
        <v>0.83249524627638027</v>
      </c>
      <c r="E47" s="8">
        <v>4.7351695156695159</v>
      </c>
      <c r="F47" s="8">
        <v>4.7351695156695159</v>
      </c>
      <c r="G47" s="8">
        <v>2.6098725970764516</v>
      </c>
      <c r="H47" s="8">
        <v>1.8731143041218552</v>
      </c>
      <c r="I47" s="8">
        <v>1.6667248576491693</v>
      </c>
      <c r="J47" s="8">
        <v>5.6973893417039765</v>
      </c>
      <c r="K47" s="8">
        <v>4.3014732055369747</v>
      </c>
      <c r="L47" s="8">
        <v>6.0759145239952685</v>
      </c>
      <c r="M47" s="8">
        <v>6.9958951481155163</v>
      </c>
      <c r="N47" s="8">
        <v>7.1542560226876413</v>
      </c>
      <c r="O47" s="8">
        <v>5.9003100579838446</v>
      </c>
      <c r="P47" s="8">
        <v>3.2259190793209735</v>
      </c>
      <c r="Q47" s="8">
        <v>4.2179951851902864</v>
      </c>
      <c r="R47" s="8">
        <v>4.7351695156695159</v>
      </c>
      <c r="S47" s="8">
        <v>4.7351695156695159</v>
      </c>
    </row>
    <row r="48" spans="1:19">
      <c r="A48" s="21">
        <v>45</v>
      </c>
      <c r="B48" s="21">
        <v>30300</v>
      </c>
      <c r="C48" s="8">
        <v>5.3941805833333332</v>
      </c>
      <c r="D48" s="8">
        <v>5.3941805833333332</v>
      </c>
      <c r="E48" s="8">
        <v>5.3941805833333332</v>
      </c>
      <c r="F48" s="8">
        <v>5.3941805833333332</v>
      </c>
      <c r="G48" s="8">
        <v>14.602527798018947</v>
      </c>
      <c r="H48" s="8">
        <v>2.1508041856602427</v>
      </c>
      <c r="I48" s="8">
        <v>3.7187092659314049</v>
      </c>
      <c r="J48" s="8">
        <v>6.1344675904048653</v>
      </c>
      <c r="K48" s="8">
        <v>3.2041638753453987</v>
      </c>
      <c r="L48" s="8">
        <v>8.0257725754039271</v>
      </c>
      <c r="M48" s="8">
        <v>6.3168183800586686</v>
      </c>
      <c r="N48" s="8">
        <v>3.8013126150908203</v>
      </c>
      <c r="O48" s="8">
        <v>5.3941805833333332</v>
      </c>
      <c r="P48" s="8">
        <v>3.3664761166855977</v>
      </c>
      <c r="Q48" s="8">
        <v>7.0914195976479002</v>
      </c>
      <c r="R48" s="8">
        <v>5.3941805833333332</v>
      </c>
      <c r="S48" s="8">
        <v>5.3941805833333332</v>
      </c>
    </row>
    <row r="49" spans="1:19">
      <c r="A49" s="21">
        <v>46</v>
      </c>
      <c r="B49" s="21">
        <v>40111</v>
      </c>
      <c r="C49" s="8">
        <v>4491.4878025978896</v>
      </c>
      <c r="D49" s="8">
        <v>1561.3349640017939</v>
      </c>
      <c r="E49" s="8">
        <v>2405.365337091941</v>
      </c>
      <c r="F49" s="8">
        <v>3031.4144596417136</v>
      </c>
      <c r="G49" s="8">
        <v>5423</v>
      </c>
      <c r="H49" s="8">
        <v>11256.489051668235</v>
      </c>
      <c r="I49" s="8">
        <v>8084.4598747506097</v>
      </c>
      <c r="J49" s="8">
        <v>2578.4103591232179</v>
      </c>
      <c r="K49" s="8">
        <v>4588.3954139562566</v>
      </c>
      <c r="L49" s="8">
        <v>3237.094221966679</v>
      </c>
      <c r="M49" s="8">
        <v>8920.390354735353</v>
      </c>
      <c r="N49" s="8">
        <v>10178.25787719184</v>
      </c>
      <c r="O49" s="8">
        <v>2578.7501941046112</v>
      </c>
      <c r="P49" s="8">
        <v>3055.6840786999455</v>
      </c>
      <c r="Q49" s="8">
        <v>7482.6277770955376</v>
      </c>
      <c r="R49" s="8">
        <v>8802.7052553907142</v>
      </c>
      <c r="S49" s="8">
        <v>4892.2722113947011</v>
      </c>
    </row>
    <row r="50" spans="1:19">
      <c r="A50" s="21">
        <v>47</v>
      </c>
      <c r="B50" s="21">
        <v>40112</v>
      </c>
      <c r="C50" s="8">
        <v>4491.4878025978896</v>
      </c>
      <c r="D50" s="8">
        <v>1561.3349640017939</v>
      </c>
      <c r="E50" s="8">
        <v>2405.365337091941</v>
      </c>
      <c r="F50" s="8">
        <v>3031.4144596417136</v>
      </c>
      <c r="G50" s="8">
        <v>5423</v>
      </c>
      <c r="H50" s="8">
        <v>11256.489051668235</v>
      </c>
      <c r="I50" s="8">
        <v>8084.4598747506097</v>
      </c>
      <c r="J50" s="8">
        <v>2578.4103591232179</v>
      </c>
      <c r="K50" s="8">
        <v>4588.3954139562566</v>
      </c>
      <c r="L50" s="8">
        <v>3237.094221966679</v>
      </c>
      <c r="M50" s="8">
        <v>8920.390354735353</v>
      </c>
      <c r="N50" s="8">
        <v>10178.25787719184</v>
      </c>
      <c r="O50" s="8">
        <v>2578.7501941046112</v>
      </c>
      <c r="P50" s="8">
        <v>3055.6840786999455</v>
      </c>
      <c r="Q50" s="8">
        <v>7482.6277770955376</v>
      </c>
      <c r="R50" s="8">
        <v>8802.7052553907142</v>
      </c>
      <c r="S50" s="8">
        <v>4892.2722113947011</v>
      </c>
    </row>
    <row r="51" spans="1:19">
      <c r="A51" s="21">
        <v>48</v>
      </c>
      <c r="B51" s="21">
        <v>40113</v>
      </c>
      <c r="C51" s="8">
        <v>4491.4878025978896</v>
      </c>
      <c r="D51" s="8">
        <v>1561.3349640017939</v>
      </c>
      <c r="E51" s="8">
        <v>2405.365337091941</v>
      </c>
      <c r="F51" s="8">
        <v>3031.4144596417136</v>
      </c>
      <c r="G51" s="8">
        <v>5423</v>
      </c>
      <c r="H51" s="8">
        <v>11256.489051668235</v>
      </c>
      <c r="I51" s="8">
        <v>8084.4598747506097</v>
      </c>
      <c r="J51" s="8">
        <v>2578.4103591232179</v>
      </c>
      <c r="K51" s="8">
        <v>4588.3954139562566</v>
      </c>
      <c r="L51" s="8">
        <v>3237.094221966679</v>
      </c>
      <c r="M51" s="8">
        <v>8920.390354735353</v>
      </c>
      <c r="N51" s="8">
        <v>10178.25787719184</v>
      </c>
      <c r="O51" s="8">
        <v>2578.7501941046112</v>
      </c>
      <c r="P51" s="8">
        <v>3055.6840786999455</v>
      </c>
      <c r="Q51" s="8">
        <v>7482.6277770955376</v>
      </c>
      <c r="R51" s="8">
        <v>8802.7052553907142</v>
      </c>
      <c r="S51" s="8">
        <v>4892.2722113947011</v>
      </c>
    </row>
    <row r="52" spans="1:19">
      <c r="A52" s="21">
        <v>49</v>
      </c>
      <c r="B52" s="21">
        <v>40114</v>
      </c>
      <c r="C52" s="8">
        <v>4491.4878025978896</v>
      </c>
      <c r="D52" s="8">
        <v>1561.3349640017939</v>
      </c>
      <c r="E52" s="8">
        <v>2405.365337091941</v>
      </c>
      <c r="F52" s="8">
        <v>3031.4144596417136</v>
      </c>
      <c r="G52" s="8">
        <v>5423</v>
      </c>
      <c r="H52" s="8">
        <v>11256.489051668235</v>
      </c>
      <c r="I52" s="8">
        <v>8084.4598747506097</v>
      </c>
      <c r="J52" s="8">
        <v>2578.4103591232179</v>
      </c>
      <c r="K52" s="8">
        <v>4588.3954139562566</v>
      </c>
      <c r="L52" s="8">
        <v>3237.094221966679</v>
      </c>
      <c r="M52" s="8">
        <v>8920.390354735353</v>
      </c>
      <c r="N52" s="8">
        <v>10178.25787719184</v>
      </c>
      <c r="O52" s="8">
        <v>2578.7501941046112</v>
      </c>
      <c r="P52" s="8">
        <v>3055.6840786999455</v>
      </c>
      <c r="Q52" s="8">
        <v>7482.6277770955376</v>
      </c>
      <c r="R52" s="8">
        <v>8802.7052553907142</v>
      </c>
      <c r="S52" s="8">
        <v>4892.2722113947011</v>
      </c>
    </row>
    <row r="53" spans="1:19">
      <c r="A53" s="21">
        <v>50</v>
      </c>
      <c r="B53" s="21">
        <v>40115</v>
      </c>
      <c r="C53" s="8">
        <v>14349.609674606792</v>
      </c>
      <c r="D53" s="8">
        <v>14349.609674606792</v>
      </c>
      <c r="E53" s="8">
        <v>14349.609674606792</v>
      </c>
      <c r="F53" s="8">
        <v>14349.609674606792</v>
      </c>
      <c r="G53" s="8">
        <v>14349.609674606792</v>
      </c>
      <c r="H53" s="8">
        <v>14349.609674606792</v>
      </c>
      <c r="I53" s="8">
        <v>14349.609674606792</v>
      </c>
      <c r="J53" s="8">
        <v>14349.609674606792</v>
      </c>
      <c r="K53" s="8">
        <v>14349.609674606792</v>
      </c>
      <c r="L53" s="8">
        <v>14349.609674606792</v>
      </c>
      <c r="M53" s="8">
        <v>14349.609674606792</v>
      </c>
      <c r="N53" s="8">
        <v>14349.609674606792</v>
      </c>
      <c r="O53" s="8">
        <v>12569.102877756126</v>
      </c>
      <c r="P53" s="8">
        <v>11136.731505734064</v>
      </c>
      <c r="Q53" s="8">
        <v>11939.858044342231</v>
      </c>
      <c r="R53" s="8">
        <v>14349.609674606792</v>
      </c>
      <c r="S53" s="8">
        <v>17299.790664535154</v>
      </c>
    </row>
    <row r="54" spans="1:19">
      <c r="A54" s="21">
        <v>51</v>
      </c>
      <c r="B54" s="21">
        <v>40120</v>
      </c>
      <c r="C54" s="8">
        <v>5692.2222408804037</v>
      </c>
      <c r="D54" s="8">
        <v>3831.443457606114</v>
      </c>
      <c r="E54" s="8">
        <v>3831.443457606114</v>
      </c>
      <c r="F54" s="8">
        <v>1895.6682500000031</v>
      </c>
      <c r="G54" s="8">
        <v>3831.443457606114</v>
      </c>
      <c r="H54" s="8">
        <v>5879.2848977580679</v>
      </c>
      <c r="I54" s="8">
        <v>5457.1343324837162</v>
      </c>
      <c r="J54" s="8">
        <v>3831.443457606114</v>
      </c>
      <c r="K54" s="8">
        <v>11771.91228690354</v>
      </c>
      <c r="L54" s="8">
        <v>6445.1685038636351</v>
      </c>
      <c r="M54" s="8">
        <v>2156.1584901563647</v>
      </c>
      <c r="N54" s="8">
        <v>14239.552350670547</v>
      </c>
      <c r="O54" s="8">
        <v>8271.5919076985665</v>
      </c>
      <c r="P54" s="8">
        <v>1221.2455397642775</v>
      </c>
      <c r="Q54" s="8">
        <v>1906.3760630045883</v>
      </c>
      <c r="R54" s="8">
        <v>2481.4811986185641</v>
      </c>
      <c r="S54" s="8">
        <v>691.76424755431867</v>
      </c>
    </row>
    <row r="55" spans="1:19">
      <c r="A55" s="21">
        <v>52</v>
      </c>
      <c r="B55" s="21">
        <v>40130</v>
      </c>
      <c r="C55" s="8">
        <v>2780</v>
      </c>
      <c r="D55" s="8">
        <v>338.40620926341012</v>
      </c>
      <c r="E55" s="8">
        <v>338.40620926341012</v>
      </c>
      <c r="F55" s="8">
        <v>2628.6200384254921</v>
      </c>
      <c r="G55" s="8">
        <v>321.78680605630677</v>
      </c>
      <c r="H55" s="8">
        <v>426.46993281637606</v>
      </c>
      <c r="I55" s="8">
        <v>451.85180237612167</v>
      </c>
      <c r="J55" s="8">
        <v>303.32970257564489</v>
      </c>
      <c r="K55" s="8">
        <v>523.41301312401174</v>
      </c>
      <c r="L55" s="8">
        <v>390.49693102109012</v>
      </c>
      <c r="M55" s="8">
        <v>756.07753811545092</v>
      </c>
      <c r="N55" s="8">
        <v>512.69598157180553</v>
      </c>
      <c r="O55" s="8">
        <v>324.62503263242576</v>
      </c>
      <c r="P55" s="8">
        <v>291.24852600959235</v>
      </c>
      <c r="Q55" s="8">
        <v>206.59807132218111</v>
      </c>
      <c r="R55" s="8">
        <v>335.78248738157578</v>
      </c>
      <c r="S55" s="8">
        <v>214.59469838320842</v>
      </c>
    </row>
    <row r="56" spans="1:19">
      <c r="A56" s="21">
        <v>53</v>
      </c>
      <c r="B56" s="21">
        <v>40210</v>
      </c>
      <c r="C56" s="8">
        <v>1550.7081711836611</v>
      </c>
      <c r="D56" s="8">
        <v>4930.5027986259956</v>
      </c>
      <c r="E56" s="8">
        <v>1863.8464284399001</v>
      </c>
      <c r="F56" s="8">
        <v>4931</v>
      </c>
      <c r="G56" s="8">
        <v>4930.5027986259956</v>
      </c>
      <c r="H56" s="8">
        <v>4930.5027986259956</v>
      </c>
      <c r="I56" s="8">
        <v>4930.5027986259956</v>
      </c>
      <c r="J56" s="8">
        <v>4930.5027986259956</v>
      </c>
      <c r="K56" s="8">
        <v>4931</v>
      </c>
      <c r="L56" s="8">
        <v>4930.5027986259956</v>
      </c>
      <c r="M56" s="8">
        <v>3132.2009941325377</v>
      </c>
      <c r="N56" s="8">
        <v>5095.8354281907386</v>
      </c>
      <c r="O56" s="8">
        <v>5479.4933253978506</v>
      </c>
      <c r="P56" s="8">
        <v>1201.853109202324</v>
      </c>
      <c r="Q56" s="8">
        <v>4392.6317153618529</v>
      </c>
      <c r="R56" s="8">
        <v>4003.6385231613685</v>
      </c>
      <c r="S56" s="8">
        <v>2878.6148915665581</v>
      </c>
    </row>
    <row r="57" spans="1:19">
      <c r="A57" s="21">
        <v>54</v>
      </c>
      <c r="B57" s="21">
        <v>40220</v>
      </c>
      <c r="C57" s="8">
        <v>1550.7081711836611</v>
      </c>
      <c r="D57" s="8">
        <v>4930.5027986259956</v>
      </c>
      <c r="E57" s="8">
        <v>1863.8464284399001</v>
      </c>
      <c r="F57" s="8">
        <v>4931</v>
      </c>
      <c r="G57" s="8">
        <v>4930.5027986259956</v>
      </c>
      <c r="H57" s="8">
        <v>4930.5027986259956</v>
      </c>
      <c r="I57" s="8">
        <v>4930.5027986259956</v>
      </c>
      <c r="J57" s="8">
        <v>4930.5027986259956</v>
      </c>
      <c r="K57" s="8">
        <v>4931</v>
      </c>
      <c r="L57" s="8">
        <v>4930.5027986259956</v>
      </c>
      <c r="M57" s="8">
        <v>3132.2009941325377</v>
      </c>
      <c r="N57" s="8">
        <v>5095.8354281907386</v>
      </c>
      <c r="O57" s="8">
        <v>5479.4933253978506</v>
      </c>
      <c r="P57" s="8">
        <v>1201.853109202324</v>
      </c>
      <c r="Q57" s="8">
        <v>4392.6317153618529</v>
      </c>
      <c r="R57" s="8">
        <v>4003.6385231613685</v>
      </c>
      <c r="S57" s="8">
        <v>2878.6148915665581</v>
      </c>
    </row>
    <row r="58" spans="1:19">
      <c r="A58" s="21">
        <v>55</v>
      </c>
      <c r="B58" s="21">
        <v>40230</v>
      </c>
      <c r="C58" s="8">
        <v>1550.7081711836611</v>
      </c>
      <c r="D58" s="8">
        <v>4930.5027986259956</v>
      </c>
      <c r="E58" s="8">
        <v>1863.8464284399001</v>
      </c>
      <c r="F58" s="8">
        <v>4931</v>
      </c>
      <c r="G58" s="8">
        <v>4930.5027986259956</v>
      </c>
      <c r="H58" s="8">
        <v>4930.5027986259956</v>
      </c>
      <c r="I58" s="8">
        <v>4930.5027986259956</v>
      </c>
      <c r="J58" s="8">
        <v>4930.5027986259956</v>
      </c>
      <c r="K58" s="8">
        <v>4931</v>
      </c>
      <c r="L58" s="8">
        <v>4930.5027986259956</v>
      </c>
      <c r="M58" s="8">
        <v>3132.2009941325377</v>
      </c>
      <c r="N58" s="8">
        <v>5095.8354281907386</v>
      </c>
      <c r="O58" s="8">
        <v>5479.4933253978506</v>
      </c>
      <c r="P58" s="8">
        <v>1201.853109202324</v>
      </c>
      <c r="Q58" s="8">
        <v>4392.6317153618529</v>
      </c>
      <c r="R58" s="8">
        <v>4003.6385231613685</v>
      </c>
      <c r="S58" s="8">
        <v>2878.6148915665581</v>
      </c>
    </row>
    <row r="59" spans="1:19">
      <c r="A59" s="21">
        <v>56</v>
      </c>
      <c r="B59" s="21">
        <v>40290</v>
      </c>
      <c r="C59" s="8">
        <v>1550.7081711836611</v>
      </c>
      <c r="D59" s="8">
        <v>4930.5027986259956</v>
      </c>
      <c r="E59" s="8">
        <v>1863.8464284399001</v>
      </c>
      <c r="F59" s="8">
        <v>4931</v>
      </c>
      <c r="G59" s="8">
        <v>4930.5027986259956</v>
      </c>
      <c r="H59" s="8">
        <v>4930.5027986259956</v>
      </c>
      <c r="I59" s="8">
        <v>4930.5027986259956</v>
      </c>
      <c r="J59" s="8">
        <v>4930.5027986259956</v>
      </c>
      <c r="K59" s="8">
        <v>4931</v>
      </c>
      <c r="L59" s="8">
        <v>4930.5027986259956</v>
      </c>
      <c r="M59" s="8">
        <v>3132.2009941325377</v>
      </c>
      <c r="N59" s="8">
        <v>5095.8354281907386</v>
      </c>
      <c r="O59" s="8">
        <v>5479.4933253978506</v>
      </c>
      <c r="P59" s="8">
        <v>1201.853109202324</v>
      </c>
      <c r="Q59" s="8">
        <v>4392.6317153618529</v>
      </c>
      <c r="R59" s="8">
        <v>4003.6385231613685</v>
      </c>
      <c r="S59" s="8">
        <v>2878.6148915665581</v>
      </c>
    </row>
    <row r="60" spans="1:19">
      <c r="A60" s="21">
        <v>57</v>
      </c>
      <c r="B60" s="21">
        <v>40310</v>
      </c>
      <c r="C60" s="8">
        <v>1318.9758844598512</v>
      </c>
      <c r="D60" s="8">
        <v>1318.9758844598512</v>
      </c>
      <c r="E60" s="8">
        <v>1318.9758844598512</v>
      </c>
      <c r="F60" s="8">
        <v>1318.9758844598512</v>
      </c>
      <c r="G60" s="8">
        <v>1318.9758844598512</v>
      </c>
      <c r="H60" s="8">
        <v>1318.9758844598512</v>
      </c>
      <c r="I60" s="8">
        <v>1318.9758844598512</v>
      </c>
      <c r="J60" s="8">
        <v>650.46432432432425</v>
      </c>
      <c r="K60" s="8">
        <v>331.070129110447</v>
      </c>
      <c r="L60" s="8">
        <v>904.19889280859365</v>
      </c>
      <c r="M60" s="8">
        <v>714.43137548477057</v>
      </c>
      <c r="N60" s="8">
        <v>660.53980784482758</v>
      </c>
      <c r="O60" s="8">
        <v>737.73565020905551</v>
      </c>
      <c r="P60" s="8">
        <v>161.45898734177214</v>
      </c>
      <c r="Q60" s="8">
        <v>1699.0397813469863</v>
      </c>
      <c r="R60" s="8">
        <v>949.43932423627064</v>
      </c>
      <c r="S60" s="8">
        <v>828.59749560125545</v>
      </c>
    </row>
    <row r="61" spans="1:19">
      <c r="A61" s="21">
        <v>58</v>
      </c>
      <c r="B61" s="21">
        <v>40320</v>
      </c>
      <c r="C61" s="8">
        <v>978.6717537723955</v>
      </c>
      <c r="D61" s="8">
        <v>978.6717537723955</v>
      </c>
      <c r="E61" s="8">
        <v>978.6717537723955</v>
      </c>
      <c r="F61" s="8">
        <v>877.29958992309332</v>
      </c>
      <c r="G61" s="8">
        <v>1205</v>
      </c>
      <c r="H61" s="8">
        <v>775.42670436396088</v>
      </c>
      <c r="I61" s="8">
        <v>467.07319794585129</v>
      </c>
      <c r="J61" s="8">
        <v>394.97605102118024</v>
      </c>
      <c r="K61" s="8">
        <v>593.17513026569793</v>
      </c>
      <c r="L61" s="8">
        <v>488.34743698152505</v>
      </c>
      <c r="M61" s="8">
        <v>443.5410670153301</v>
      </c>
      <c r="N61" s="8">
        <v>406.04040531771636</v>
      </c>
      <c r="O61" s="8">
        <v>395.31612858908863</v>
      </c>
      <c r="P61" s="8">
        <v>85.815457491897277</v>
      </c>
      <c r="Q61" s="8">
        <v>1293.5219404292616</v>
      </c>
      <c r="R61" s="8">
        <v>574.2558755395803</v>
      </c>
      <c r="S61" s="8">
        <v>678.48030428387563</v>
      </c>
    </row>
    <row r="62" spans="1:19">
      <c r="A62" s="21">
        <v>59</v>
      </c>
      <c r="B62" s="21">
        <v>40330</v>
      </c>
      <c r="C62" s="8">
        <v>978.6717537723955</v>
      </c>
      <c r="D62" s="8">
        <v>978.6717537723955</v>
      </c>
      <c r="E62" s="8">
        <v>978.6717537723955</v>
      </c>
      <c r="F62" s="8">
        <v>877.29958992309332</v>
      </c>
      <c r="G62" s="8">
        <v>1205</v>
      </c>
      <c r="H62" s="8">
        <v>775.42670436396088</v>
      </c>
      <c r="I62" s="8">
        <v>467.07319794585129</v>
      </c>
      <c r="J62" s="8">
        <v>394.97605102118024</v>
      </c>
      <c r="K62" s="8">
        <v>593.17513026569793</v>
      </c>
      <c r="L62" s="8">
        <v>488.34743698152505</v>
      </c>
      <c r="M62" s="8">
        <v>443.5410670153301</v>
      </c>
      <c r="N62" s="8">
        <v>406.04040531771636</v>
      </c>
      <c r="O62" s="8">
        <v>395.31612858908863</v>
      </c>
      <c r="P62" s="8">
        <v>85.815457491897277</v>
      </c>
      <c r="Q62" s="8">
        <v>1293.5219404292616</v>
      </c>
      <c r="R62" s="8">
        <v>574.2558755395803</v>
      </c>
      <c r="S62" s="8">
        <v>678.48030428387563</v>
      </c>
    </row>
    <row r="63" spans="1:19">
      <c r="A63" s="21">
        <v>60</v>
      </c>
      <c r="B63" s="21">
        <v>40411</v>
      </c>
      <c r="C63" s="8">
        <v>7680.3552920825095</v>
      </c>
      <c r="D63" s="8">
        <v>2233.2029023270397</v>
      </c>
      <c r="E63" s="8">
        <v>2233.2029023270397</v>
      </c>
      <c r="F63" s="8">
        <v>6224.5020000000004</v>
      </c>
      <c r="G63" s="8">
        <v>2158</v>
      </c>
      <c r="H63" s="8">
        <v>4759.1544218277177</v>
      </c>
      <c r="I63" s="8">
        <v>1233.1804191395036</v>
      </c>
      <c r="J63" s="8">
        <v>687.34011452020923</v>
      </c>
      <c r="K63" s="8">
        <v>2043.162853069196</v>
      </c>
      <c r="L63" s="8">
        <v>1628.3644779766378</v>
      </c>
      <c r="M63" s="8">
        <v>2233</v>
      </c>
      <c r="N63" s="8">
        <v>2827.002004645673</v>
      </c>
      <c r="O63" s="8">
        <v>1067.4234580209618</v>
      </c>
      <c r="P63" s="8">
        <v>1667.9266166448615</v>
      </c>
      <c r="Q63" s="8">
        <v>2794.0870385972489</v>
      </c>
      <c r="R63" s="8">
        <v>2233</v>
      </c>
      <c r="S63" s="8">
        <v>1983.6948952051541</v>
      </c>
    </row>
    <row r="64" spans="1:19">
      <c r="A64" s="21">
        <v>61</v>
      </c>
      <c r="B64" s="21">
        <v>40412</v>
      </c>
      <c r="C64" s="8">
        <v>7680.3552920825095</v>
      </c>
      <c r="D64" s="8">
        <v>2233.2029023270397</v>
      </c>
      <c r="E64" s="8">
        <v>2233.2029023270397</v>
      </c>
      <c r="F64" s="8">
        <v>6224.5020000000004</v>
      </c>
      <c r="G64" s="8">
        <v>2158</v>
      </c>
      <c r="H64" s="8">
        <v>4759.1544218277177</v>
      </c>
      <c r="I64" s="8">
        <v>1233.1804191395036</v>
      </c>
      <c r="J64" s="8">
        <v>687.34011452020923</v>
      </c>
      <c r="K64" s="8">
        <v>2043.162853069196</v>
      </c>
      <c r="L64" s="8">
        <v>1628.3644779766378</v>
      </c>
      <c r="M64" s="8">
        <v>2233</v>
      </c>
      <c r="N64" s="8">
        <v>2827.002004645673</v>
      </c>
      <c r="O64" s="8">
        <v>1067.4234580209618</v>
      </c>
      <c r="P64" s="8">
        <v>1667.9266166448615</v>
      </c>
      <c r="Q64" s="8">
        <v>2794.0870385972489</v>
      </c>
      <c r="R64" s="8">
        <v>2233</v>
      </c>
      <c r="S64" s="8">
        <v>1983.6948952051541</v>
      </c>
    </row>
    <row r="65" spans="1:19">
      <c r="A65" s="21">
        <v>62</v>
      </c>
      <c r="B65" s="21">
        <v>40420</v>
      </c>
      <c r="C65" s="8">
        <v>4654.190317805298</v>
      </c>
      <c r="D65" s="8">
        <v>806.03799420801124</v>
      </c>
      <c r="E65" s="8">
        <v>1017.533866121025</v>
      </c>
      <c r="F65" s="8">
        <v>1351.8589789141636</v>
      </c>
      <c r="G65" s="8">
        <v>1015.7724066815932</v>
      </c>
      <c r="H65" s="8">
        <v>2887.9161533560505</v>
      </c>
      <c r="I65" s="8">
        <v>718.48131127580359</v>
      </c>
      <c r="J65" s="8">
        <v>419.68435031165382</v>
      </c>
      <c r="K65" s="8">
        <v>1227.3572643975015</v>
      </c>
      <c r="L65" s="8">
        <v>987.56913492140393</v>
      </c>
      <c r="M65" s="8">
        <v>752.56373002062071</v>
      </c>
      <c r="N65" s="8">
        <v>1709.6147934441517</v>
      </c>
      <c r="O65" s="8">
        <v>648.1490342287176</v>
      </c>
      <c r="P65" s="8">
        <v>1008.7780785496789</v>
      </c>
      <c r="Q65" s="8">
        <v>1695.5901868975991</v>
      </c>
      <c r="R65" s="8">
        <v>525.362613332406</v>
      </c>
      <c r="S65" s="8">
        <v>1196.0926968674212</v>
      </c>
    </row>
    <row r="66" spans="1:19">
      <c r="A66" s="21">
        <v>63</v>
      </c>
      <c r="B66" s="21">
        <v>40430</v>
      </c>
      <c r="C66" s="8">
        <v>2783</v>
      </c>
      <c r="D66" s="8">
        <v>2783</v>
      </c>
      <c r="E66" s="8">
        <v>2783</v>
      </c>
      <c r="F66" s="8">
        <v>2783</v>
      </c>
      <c r="G66" s="8">
        <v>2783</v>
      </c>
      <c r="H66" s="8">
        <v>1628.2322176870748</v>
      </c>
      <c r="I66" s="8">
        <v>2920.2596867577654</v>
      </c>
      <c r="J66" s="8">
        <v>1454.4943519249639</v>
      </c>
      <c r="K66" s="8">
        <v>701</v>
      </c>
      <c r="L66" s="8">
        <v>3795.3519158697463</v>
      </c>
      <c r="M66" s="8">
        <v>4057.9715552086791</v>
      </c>
      <c r="N66" s="8">
        <v>2783</v>
      </c>
      <c r="O66" s="8">
        <v>6459.8720113608297</v>
      </c>
      <c r="P66" s="8">
        <v>2783</v>
      </c>
      <c r="Q66" s="8">
        <v>7779.9140862973918</v>
      </c>
      <c r="R66" s="8">
        <v>14476.980340839984</v>
      </c>
      <c r="S66" s="8">
        <v>1308.7107372025339</v>
      </c>
    </row>
    <row r="67" spans="1:19">
      <c r="A67" s="21">
        <v>64</v>
      </c>
      <c r="B67" s="21">
        <v>40440</v>
      </c>
      <c r="C67" s="8">
        <v>2594.6697596130607</v>
      </c>
      <c r="D67" s="8">
        <v>2594.6697596130607</v>
      </c>
      <c r="E67" s="8">
        <v>2594.6697596130607</v>
      </c>
      <c r="F67" s="8">
        <v>2594.6697596130607</v>
      </c>
      <c r="G67" s="8">
        <v>2594.6697596130607</v>
      </c>
      <c r="H67" s="8">
        <v>2594.6697596130607</v>
      </c>
      <c r="I67" s="8">
        <v>2594.6697596130607</v>
      </c>
      <c r="J67" s="8">
        <v>2594.6697596130607</v>
      </c>
      <c r="K67" s="8">
        <v>2594.6697596130607</v>
      </c>
      <c r="L67" s="8">
        <v>2594.6697596130607</v>
      </c>
      <c r="M67" s="8">
        <v>2594.6697596130607</v>
      </c>
      <c r="N67" s="8">
        <v>2594.6697596130607</v>
      </c>
      <c r="O67" s="8">
        <v>2594.6697596130607</v>
      </c>
      <c r="P67" s="8">
        <v>2594.6697596130607</v>
      </c>
      <c r="Q67" s="8">
        <v>2826.948160869103</v>
      </c>
      <c r="R67" s="8">
        <v>2594.6697596130607</v>
      </c>
      <c r="S67" s="8">
        <v>2594.6697596130607</v>
      </c>
    </row>
    <row r="68" spans="1:19">
      <c r="A68" s="21">
        <v>65</v>
      </c>
      <c r="B68" s="21">
        <v>40451</v>
      </c>
      <c r="C68" s="8">
        <v>7680.3552920825095</v>
      </c>
      <c r="D68" s="8">
        <v>2233.2029023270397</v>
      </c>
      <c r="E68" s="8">
        <v>2233.2029023270397</v>
      </c>
      <c r="F68" s="8">
        <v>6224.5020000000004</v>
      </c>
      <c r="G68" s="8">
        <v>2158</v>
      </c>
      <c r="H68" s="8">
        <v>4759.1544218277177</v>
      </c>
      <c r="I68" s="8">
        <v>1233.1804191395036</v>
      </c>
      <c r="J68" s="8">
        <v>687.34011452020923</v>
      </c>
      <c r="K68" s="8">
        <v>2043.162853069196</v>
      </c>
      <c r="L68" s="8">
        <v>1628.3644779766378</v>
      </c>
      <c r="M68" s="8">
        <v>2233</v>
      </c>
      <c r="N68" s="8">
        <v>2827.002004645673</v>
      </c>
      <c r="O68" s="8">
        <v>1067.4234580209618</v>
      </c>
      <c r="P68" s="8">
        <v>1667.9266166448615</v>
      </c>
      <c r="Q68" s="8">
        <v>2794.0870385972489</v>
      </c>
      <c r="R68" s="8">
        <v>2233</v>
      </c>
      <c r="S68" s="8">
        <v>1983.6948952051541</v>
      </c>
    </row>
    <row r="69" spans="1:19">
      <c r="A69" s="21">
        <v>66</v>
      </c>
      <c r="B69" s="21">
        <v>40452</v>
      </c>
      <c r="C69" s="8">
        <v>7680.3552920825095</v>
      </c>
      <c r="D69" s="8">
        <v>2233.2029023270397</v>
      </c>
      <c r="E69" s="8">
        <v>2233.2029023270397</v>
      </c>
      <c r="F69" s="8">
        <v>6224.5020000000004</v>
      </c>
      <c r="G69" s="8">
        <v>2158</v>
      </c>
      <c r="H69" s="8">
        <v>4759.1544218277177</v>
      </c>
      <c r="I69" s="8">
        <v>1233.1804191395036</v>
      </c>
      <c r="J69" s="8">
        <v>687.34011452020923</v>
      </c>
      <c r="K69" s="8">
        <v>2043.162853069196</v>
      </c>
      <c r="L69" s="8">
        <v>1628.3644779766378</v>
      </c>
      <c r="M69" s="8">
        <v>2233</v>
      </c>
      <c r="N69" s="8">
        <v>2827.002004645673</v>
      </c>
      <c r="O69" s="8">
        <v>1067.4234580209618</v>
      </c>
      <c r="P69" s="8">
        <v>1667.9266166448615</v>
      </c>
      <c r="Q69" s="8">
        <v>2794.0870385972489</v>
      </c>
      <c r="R69" s="8">
        <v>2233</v>
      </c>
      <c r="S69" s="8">
        <v>1983.6948952051541</v>
      </c>
    </row>
    <row r="70" spans="1:19">
      <c r="A70" s="21">
        <v>67</v>
      </c>
      <c r="B70" s="21">
        <v>40460</v>
      </c>
      <c r="C70" s="8">
        <v>4654.190317805298</v>
      </c>
      <c r="D70" s="8">
        <v>806.03799420801124</v>
      </c>
      <c r="E70" s="8">
        <v>1017.533866121025</v>
      </c>
      <c r="F70" s="8">
        <v>1351.8589789141636</v>
      </c>
      <c r="G70" s="8">
        <v>1015.7724066815932</v>
      </c>
      <c r="H70" s="8">
        <v>2887.9161533560505</v>
      </c>
      <c r="I70" s="8">
        <v>718.48131127580359</v>
      </c>
      <c r="J70" s="8">
        <v>419.68435031165382</v>
      </c>
      <c r="K70" s="8">
        <v>1227.3572643975015</v>
      </c>
      <c r="L70" s="8">
        <v>987.56913492140393</v>
      </c>
      <c r="M70" s="8">
        <v>752.56373002062071</v>
      </c>
      <c r="N70" s="8">
        <v>1709.6147934441517</v>
      </c>
      <c r="O70" s="8">
        <v>648.1490342287176</v>
      </c>
      <c r="P70" s="8">
        <v>1008.7780785496789</v>
      </c>
      <c r="Q70" s="8">
        <v>1695.5901868975991</v>
      </c>
      <c r="R70" s="8">
        <v>525.362613332406</v>
      </c>
      <c r="S70" s="8">
        <v>1196.0926968674212</v>
      </c>
    </row>
    <row r="71" spans="1:19">
      <c r="A71" s="21">
        <v>68</v>
      </c>
      <c r="B71" s="21">
        <v>40500</v>
      </c>
      <c r="C71" s="8">
        <v>52785</v>
      </c>
      <c r="D71" s="8">
        <v>52785</v>
      </c>
      <c r="E71" s="8">
        <v>52785</v>
      </c>
      <c r="F71" s="8">
        <v>52785</v>
      </c>
      <c r="G71" s="8">
        <v>52785</v>
      </c>
      <c r="H71" s="8">
        <v>52785</v>
      </c>
      <c r="I71" s="8">
        <v>52785</v>
      </c>
      <c r="J71" s="8">
        <v>52785</v>
      </c>
      <c r="K71" s="8">
        <v>52785</v>
      </c>
      <c r="L71" s="8">
        <v>52785</v>
      </c>
      <c r="M71" s="8">
        <v>52785</v>
      </c>
      <c r="N71" s="8">
        <v>52785</v>
      </c>
      <c r="O71" s="8">
        <v>52785</v>
      </c>
      <c r="P71" s="8">
        <v>52785</v>
      </c>
      <c r="Q71" s="8">
        <v>52785</v>
      </c>
      <c r="R71" s="8">
        <v>52785</v>
      </c>
      <c r="S71" s="8">
        <v>52785</v>
      </c>
    </row>
    <row r="72" spans="1:19">
      <c r="A72" s="21">
        <v>69</v>
      </c>
      <c r="B72" s="21">
        <v>40600</v>
      </c>
      <c r="C72" s="8">
        <v>559.39166409615098</v>
      </c>
      <c r="D72" s="8">
        <v>559.39166409615098</v>
      </c>
      <c r="E72" s="8">
        <v>559.39166409615098</v>
      </c>
      <c r="F72" s="8">
        <v>559.39166409615098</v>
      </c>
      <c r="G72" s="8">
        <v>559.39166409615098</v>
      </c>
      <c r="H72" s="8">
        <v>559.39166409615098</v>
      </c>
      <c r="I72" s="8">
        <v>559.39166409615098</v>
      </c>
      <c r="J72" s="8">
        <v>559.39166409615098</v>
      </c>
      <c r="K72" s="8">
        <v>559</v>
      </c>
      <c r="L72" s="8">
        <v>559.39166409615098</v>
      </c>
      <c r="M72" s="8">
        <v>559.39166409615098</v>
      </c>
      <c r="N72" s="8">
        <v>506.32565796635618</v>
      </c>
      <c r="O72" s="8">
        <v>468.34553790608209</v>
      </c>
      <c r="P72" s="8">
        <v>371.99113859105717</v>
      </c>
      <c r="Q72" s="8">
        <v>1542.2403093891728</v>
      </c>
      <c r="R72" s="8">
        <v>657.31770011697904</v>
      </c>
      <c r="S72" s="8">
        <v>559.39166409615098</v>
      </c>
    </row>
    <row r="73" spans="1:19">
      <c r="A73" s="21">
        <v>70</v>
      </c>
      <c r="B73" s="21">
        <v>40610</v>
      </c>
      <c r="C73" s="8">
        <v>559.39166409615098</v>
      </c>
      <c r="D73" s="8">
        <v>559.39166409615098</v>
      </c>
      <c r="E73" s="8">
        <v>559.39166409615098</v>
      </c>
      <c r="F73" s="8">
        <v>559.39166409615098</v>
      </c>
      <c r="G73" s="8">
        <v>559.39166409615098</v>
      </c>
      <c r="H73" s="8">
        <v>559.39166409615098</v>
      </c>
      <c r="I73" s="8">
        <v>559.39166409615098</v>
      </c>
      <c r="J73" s="8">
        <v>559.39166409615098</v>
      </c>
      <c r="K73" s="8">
        <v>559</v>
      </c>
      <c r="L73" s="8">
        <v>559.39166409615098</v>
      </c>
      <c r="M73" s="8">
        <v>559.39166409615098</v>
      </c>
      <c r="N73" s="8">
        <v>506.32565796635618</v>
      </c>
      <c r="O73" s="8">
        <v>468.34553790608209</v>
      </c>
      <c r="P73" s="8">
        <v>371.99113859105717</v>
      </c>
      <c r="Q73" s="8">
        <v>1542.2403093891728</v>
      </c>
      <c r="R73" s="8">
        <v>657.31770011697904</v>
      </c>
      <c r="S73" s="8">
        <v>559.39166409615098</v>
      </c>
    </row>
    <row r="74" spans="1:19">
      <c r="A74" s="21">
        <v>71</v>
      </c>
      <c r="B74" s="21">
        <v>40700</v>
      </c>
      <c r="C74" s="8">
        <v>31371</v>
      </c>
      <c r="D74" s="8">
        <v>31371</v>
      </c>
      <c r="E74" s="8">
        <v>31371</v>
      </c>
      <c r="F74" s="8">
        <v>31371</v>
      </c>
      <c r="G74" s="8">
        <v>31371</v>
      </c>
      <c r="H74" s="8">
        <v>31371</v>
      </c>
      <c r="I74" s="8">
        <v>31371</v>
      </c>
      <c r="J74" s="8">
        <v>31371</v>
      </c>
      <c r="K74" s="8">
        <v>31371</v>
      </c>
      <c r="L74" s="8">
        <v>31371</v>
      </c>
      <c r="M74" s="8">
        <v>31371</v>
      </c>
      <c r="N74" s="8">
        <v>31371</v>
      </c>
      <c r="O74" s="8">
        <v>31371</v>
      </c>
      <c r="P74" s="8">
        <v>31371</v>
      </c>
      <c r="Q74" s="8">
        <v>31371</v>
      </c>
      <c r="R74" s="8">
        <v>31371</v>
      </c>
      <c r="S74" s="8">
        <v>31371</v>
      </c>
    </row>
    <row r="75" spans="1:19">
      <c r="A75" s="21">
        <v>72</v>
      </c>
      <c r="B75" s="21">
        <v>60000</v>
      </c>
      <c r="C75" s="8">
        <v>4446.581588960813</v>
      </c>
      <c r="D75" s="8">
        <v>13502.167249321152</v>
      </c>
      <c r="E75" s="8">
        <v>13502.167249321152</v>
      </c>
      <c r="F75" s="8">
        <v>13502.167249321152</v>
      </c>
      <c r="G75" s="8">
        <v>14251.640087153792</v>
      </c>
      <c r="H75" s="8">
        <v>12991.095721185649</v>
      </c>
      <c r="I75" s="8">
        <v>13502.167249321152</v>
      </c>
      <c r="J75" s="8">
        <v>13502.167249321152</v>
      </c>
      <c r="K75" s="8">
        <v>13502.167249321152</v>
      </c>
      <c r="L75" s="8">
        <v>8951.9701543766332</v>
      </c>
      <c r="M75" s="8">
        <v>13502.167249321152</v>
      </c>
      <c r="N75" s="8">
        <v>13502.167249321152</v>
      </c>
      <c r="O75" s="8">
        <v>2322.7411184117818</v>
      </c>
      <c r="P75" s="8">
        <v>11119.792082265139</v>
      </c>
      <c r="Q75" s="8">
        <v>5987.3911836830066</v>
      </c>
      <c r="R75" s="8">
        <v>13502.167249321152</v>
      </c>
      <c r="S75" s="8">
        <v>2775.1685604053073</v>
      </c>
    </row>
    <row r="76" spans="1:19">
      <c r="A76" s="21">
        <v>73</v>
      </c>
      <c r="B76" s="21">
        <v>100</v>
      </c>
      <c r="C76" s="8">
        <v>215</v>
      </c>
      <c r="D76" s="8">
        <v>215</v>
      </c>
      <c r="E76" s="8">
        <v>215</v>
      </c>
      <c r="F76" s="8">
        <v>215</v>
      </c>
      <c r="G76" s="8">
        <v>215</v>
      </c>
      <c r="H76" s="8">
        <v>215</v>
      </c>
      <c r="I76" s="8">
        <v>215</v>
      </c>
      <c r="J76" s="8">
        <v>215</v>
      </c>
      <c r="K76" s="8">
        <v>215</v>
      </c>
      <c r="L76" s="8">
        <v>215</v>
      </c>
      <c r="M76" s="8">
        <v>215</v>
      </c>
      <c r="N76" s="8">
        <v>215</v>
      </c>
      <c r="O76" s="8">
        <v>215</v>
      </c>
      <c r="P76" s="8">
        <v>215</v>
      </c>
      <c r="Q76" s="8">
        <v>215</v>
      </c>
      <c r="R76" s="8">
        <v>215</v>
      </c>
      <c r="S76" s="8">
        <v>215</v>
      </c>
    </row>
    <row r="77" spans="1:19">
      <c r="A77" s="21">
        <v>74</v>
      </c>
      <c r="B77" s="21">
        <v>210</v>
      </c>
      <c r="C77" s="8">
        <v>745</v>
      </c>
      <c r="D77" s="8">
        <v>745</v>
      </c>
      <c r="E77" s="8">
        <v>745</v>
      </c>
      <c r="F77" s="8">
        <v>745</v>
      </c>
      <c r="G77" s="8">
        <v>745</v>
      </c>
      <c r="H77" s="8">
        <v>745</v>
      </c>
      <c r="I77" s="8">
        <v>745</v>
      </c>
      <c r="J77" s="8">
        <v>745</v>
      </c>
      <c r="K77" s="8">
        <v>745</v>
      </c>
      <c r="L77" s="8">
        <v>745</v>
      </c>
      <c r="M77" s="8">
        <v>745</v>
      </c>
      <c r="N77" s="8">
        <v>745</v>
      </c>
      <c r="O77" s="8">
        <v>745</v>
      </c>
      <c r="P77" s="8">
        <v>745</v>
      </c>
      <c r="Q77" s="8">
        <v>745</v>
      </c>
      <c r="R77" s="8">
        <v>745</v>
      </c>
      <c r="S77" s="8">
        <v>745</v>
      </c>
    </row>
    <row r="78" spans="1:19">
      <c r="A78" s="21">
        <v>75</v>
      </c>
      <c r="B78" s="21">
        <v>220</v>
      </c>
      <c r="C78" s="8">
        <v>890</v>
      </c>
      <c r="D78" s="8">
        <v>890</v>
      </c>
      <c r="E78" s="8">
        <v>890</v>
      </c>
      <c r="F78" s="8">
        <v>890</v>
      </c>
      <c r="G78" s="8">
        <v>890</v>
      </c>
      <c r="H78" s="8">
        <v>890</v>
      </c>
      <c r="I78" s="8">
        <v>890</v>
      </c>
      <c r="J78" s="8">
        <v>890</v>
      </c>
      <c r="K78" s="8">
        <v>890</v>
      </c>
      <c r="L78" s="8">
        <v>890</v>
      </c>
      <c r="M78" s="8">
        <v>890</v>
      </c>
      <c r="N78" s="8">
        <v>890</v>
      </c>
      <c r="O78" s="8">
        <v>890</v>
      </c>
      <c r="P78" s="8">
        <v>890</v>
      </c>
      <c r="Q78" s="8">
        <v>890</v>
      </c>
      <c r="R78" s="8">
        <v>890</v>
      </c>
      <c r="S78" s="8">
        <v>890</v>
      </c>
    </row>
    <row r="79" spans="1:19">
      <c r="A79" s="21">
        <v>76</v>
      </c>
      <c r="B79" s="21">
        <v>230</v>
      </c>
      <c r="C79" s="8">
        <v>433</v>
      </c>
      <c r="D79" s="8">
        <v>433</v>
      </c>
      <c r="E79" s="8">
        <v>433</v>
      </c>
      <c r="F79" s="8">
        <v>433</v>
      </c>
      <c r="G79" s="8">
        <v>433</v>
      </c>
      <c r="H79" s="8">
        <v>433</v>
      </c>
      <c r="I79" s="8">
        <v>433</v>
      </c>
      <c r="J79" s="8">
        <v>433</v>
      </c>
      <c r="K79" s="8">
        <v>433</v>
      </c>
      <c r="L79" s="8">
        <v>433</v>
      </c>
      <c r="M79" s="8">
        <v>433</v>
      </c>
      <c r="N79" s="8">
        <v>433</v>
      </c>
      <c r="O79" s="8">
        <v>433</v>
      </c>
      <c r="P79" s="8">
        <v>433</v>
      </c>
      <c r="Q79" s="8">
        <v>433</v>
      </c>
      <c r="R79" s="8">
        <v>433</v>
      </c>
      <c r="S79" s="8">
        <v>433</v>
      </c>
    </row>
    <row r="80" spans="1:19">
      <c r="A80" s="21">
        <v>77</v>
      </c>
      <c r="B80" s="21">
        <v>240</v>
      </c>
      <c r="C80" s="8">
        <v>635</v>
      </c>
      <c r="D80" s="8">
        <v>635</v>
      </c>
      <c r="E80" s="8">
        <v>635</v>
      </c>
      <c r="F80" s="8">
        <v>635</v>
      </c>
      <c r="G80" s="8">
        <v>635</v>
      </c>
      <c r="H80" s="8">
        <v>635</v>
      </c>
      <c r="I80" s="8">
        <v>635</v>
      </c>
      <c r="J80" s="8">
        <v>635</v>
      </c>
      <c r="K80" s="8">
        <v>635</v>
      </c>
      <c r="L80" s="8">
        <v>635</v>
      </c>
      <c r="M80" s="8">
        <v>635</v>
      </c>
      <c r="N80" s="8">
        <v>635</v>
      </c>
      <c r="O80" s="8">
        <v>635</v>
      </c>
      <c r="P80" s="8">
        <v>635</v>
      </c>
      <c r="Q80" s="8">
        <v>635</v>
      </c>
      <c r="R80" s="8">
        <v>635</v>
      </c>
      <c r="S80" s="8">
        <v>635</v>
      </c>
    </row>
    <row r="81" spans="1:19">
      <c r="A81" s="21">
        <v>78</v>
      </c>
      <c r="B81" s="21">
        <v>251</v>
      </c>
      <c r="C81" s="8">
        <v>557</v>
      </c>
      <c r="D81" s="8">
        <v>557</v>
      </c>
      <c r="E81" s="8">
        <v>557</v>
      </c>
      <c r="F81" s="8">
        <v>557</v>
      </c>
      <c r="G81" s="8">
        <v>557</v>
      </c>
      <c r="H81" s="8">
        <v>557</v>
      </c>
      <c r="I81" s="8">
        <v>557</v>
      </c>
      <c r="J81" s="8">
        <v>557</v>
      </c>
      <c r="K81" s="8">
        <v>557</v>
      </c>
      <c r="L81" s="8">
        <v>557</v>
      </c>
      <c r="M81" s="8">
        <v>557</v>
      </c>
      <c r="N81" s="8">
        <v>557</v>
      </c>
      <c r="O81" s="8">
        <v>557</v>
      </c>
      <c r="P81" s="8">
        <v>557</v>
      </c>
      <c r="Q81" s="8">
        <v>557</v>
      </c>
      <c r="R81" s="8">
        <v>557</v>
      </c>
      <c r="S81" s="8">
        <v>557</v>
      </c>
    </row>
    <row r="82" spans="1:19">
      <c r="A82" s="21">
        <v>79</v>
      </c>
      <c r="B82" s="21">
        <v>252</v>
      </c>
      <c r="C82" s="8">
        <v>557</v>
      </c>
      <c r="D82" s="8">
        <v>557</v>
      </c>
      <c r="E82" s="8">
        <v>557</v>
      </c>
      <c r="F82" s="8">
        <v>557</v>
      </c>
      <c r="G82" s="8">
        <v>557</v>
      </c>
      <c r="H82" s="8">
        <v>557</v>
      </c>
      <c r="I82" s="8">
        <v>557</v>
      </c>
      <c r="J82" s="8">
        <v>557</v>
      </c>
      <c r="K82" s="8">
        <v>557</v>
      </c>
      <c r="L82" s="8">
        <v>557</v>
      </c>
      <c r="M82" s="8">
        <v>557</v>
      </c>
      <c r="N82" s="8">
        <v>557</v>
      </c>
      <c r="O82" s="8">
        <v>557</v>
      </c>
      <c r="P82" s="8">
        <v>557</v>
      </c>
      <c r="Q82" s="8">
        <v>557</v>
      </c>
      <c r="R82" s="8">
        <v>557</v>
      </c>
      <c r="S82" s="8">
        <v>557</v>
      </c>
    </row>
    <row r="83" spans="1:19">
      <c r="A83" s="21">
        <v>80</v>
      </c>
      <c r="B83" s="21">
        <v>261</v>
      </c>
      <c r="C83" s="8">
        <v>2305</v>
      </c>
      <c r="D83" s="8">
        <v>2305</v>
      </c>
      <c r="E83" s="8">
        <v>2305</v>
      </c>
      <c r="F83" s="8">
        <v>2666</v>
      </c>
      <c r="G83" s="8">
        <v>2305</v>
      </c>
      <c r="H83" s="8">
        <v>2305</v>
      </c>
      <c r="I83" s="8">
        <v>2305</v>
      </c>
      <c r="J83" s="8">
        <v>2305</v>
      </c>
      <c r="K83" s="8">
        <v>2305</v>
      </c>
      <c r="L83" s="8">
        <v>2305</v>
      </c>
      <c r="M83" s="8">
        <v>2305</v>
      </c>
      <c r="N83" s="8">
        <v>2305</v>
      </c>
      <c r="O83" s="8">
        <v>2305</v>
      </c>
      <c r="P83" s="8">
        <v>2305</v>
      </c>
      <c r="Q83" s="8">
        <v>2305</v>
      </c>
      <c r="R83" s="8">
        <v>2305</v>
      </c>
      <c r="S83" s="8">
        <v>2305</v>
      </c>
    </row>
    <row r="84" spans="1:19">
      <c r="A84" s="21">
        <v>81</v>
      </c>
      <c r="B84" s="21">
        <v>262</v>
      </c>
      <c r="C84" s="8">
        <v>2305</v>
      </c>
      <c r="D84" s="8">
        <v>2305</v>
      </c>
      <c r="E84" s="8">
        <v>2305</v>
      </c>
      <c r="F84" s="8">
        <v>2666</v>
      </c>
      <c r="G84" s="8">
        <v>2305</v>
      </c>
      <c r="H84" s="8">
        <v>2305</v>
      </c>
      <c r="I84" s="8">
        <v>2305</v>
      </c>
      <c r="J84" s="8">
        <v>2305</v>
      </c>
      <c r="K84" s="8">
        <v>2305</v>
      </c>
      <c r="L84" s="8">
        <v>2305</v>
      </c>
      <c r="M84" s="8">
        <v>2305</v>
      </c>
      <c r="N84" s="8">
        <v>2305</v>
      </c>
      <c r="O84" s="8">
        <v>2305</v>
      </c>
      <c r="P84" s="8">
        <v>2305</v>
      </c>
      <c r="Q84" s="8">
        <v>2305</v>
      </c>
      <c r="R84" s="8">
        <v>2305</v>
      </c>
      <c r="S84" s="8">
        <v>2305</v>
      </c>
    </row>
    <row r="85" spans="1:19">
      <c r="A85" s="21">
        <v>82</v>
      </c>
      <c r="B85" s="21">
        <v>269</v>
      </c>
      <c r="C85" s="8">
        <v>608</v>
      </c>
      <c r="D85" s="8">
        <v>608</v>
      </c>
      <c r="E85" s="8">
        <v>608</v>
      </c>
      <c r="F85" s="8">
        <v>608</v>
      </c>
      <c r="G85" s="8">
        <v>608</v>
      </c>
      <c r="H85" s="8">
        <v>608</v>
      </c>
      <c r="I85" s="8">
        <v>608</v>
      </c>
      <c r="J85" s="8">
        <v>608</v>
      </c>
      <c r="K85" s="8">
        <v>608</v>
      </c>
      <c r="L85" s="8">
        <v>608</v>
      </c>
      <c r="M85" s="8">
        <v>608</v>
      </c>
      <c r="N85" s="8">
        <v>608</v>
      </c>
      <c r="O85" s="8">
        <v>608</v>
      </c>
      <c r="P85" s="8">
        <v>608</v>
      </c>
      <c r="Q85" s="8">
        <v>608</v>
      </c>
      <c r="R85" s="8">
        <v>608</v>
      </c>
      <c r="S85" s="8">
        <v>608</v>
      </c>
    </row>
    <row r="86" spans="1:19">
      <c r="A86" s="21">
        <v>83</v>
      </c>
      <c r="B86" s="21">
        <v>311</v>
      </c>
      <c r="C86" s="8">
        <v>98</v>
      </c>
      <c r="D86" s="8">
        <v>98</v>
      </c>
      <c r="E86" s="8">
        <v>98</v>
      </c>
      <c r="F86" s="8">
        <v>98</v>
      </c>
      <c r="G86" s="8">
        <v>98</v>
      </c>
      <c r="H86" s="8">
        <v>98</v>
      </c>
      <c r="I86" s="8">
        <v>98</v>
      </c>
      <c r="J86" s="8">
        <v>98</v>
      </c>
      <c r="K86" s="8">
        <v>98</v>
      </c>
      <c r="L86" s="8">
        <v>98</v>
      </c>
      <c r="M86" s="8">
        <v>98</v>
      </c>
      <c r="N86" s="8">
        <v>98</v>
      </c>
      <c r="O86" s="8">
        <v>98</v>
      </c>
      <c r="P86" s="8">
        <v>98</v>
      </c>
      <c r="Q86" s="8">
        <v>98</v>
      </c>
      <c r="R86" s="8">
        <v>98</v>
      </c>
      <c r="S86" s="8">
        <v>98</v>
      </c>
    </row>
    <row r="87" spans="1:19">
      <c r="A87" s="21">
        <v>84</v>
      </c>
      <c r="B87" s="21">
        <v>319</v>
      </c>
      <c r="C87" s="8">
        <v>79</v>
      </c>
      <c r="D87" s="8">
        <v>79</v>
      </c>
      <c r="E87" s="8">
        <v>79</v>
      </c>
      <c r="F87" s="8">
        <v>79</v>
      </c>
      <c r="G87" s="8">
        <v>79</v>
      </c>
      <c r="H87" s="8">
        <v>79</v>
      </c>
      <c r="I87" s="8">
        <v>79</v>
      </c>
      <c r="J87" s="8">
        <v>79</v>
      </c>
      <c r="K87" s="8">
        <v>79</v>
      </c>
      <c r="L87" s="8">
        <v>79</v>
      </c>
      <c r="M87" s="8">
        <v>79</v>
      </c>
      <c r="N87" s="8">
        <v>79</v>
      </c>
      <c r="O87" s="8">
        <v>79</v>
      </c>
      <c r="P87" s="8">
        <v>79</v>
      </c>
      <c r="Q87" s="8">
        <v>79</v>
      </c>
      <c r="R87" s="8">
        <v>79</v>
      </c>
      <c r="S87" s="8">
        <v>79</v>
      </c>
    </row>
    <row r="88" spans="1:19">
      <c r="A88" s="21">
        <v>85</v>
      </c>
      <c r="B88" s="21">
        <v>321</v>
      </c>
      <c r="C88" s="8">
        <v>179</v>
      </c>
      <c r="D88" s="8">
        <v>179</v>
      </c>
      <c r="E88" s="8">
        <v>179</v>
      </c>
      <c r="F88" s="8">
        <v>179</v>
      </c>
      <c r="G88" s="8">
        <v>179</v>
      </c>
      <c r="H88" s="8">
        <v>179</v>
      </c>
      <c r="I88" s="8">
        <v>179</v>
      </c>
      <c r="J88" s="8">
        <v>179</v>
      </c>
      <c r="K88" s="8">
        <v>179</v>
      </c>
      <c r="L88" s="8">
        <v>179</v>
      </c>
      <c r="M88" s="8">
        <v>179</v>
      </c>
      <c r="N88" s="8">
        <v>179</v>
      </c>
      <c r="O88" s="8">
        <v>179</v>
      </c>
      <c r="P88" s="8">
        <v>179</v>
      </c>
      <c r="Q88" s="8">
        <v>179</v>
      </c>
      <c r="R88" s="8">
        <v>179</v>
      </c>
      <c r="S88" s="8">
        <v>179</v>
      </c>
    </row>
    <row r="89" spans="1:19">
      <c r="A89" s="21">
        <v>86</v>
      </c>
      <c r="B89" s="21">
        <v>329</v>
      </c>
      <c r="C89" s="8">
        <v>77</v>
      </c>
      <c r="D89" s="8">
        <v>77</v>
      </c>
      <c r="E89" s="8">
        <v>77</v>
      </c>
      <c r="F89" s="8">
        <v>77</v>
      </c>
      <c r="G89" s="8">
        <v>77</v>
      </c>
      <c r="H89" s="8">
        <v>77</v>
      </c>
      <c r="I89" s="8">
        <v>77</v>
      </c>
      <c r="J89" s="8">
        <v>77</v>
      </c>
      <c r="K89" s="8">
        <v>77</v>
      </c>
      <c r="L89" s="8">
        <v>77</v>
      </c>
      <c r="M89" s="8">
        <v>77</v>
      </c>
      <c r="N89" s="8">
        <v>77</v>
      </c>
      <c r="O89" s="8">
        <v>77</v>
      </c>
      <c r="P89" s="8">
        <v>77</v>
      </c>
      <c r="Q89" s="8">
        <v>77</v>
      </c>
      <c r="R89" s="8">
        <v>77</v>
      </c>
      <c r="S89" s="8">
        <v>77</v>
      </c>
    </row>
    <row r="90" spans="1:19">
      <c r="A90" s="21">
        <v>87</v>
      </c>
      <c r="B90" s="21">
        <v>410</v>
      </c>
      <c r="C90" s="8">
        <v>224</v>
      </c>
      <c r="D90" s="8">
        <v>224</v>
      </c>
      <c r="E90" s="8">
        <v>224</v>
      </c>
      <c r="F90" s="8">
        <v>224</v>
      </c>
      <c r="G90" s="8">
        <v>224</v>
      </c>
      <c r="H90" s="8">
        <v>224</v>
      </c>
      <c r="I90" s="8">
        <v>224</v>
      </c>
      <c r="J90" s="8">
        <v>224</v>
      </c>
      <c r="K90" s="8">
        <v>224</v>
      </c>
      <c r="L90" s="8">
        <v>224</v>
      </c>
      <c r="M90" s="8">
        <v>224</v>
      </c>
      <c r="N90" s="8">
        <v>224</v>
      </c>
      <c r="O90" s="8">
        <v>224</v>
      </c>
      <c r="P90" s="8">
        <v>224</v>
      </c>
      <c r="Q90" s="8">
        <v>224</v>
      </c>
      <c r="R90" s="8">
        <v>224</v>
      </c>
      <c r="S90" s="8">
        <v>224</v>
      </c>
    </row>
    <row r="91" spans="1:19">
      <c r="A91" s="21">
        <v>88</v>
      </c>
      <c r="B91" s="21">
        <v>420</v>
      </c>
      <c r="C91" s="8">
        <v>699</v>
      </c>
      <c r="D91" s="8">
        <v>699</v>
      </c>
      <c r="E91" s="8">
        <v>699</v>
      </c>
      <c r="F91" s="8">
        <v>699</v>
      </c>
      <c r="G91" s="8">
        <v>699</v>
      </c>
      <c r="H91" s="8">
        <v>699</v>
      </c>
      <c r="I91" s="8">
        <v>699</v>
      </c>
      <c r="J91" s="8">
        <v>699</v>
      </c>
      <c r="K91" s="8">
        <v>699</v>
      </c>
      <c r="L91" s="8">
        <v>699</v>
      </c>
      <c r="M91" s="8">
        <v>699</v>
      </c>
      <c r="N91" s="8">
        <v>699</v>
      </c>
      <c r="O91" s="8">
        <v>699</v>
      </c>
      <c r="P91" s="8">
        <v>699</v>
      </c>
      <c r="Q91" s="8">
        <v>699</v>
      </c>
      <c r="R91" s="8">
        <v>699</v>
      </c>
      <c r="S91" s="8">
        <v>699</v>
      </c>
    </row>
    <row r="92" spans="1:19">
      <c r="A92" s="21">
        <v>89</v>
      </c>
      <c r="B92" s="21">
        <v>491</v>
      </c>
      <c r="C92" s="8">
        <v>235</v>
      </c>
      <c r="D92" s="8">
        <v>235</v>
      </c>
      <c r="E92" s="8">
        <v>235</v>
      </c>
      <c r="F92" s="8">
        <v>235</v>
      </c>
      <c r="G92" s="8">
        <v>235</v>
      </c>
      <c r="H92" s="8">
        <v>235</v>
      </c>
      <c r="I92" s="8">
        <v>235</v>
      </c>
      <c r="J92" s="8">
        <v>235</v>
      </c>
      <c r="K92" s="8">
        <v>235</v>
      </c>
      <c r="L92" s="8">
        <v>235</v>
      </c>
      <c r="M92" s="8">
        <v>235</v>
      </c>
      <c r="N92" s="8">
        <v>235</v>
      </c>
      <c r="O92" s="8">
        <v>235</v>
      </c>
      <c r="P92" s="8">
        <v>235</v>
      </c>
      <c r="Q92" s="8">
        <v>235</v>
      </c>
      <c r="R92" s="8">
        <v>235</v>
      </c>
      <c r="S92" s="8">
        <v>235</v>
      </c>
    </row>
    <row r="93" spans="1:19">
      <c r="A93" s="21">
        <v>90</v>
      </c>
      <c r="B93" s="21">
        <v>499</v>
      </c>
      <c r="C93" s="8">
        <v>235</v>
      </c>
      <c r="D93" s="8">
        <v>235</v>
      </c>
      <c r="E93" s="8">
        <v>235</v>
      </c>
      <c r="F93" s="8">
        <v>235</v>
      </c>
      <c r="G93" s="8">
        <v>235</v>
      </c>
      <c r="H93" s="8">
        <v>235</v>
      </c>
      <c r="I93" s="8">
        <v>235</v>
      </c>
      <c r="J93" s="8">
        <v>235</v>
      </c>
      <c r="K93" s="8">
        <v>235</v>
      </c>
      <c r="L93" s="8">
        <v>235</v>
      </c>
      <c r="M93" s="8">
        <v>235</v>
      </c>
      <c r="N93" s="8">
        <v>235</v>
      </c>
      <c r="O93" s="8">
        <v>235</v>
      </c>
      <c r="P93" s="8">
        <v>235</v>
      </c>
      <c r="Q93" s="8">
        <v>235</v>
      </c>
      <c r="R93" s="8">
        <v>235</v>
      </c>
      <c r="S93" s="8">
        <v>235</v>
      </c>
    </row>
    <row r="94" spans="1:19">
      <c r="A94" s="21">
        <v>91</v>
      </c>
      <c r="B94" s="21">
        <v>510</v>
      </c>
      <c r="C94" s="8">
        <v>1364</v>
      </c>
      <c r="D94" s="8">
        <v>1364</v>
      </c>
      <c r="E94" s="8">
        <v>1364</v>
      </c>
      <c r="F94" s="8">
        <v>1364</v>
      </c>
      <c r="G94" s="8">
        <v>1364</v>
      </c>
      <c r="H94" s="8">
        <v>1364</v>
      </c>
      <c r="I94" s="8">
        <v>1364</v>
      </c>
      <c r="J94" s="8">
        <v>1364</v>
      </c>
      <c r="K94" s="8">
        <v>1364</v>
      </c>
      <c r="L94" s="8">
        <v>1364</v>
      </c>
      <c r="M94" s="8">
        <v>1364</v>
      </c>
      <c r="N94" s="8">
        <v>1364</v>
      </c>
      <c r="O94" s="8">
        <v>1364</v>
      </c>
      <c r="P94" s="8">
        <v>1364</v>
      </c>
      <c r="Q94" s="8">
        <v>1364</v>
      </c>
      <c r="R94" s="8">
        <v>1364</v>
      </c>
      <c r="S94" s="8">
        <v>1364</v>
      </c>
    </row>
    <row r="95" spans="1:19">
      <c r="A95" s="21">
        <v>92</v>
      </c>
      <c r="B95" s="21">
        <v>520</v>
      </c>
      <c r="C95" s="8">
        <v>1975</v>
      </c>
      <c r="D95" s="8">
        <v>1975</v>
      </c>
      <c r="E95" s="8">
        <v>1975</v>
      </c>
      <c r="F95" s="8">
        <v>1975</v>
      </c>
      <c r="G95" s="8">
        <v>1975</v>
      </c>
      <c r="H95" s="8">
        <v>1975</v>
      </c>
      <c r="I95" s="8">
        <v>1975</v>
      </c>
      <c r="J95" s="8">
        <v>1975</v>
      </c>
      <c r="K95" s="8">
        <v>1975</v>
      </c>
      <c r="L95" s="8">
        <v>1975</v>
      </c>
      <c r="M95" s="8">
        <v>1975</v>
      </c>
      <c r="N95" s="8">
        <v>1975</v>
      </c>
      <c r="O95" s="8">
        <v>1975</v>
      </c>
      <c r="P95" s="8">
        <v>1975</v>
      </c>
      <c r="Q95" s="8">
        <v>1975</v>
      </c>
      <c r="R95" s="8">
        <v>1975</v>
      </c>
      <c r="S95" s="8">
        <v>1975</v>
      </c>
    </row>
    <row r="96" spans="1:19">
      <c r="A96" s="21">
        <v>93</v>
      </c>
      <c r="B96" s="21">
        <v>530</v>
      </c>
      <c r="C96" s="8">
        <v>3127.8732726385952</v>
      </c>
      <c r="D96" s="8">
        <v>3127.8732726385952</v>
      </c>
      <c r="E96" s="8">
        <v>3127.8732726385952</v>
      </c>
      <c r="F96" s="8">
        <v>3127.8732726385952</v>
      </c>
      <c r="G96" s="8">
        <v>3127.8732726385952</v>
      </c>
      <c r="H96" s="8">
        <v>3127.8732726385952</v>
      </c>
      <c r="I96" s="8">
        <v>3127.8732726385952</v>
      </c>
      <c r="J96" s="8">
        <v>3127.8732726385952</v>
      </c>
      <c r="K96" s="8">
        <v>3127.8732726385952</v>
      </c>
      <c r="L96" s="8">
        <v>3127.8732726385952</v>
      </c>
      <c r="M96" s="8">
        <v>3127.8732726385952</v>
      </c>
      <c r="N96" s="8">
        <v>3127.8732726385952</v>
      </c>
      <c r="O96" s="8">
        <v>3127.8732726385952</v>
      </c>
      <c r="P96" s="8">
        <v>3127.8732726385952</v>
      </c>
      <c r="Q96" s="8">
        <v>3127.8732726385952</v>
      </c>
      <c r="R96" s="8">
        <v>3127.8732726385952</v>
      </c>
      <c r="S96" s="8">
        <v>3127.8732726385952</v>
      </c>
    </row>
    <row r="97" spans="1:19">
      <c r="A97" s="21">
        <v>94</v>
      </c>
      <c r="B97" s="21">
        <v>610</v>
      </c>
      <c r="C97" s="8">
        <v>193</v>
      </c>
      <c r="D97" s="8">
        <v>193</v>
      </c>
      <c r="E97" s="8">
        <v>193</v>
      </c>
      <c r="F97" s="8">
        <v>193</v>
      </c>
      <c r="G97" s="8">
        <v>193</v>
      </c>
      <c r="H97" s="8">
        <v>193</v>
      </c>
      <c r="I97" s="8">
        <v>193</v>
      </c>
      <c r="J97" s="8">
        <v>193</v>
      </c>
      <c r="K97" s="8">
        <v>193</v>
      </c>
      <c r="L97" s="8">
        <v>193</v>
      </c>
      <c r="M97" s="8">
        <v>193</v>
      </c>
      <c r="N97" s="8">
        <v>193</v>
      </c>
      <c r="O97" s="8">
        <v>193</v>
      </c>
      <c r="P97" s="8">
        <v>193</v>
      </c>
      <c r="Q97" s="8">
        <v>193</v>
      </c>
      <c r="R97" s="8">
        <v>193</v>
      </c>
      <c r="S97" s="8">
        <v>193</v>
      </c>
    </row>
    <row r="98" spans="1:19">
      <c r="A98" s="21">
        <v>95</v>
      </c>
      <c r="B98" s="21">
        <v>699</v>
      </c>
      <c r="C98" s="8">
        <v>193</v>
      </c>
      <c r="D98" s="8">
        <v>193</v>
      </c>
      <c r="E98" s="8">
        <v>193</v>
      </c>
      <c r="F98" s="8">
        <v>193</v>
      </c>
      <c r="G98" s="8">
        <v>193</v>
      </c>
      <c r="H98" s="8">
        <v>193</v>
      </c>
      <c r="I98" s="8">
        <v>193</v>
      </c>
      <c r="J98" s="8">
        <v>193</v>
      </c>
      <c r="K98" s="8">
        <v>193</v>
      </c>
      <c r="L98" s="8">
        <v>193</v>
      </c>
      <c r="M98" s="8">
        <v>193</v>
      </c>
      <c r="N98" s="8">
        <v>193</v>
      </c>
      <c r="O98" s="8">
        <v>193</v>
      </c>
      <c r="P98" s="8">
        <v>193</v>
      </c>
      <c r="Q98" s="8">
        <v>193</v>
      </c>
      <c r="R98" s="8">
        <v>193</v>
      </c>
      <c r="S98" s="8">
        <v>193</v>
      </c>
    </row>
    <row r="99" spans="1:19">
      <c r="A99" s="21">
        <v>96</v>
      </c>
      <c r="B99" s="21">
        <v>700</v>
      </c>
      <c r="C99" s="8">
        <v>50.849999999999994</v>
      </c>
      <c r="D99" s="8">
        <v>50.849999999999994</v>
      </c>
      <c r="E99" s="8">
        <v>50.849999999999994</v>
      </c>
      <c r="F99" s="8">
        <v>50.849999999999994</v>
      </c>
      <c r="G99" s="8">
        <v>50.849999999999994</v>
      </c>
      <c r="H99" s="8">
        <v>50.849999999999994</v>
      </c>
      <c r="I99" s="8">
        <v>50.849999999999994</v>
      </c>
      <c r="J99" s="8">
        <v>50.849999999999994</v>
      </c>
      <c r="K99" s="8">
        <v>50.849999999999994</v>
      </c>
      <c r="L99" s="8">
        <v>50.849999999999994</v>
      </c>
      <c r="M99" s="8">
        <v>50.849999999999994</v>
      </c>
      <c r="N99" s="8">
        <v>50.849999999999994</v>
      </c>
      <c r="O99" s="8">
        <v>50.849999999999994</v>
      </c>
      <c r="P99" s="8">
        <v>50.849999999999994</v>
      </c>
      <c r="Q99" s="8">
        <v>50.849999999999994</v>
      </c>
      <c r="R99" s="8">
        <v>50.849999999999994</v>
      </c>
      <c r="S99" s="8">
        <v>50.849999999999994</v>
      </c>
    </row>
  </sheetData>
  <pageMargins left="0.43307086614173229" right="0.19685039370078741" top="0.28000000000000003" bottom="0.21" header="0.15748031496062992" footer="0.19685039370078741"/>
  <pageSetup paperSize="9" scale="83" orientation="landscape" verticalDpi="0" r:id="rId2"/>
  <headerFooter>
    <oddHeader>&amp;R&amp;F    &amp;A</oddHeader>
  </headerFooter>
  <rowBreaks count="1" manualBreakCount="1">
    <brk id="48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95"/>
  <sheetViews>
    <sheetView workbookViewId="0">
      <selection activeCell="B4" sqref="B4"/>
    </sheetView>
  </sheetViews>
  <sheetFormatPr baseColWidth="10" defaultRowHeight="12.75"/>
  <cols>
    <col min="1" max="1" width="6.42578125" customWidth="1"/>
    <col min="2" max="2" width="7.28515625" customWidth="1"/>
    <col min="3" max="3" width="36.140625" style="24" customWidth="1"/>
    <col min="4" max="4" width="8.140625" customWidth="1"/>
    <col min="5" max="5" width="7.7109375" customWidth="1"/>
    <col min="6" max="6" width="8.42578125" bestFit="1" customWidth="1"/>
    <col min="7" max="9" width="7.5703125" bestFit="1" customWidth="1"/>
    <col min="10" max="10" width="7.7109375" customWidth="1"/>
    <col min="11" max="11" width="7.42578125" customWidth="1"/>
    <col min="12" max="12" width="9.140625" bestFit="1" customWidth="1"/>
    <col min="13" max="13" width="8.7109375" bestFit="1" customWidth="1"/>
    <col min="14" max="14" width="7.42578125" customWidth="1"/>
    <col min="15" max="15" width="7.7109375" bestFit="1" customWidth="1"/>
    <col min="16" max="16" width="7.5703125" customWidth="1"/>
    <col min="17" max="17" width="7.85546875" customWidth="1"/>
    <col min="18" max="18" width="8.5703125" bestFit="1" customWidth="1"/>
    <col min="19" max="19" width="7.5703125" customWidth="1"/>
    <col min="20" max="20" width="7.85546875" bestFit="1" customWidth="1"/>
    <col min="21" max="21" width="10" customWidth="1"/>
    <col min="22" max="22" width="10.5703125" customWidth="1"/>
    <col min="23" max="23" width="8" customWidth="1"/>
    <col min="24" max="24" width="10.5703125" customWidth="1"/>
    <col min="25" max="25" width="9.140625" customWidth="1"/>
    <col min="26" max="26" width="10.5703125" customWidth="1"/>
    <col min="27" max="27" width="9" customWidth="1"/>
    <col min="28" max="28" width="10.5703125" customWidth="1"/>
    <col min="29" max="29" width="9" customWidth="1"/>
    <col min="30" max="30" width="10.5703125" customWidth="1"/>
    <col min="31" max="31" width="10.140625" customWidth="1"/>
    <col min="32" max="32" width="10.5703125" customWidth="1"/>
    <col min="33" max="33" width="7.5703125" customWidth="1"/>
    <col min="34" max="34" width="10.5703125" customWidth="1"/>
    <col min="35" max="35" width="9" customWidth="1"/>
    <col min="36" max="36" width="10.5703125" customWidth="1"/>
  </cols>
  <sheetData>
    <row r="1" spans="1:20" ht="36">
      <c r="A1" s="54" t="s">
        <v>278</v>
      </c>
      <c r="B1" s="50"/>
      <c r="C1" s="50"/>
      <c r="D1" s="7" t="s">
        <v>97</v>
      </c>
    </row>
    <row r="2" spans="1:20">
      <c r="A2" s="50"/>
      <c r="B2" s="50"/>
      <c r="C2" s="50"/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93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94</v>
      </c>
      <c r="S2" t="s">
        <v>91</v>
      </c>
      <c r="T2" t="s">
        <v>95</v>
      </c>
    </row>
    <row r="3" spans="1:20" ht="24">
      <c r="A3" s="7" t="s">
        <v>291</v>
      </c>
      <c r="B3" s="51" t="s">
        <v>312</v>
      </c>
      <c r="C3" s="49" t="s">
        <v>282</v>
      </c>
      <c r="D3" s="50" t="s">
        <v>92</v>
      </c>
      <c r="E3" s="50" t="s">
        <v>98</v>
      </c>
      <c r="F3" s="50" t="s">
        <v>73</v>
      </c>
      <c r="G3" s="50" t="s">
        <v>108</v>
      </c>
      <c r="H3" s="50" t="s">
        <v>99</v>
      </c>
      <c r="I3" s="50" t="s">
        <v>74</v>
      </c>
      <c r="J3" s="50" t="s">
        <v>75</v>
      </c>
      <c r="K3" s="50" t="s">
        <v>100</v>
      </c>
      <c r="L3" s="50" t="s">
        <v>102</v>
      </c>
      <c r="M3" s="50" t="s">
        <v>103</v>
      </c>
      <c r="N3" s="50" t="s">
        <v>104</v>
      </c>
      <c r="O3" s="50" t="s">
        <v>76</v>
      </c>
      <c r="P3" s="50" t="s">
        <v>105</v>
      </c>
      <c r="Q3" s="50" t="s">
        <v>106</v>
      </c>
      <c r="R3" s="50" t="s">
        <v>107</v>
      </c>
      <c r="S3" s="50" t="s">
        <v>101</v>
      </c>
      <c r="T3" s="50" t="s">
        <v>77</v>
      </c>
    </row>
    <row r="4" spans="1:20">
      <c r="A4">
        <v>1</v>
      </c>
      <c r="B4" s="24">
        <v>10110</v>
      </c>
      <c r="C4" s="24" t="s">
        <v>139</v>
      </c>
      <c r="D4" s="8">
        <v>776.96206193598232</v>
      </c>
      <c r="E4" s="8">
        <v>574.82406277726477</v>
      </c>
      <c r="F4" s="8">
        <v>529.08385862976763</v>
      </c>
      <c r="G4" s="8">
        <v>1113.2574480670703</v>
      </c>
      <c r="H4" s="8">
        <v>884</v>
      </c>
      <c r="I4" s="8">
        <v>834</v>
      </c>
      <c r="J4" s="8">
        <v>647</v>
      </c>
      <c r="K4" s="8">
        <v>611.48285904174486</v>
      </c>
      <c r="L4" s="8">
        <v>675.29006430626259</v>
      </c>
      <c r="M4" s="8">
        <v>512.75770306616926</v>
      </c>
      <c r="N4" s="8">
        <v>462.32026492865327</v>
      </c>
      <c r="O4" s="8">
        <v>741.23617909933012</v>
      </c>
      <c r="P4" s="8">
        <v>460.59206315687106</v>
      </c>
      <c r="Q4" s="8">
        <v>692.81965939249426</v>
      </c>
      <c r="R4" s="8">
        <v>542.39882636462244</v>
      </c>
      <c r="S4" s="8">
        <v>555.36664436517117</v>
      </c>
      <c r="T4" s="8">
        <v>181.99001785714285</v>
      </c>
    </row>
    <row r="5" spans="1:20">
      <c r="A5">
        <v>2</v>
      </c>
      <c r="B5" s="24">
        <v>10120</v>
      </c>
      <c r="C5" s="24" t="s">
        <v>141</v>
      </c>
      <c r="D5" s="8">
        <v>517.25677373430142</v>
      </c>
      <c r="E5" s="8">
        <v>517.25677373430142</v>
      </c>
      <c r="F5" s="8">
        <v>517.25677373430142</v>
      </c>
      <c r="G5" s="8">
        <v>517.25677373430142</v>
      </c>
      <c r="H5" s="8">
        <v>224.53443942214241</v>
      </c>
      <c r="I5" s="8">
        <v>803.4546923076922</v>
      </c>
      <c r="J5" s="8">
        <v>356.79016154988204</v>
      </c>
      <c r="K5" s="8">
        <v>517.25677373430142</v>
      </c>
      <c r="L5" s="8">
        <v>615.22995558875198</v>
      </c>
      <c r="M5" s="8">
        <v>424.91147068622155</v>
      </c>
      <c r="N5" s="8">
        <v>533.49768378513431</v>
      </c>
      <c r="O5" s="8">
        <v>752.49982195870666</v>
      </c>
      <c r="P5" s="8">
        <v>732.976531680162</v>
      </c>
      <c r="Q5" s="8">
        <v>517.25677373430142</v>
      </c>
      <c r="R5" s="8">
        <v>621.80815787977212</v>
      </c>
      <c r="S5" s="8">
        <v>765.77211333917205</v>
      </c>
      <c r="T5" s="8">
        <v>517.25677373430142</v>
      </c>
    </row>
    <row r="6" spans="1:20" ht="13.5" thickBot="1">
      <c r="A6">
        <v>3</v>
      </c>
      <c r="B6" s="24">
        <v>10130</v>
      </c>
      <c r="C6" s="24" t="s">
        <v>143</v>
      </c>
      <c r="D6" s="8">
        <v>417.32447599820017</v>
      </c>
      <c r="E6" s="8">
        <v>353.49625631475692</v>
      </c>
      <c r="F6" s="8">
        <v>279.16734412665392</v>
      </c>
      <c r="G6" s="8">
        <v>723.89572145573823</v>
      </c>
      <c r="H6" s="8">
        <v>417.75495642763036</v>
      </c>
      <c r="I6" s="8">
        <v>578.63764359239781</v>
      </c>
      <c r="J6" s="8">
        <v>300.25488629981152</v>
      </c>
      <c r="K6" s="8">
        <v>341.02404641892156</v>
      </c>
      <c r="L6" s="8">
        <v>382.39055320900758</v>
      </c>
      <c r="M6" s="8">
        <v>253.54367878157592</v>
      </c>
      <c r="N6" s="8">
        <v>204.92025319864476</v>
      </c>
      <c r="O6" s="8">
        <v>426.92823792938742</v>
      </c>
      <c r="P6" s="8">
        <v>211.59411546677407</v>
      </c>
      <c r="Q6" s="8">
        <v>353.49625631475692</v>
      </c>
      <c r="R6" s="8">
        <v>219.1846936858509</v>
      </c>
      <c r="S6" s="8">
        <v>121.51708024358132</v>
      </c>
      <c r="T6" s="8">
        <v>111.33607079853702</v>
      </c>
    </row>
    <row r="7" spans="1:20">
      <c r="A7">
        <v>4</v>
      </c>
      <c r="B7" s="24">
        <v>10140</v>
      </c>
      <c r="C7" s="24" t="s">
        <v>145</v>
      </c>
      <c r="D7" s="8">
        <v>464.14075252100849</v>
      </c>
      <c r="E7" s="8">
        <v>502.25831188344864</v>
      </c>
      <c r="F7" s="8">
        <v>333.353432933585</v>
      </c>
      <c r="G7" s="8">
        <v>761.26769296004602</v>
      </c>
      <c r="H7" s="8">
        <v>654.23060116328554</v>
      </c>
      <c r="I7" s="8">
        <v>658.55415314355446</v>
      </c>
      <c r="J7" s="8">
        <v>501.0266766135291</v>
      </c>
      <c r="K7" s="8">
        <v>475.39389888021628</v>
      </c>
      <c r="L7" s="8">
        <v>554.01255087486959</v>
      </c>
      <c r="M7" s="8">
        <v>438.21863671459067</v>
      </c>
      <c r="N7" s="8">
        <v>335.95968798597966</v>
      </c>
      <c r="O7" s="8">
        <v>574.2913389179231</v>
      </c>
      <c r="P7" s="8">
        <v>377.68822553530299</v>
      </c>
      <c r="Q7" s="8">
        <v>528.68688888846134</v>
      </c>
      <c r="R7" s="8">
        <v>367.51125249890066</v>
      </c>
      <c r="S7" s="8">
        <v>209.96769296004598</v>
      </c>
      <c r="T7" s="8">
        <v>160.19832417582398</v>
      </c>
    </row>
    <row r="8" spans="1:20">
      <c r="A8">
        <v>5</v>
      </c>
      <c r="B8" s="24">
        <v>10150</v>
      </c>
      <c r="C8" s="24" t="s">
        <v>147</v>
      </c>
      <c r="D8" s="8">
        <v>307.16089749461236</v>
      </c>
      <c r="E8" s="8">
        <v>357.57840770595334</v>
      </c>
      <c r="F8" s="8">
        <v>241.86363132382016</v>
      </c>
      <c r="G8" s="8">
        <v>930.33972812035495</v>
      </c>
      <c r="H8" s="8">
        <v>744.4144511133635</v>
      </c>
      <c r="I8" s="8">
        <v>672.79915886084291</v>
      </c>
      <c r="J8" s="8">
        <v>265.67395745793203</v>
      </c>
      <c r="K8" s="8">
        <v>339.5151619154675</v>
      </c>
      <c r="L8" s="8">
        <v>426.39841914304088</v>
      </c>
      <c r="M8" s="8">
        <v>306.34836613287325</v>
      </c>
      <c r="N8" s="8">
        <v>289.242056219956</v>
      </c>
      <c r="O8" s="8">
        <v>389.17498299267999</v>
      </c>
      <c r="P8" s="8">
        <v>294.26297463963596</v>
      </c>
      <c r="Q8" s="8">
        <v>385</v>
      </c>
      <c r="R8" s="8">
        <v>370.83098132830804</v>
      </c>
      <c r="S8" s="8">
        <v>158.70183236440303</v>
      </c>
      <c r="T8" s="8">
        <v>114.00000000000001</v>
      </c>
    </row>
    <row r="9" spans="1:20" ht="13.5" thickBot="1">
      <c r="A9">
        <v>6</v>
      </c>
      <c r="B9" s="24">
        <v>10160</v>
      </c>
      <c r="C9" s="24" t="s">
        <v>149</v>
      </c>
      <c r="D9" s="8">
        <v>1401.2647831394654</v>
      </c>
      <c r="E9" s="8">
        <v>443.40332086118377</v>
      </c>
      <c r="F9" s="8">
        <v>2039.9552984286941</v>
      </c>
      <c r="G9" s="8">
        <v>627.44373836213117</v>
      </c>
      <c r="H9" s="8">
        <v>2026.0733303976219</v>
      </c>
      <c r="I9" s="8">
        <v>1781.0684849463262</v>
      </c>
      <c r="J9" s="8">
        <v>2133.5065911661522</v>
      </c>
      <c r="K9" s="8">
        <v>2427.7206121393842</v>
      </c>
      <c r="L9" s="8">
        <v>1944.2050300437381</v>
      </c>
      <c r="M9" s="8">
        <v>2361</v>
      </c>
      <c r="N9" s="8">
        <v>2166.3367621729335</v>
      </c>
      <c r="O9" s="8">
        <v>1889.0722869806268</v>
      </c>
      <c r="P9" s="8">
        <v>1767.7050101012414</v>
      </c>
      <c r="Q9" s="8">
        <v>1126.6016480818121</v>
      </c>
      <c r="R9" s="8">
        <v>2233.212668383469</v>
      </c>
      <c r="S9" s="8">
        <v>1815.8810655737702</v>
      </c>
      <c r="T9" s="8">
        <v>473.30288457395801</v>
      </c>
    </row>
    <row r="10" spans="1:20">
      <c r="A10">
        <v>7</v>
      </c>
      <c r="B10" s="24">
        <v>10170</v>
      </c>
      <c r="C10" s="24" t="s">
        <v>151</v>
      </c>
      <c r="D10" s="8">
        <v>2191.8121487647227</v>
      </c>
      <c r="E10" s="8">
        <v>2191.8121487647227</v>
      </c>
      <c r="F10" s="8">
        <v>2191.8121487647227</v>
      </c>
      <c r="G10" s="8">
        <v>2191.8121487647227</v>
      </c>
      <c r="H10" s="8">
        <v>2487.7477888619587</v>
      </c>
      <c r="I10" s="8">
        <v>2191.8121487647227</v>
      </c>
      <c r="J10" s="8">
        <v>1752.5753885796755</v>
      </c>
      <c r="K10" s="8">
        <v>2191.8121487647227</v>
      </c>
      <c r="L10" s="8">
        <v>2191.8121487647227</v>
      </c>
      <c r="M10" s="8">
        <v>1882.6802204237479</v>
      </c>
      <c r="N10" s="8">
        <v>2057.3196540587423</v>
      </c>
      <c r="O10" s="8">
        <v>1991.5562143969885</v>
      </c>
      <c r="P10" s="8">
        <v>2583.391088557014</v>
      </c>
      <c r="Q10" s="8">
        <v>765.92426716141006</v>
      </c>
      <c r="R10" s="8">
        <v>2369.6878244626059</v>
      </c>
      <c r="S10" s="8">
        <v>1311.8650755605354</v>
      </c>
      <c r="T10" s="8">
        <v>2191.8121487647227</v>
      </c>
    </row>
    <row r="11" spans="1:20">
      <c r="A11">
        <v>8</v>
      </c>
      <c r="B11" s="24">
        <v>10190</v>
      </c>
      <c r="C11" s="24" t="s">
        <v>153</v>
      </c>
      <c r="D11" s="8">
        <v>807.15036155886776</v>
      </c>
      <c r="E11" s="8">
        <v>807.15036155886776</v>
      </c>
      <c r="F11" s="8">
        <v>807.15036155886776</v>
      </c>
      <c r="G11" s="8">
        <v>807.15036155886776</v>
      </c>
      <c r="H11" s="8">
        <v>807.15036155886776</v>
      </c>
      <c r="I11" s="8">
        <v>807.15036155886776</v>
      </c>
      <c r="J11" s="8">
        <v>751.9074223684986</v>
      </c>
      <c r="K11" s="8">
        <v>807.15036155886776</v>
      </c>
      <c r="L11" s="8">
        <v>766.98242657641288</v>
      </c>
      <c r="M11" s="8">
        <v>807.15036155886776</v>
      </c>
      <c r="N11" s="8">
        <v>807.15036155886776</v>
      </c>
      <c r="O11" s="8">
        <v>585.74080050100656</v>
      </c>
      <c r="P11" s="8">
        <v>725.56237199901</v>
      </c>
      <c r="Q11" s="8">
        <v>753.24199999999996</v>
      </c>
      <c r="R11" s="8">
        <v>939.77026640261522</v>
      </c>
      <c r="S11" s="8">
        <v>807.15036155886776</v>
      </c>
      <c r="T11" s="8">
        <v>807.15036155886798</v>
      </c>
    </row>
    <row r="12" spans="1:20" ht="13.5" thickBot="1">
      <c r="A12">
        <v>9</v>
      </c>
      <c r="B12" s="24">
        <v>10210</v>
      </c>
      <c r="C12" s="24" t="s">
        <v>155</v>
      </c>
      <c r="D12" s="8">
        <v>300.27331357587184</v>
      </c>
      <c r="E12" s="8">
        <v>139.18782245721195</v>
      </c>
      <c r="F12" s="8">
        <v>236</v>
      </c>
      <c r="G12" s="8">
        <v>462.72199999999998</v>
      </c>
      <c r="H12" s="8">
        <v>417.55697285303557</v>
      </c>
      <c r="I12" s="8">
        <v>398.35832984671276</v>
      </c>
      <c r="J12" s="8">
        <v>341.46508453390487</v>
      </c>
      <c r="K12" s="8">
        <v>348.75791226769854</v>
      </c>
      <c r="L12" s="8">
        <v>221.49486693269668</v>
      </c>
      <c r="M12" s="8">
        <v>201.82776412803918</v>
      </c>
      <c r="N12" s="8">
        <v>264.4054528119741</v>
      </c>
      <c r="O12" s="8">
        <v>336.87450946009437</v>
      </c>
      <c r="P12" s="8">
        <v>268.50685555285634</v>
      </c>
      <c r="Q12" s="8">
        <v>202.98859141004181</v>
      </c>
      <c r="R12" s="8">
        <v>292.51092764023963</v>
      </c>
      <c r="S12" s="8">
        <v>182.08015989218546</v>
      </c>
      <c r="T12" s="8">
        <v>201.66705874772879</v>
      </c>
    </row>
    <row r="13" spans="1:20">
      <c r="A13">
        <v>10</v>
      </c>
      <c r="B13" s="24">
        <v>10220</v>
      </c>
      <c r="C13" s="24" t="s">
        <v>111</v>
      </c>
      <c r="D13" s="8">
        <v>242.08014112745099</v>
      </c>
      <c r="E13" s="8">
        <v>614.81832864488592</v>
      </c>
      <c r="F13" s="8">
        <v>614.81832864488592</v>
      </c>
      <c r="G13" s="8">
        <v>3014.415</v>
      </c>
      <c r="H13" s="8">
        <v>9301.1</v>
      </c>
      <c r="I13" s="8">
        <v>905.34475806483704</v>
      </c>
      <c r="J13" s="8">
        <v>714.97254985131428</v>
      </c>
      <c r="K13" s="8">
        <v>710.32631234353062</v>
      </c>
      <c r="L13" s="8">
        <v>837.12040155044212</v>
      </c>
      <c r="M13" s="8">
        <v>514.95358887168618</v>
      </c>
      <c r="N13" s="8">
        <v>516.84794782927952</v>
      </c>
      <c r="O13" s="8">
        <v>734.349215366301</v>
      </c>
      <c r="P13" s="8">
        <v>454.89745052357392</v>
      </c>
      <c r="Q13" s="8">
        <v>549.33770775478888</v>
      </c>
      <c r="R13" s="8">
        <v>474.91900979336981</v>
      </c>
      <c r="S13" s="8">
        <v>236.8024259550082</v>
      </c>
      <c r="T13" s="8">
        <v>436.26924340132035</v>
      </c>
    </row>
    <row r="14" spans="1:20">
      <c r="A14">
        <v>11</v>
      </c>
      <c r="B14" s="24">
        <v>10290</v>
      </c>
      <c r="C14" s="24" t="s">
        <v>112</v>
      </c>
      <c r="D14" s="8">
        <v>242.08014112745099</v>
      </c>
      <c r="E14" s="8">
        <v>614.81832864488592</v>
      </c>
      <c r="F14" s="8">
        <v>614.81832864488592</v>
      </c>
      <c r="G14" s="8">
        <v>3014.415</v>
      </c>
      <c r="H14" s="8">
        <v>9301.1</v>
      </c>
      <c r="I14" s="8">
        <v>905.34475806483704</v>
      </c>
      <c r="J14" s="8">
        <v>714.97254985131428</v>
      </c>
      <c r="K14" s="8">
        <v>710.32631234353062</v>
      </c>
      <c r="L14" s="8">
        <v>837.12040155044212</v>
      </c>
      <c r="M14" s="8">
        <v>514.95358887168618</v>
      </c>
      <c r="N14" s="8">
        <v>516.84794782927952</v>
      </c>
      <c r="O14" s="8">
        <v>734.349215366301</v>
      </c>
      <c r="P14" s="8">
        <v>454.89745052357392</v>
      </c>
      <c r="Q14" s="8">
        <v>549.33770775478888</v>
      </c>
      <c r="R14" s="8">
        <v>474.91900979336981</v>
      </c>
      <c r="S14" s="8">
        <v>236.8024259550082</v>
      </c>
      <c r="T14" s="8">
        <v>436.26924340132035</v>
      </c>
    </row>
    <row r="15" spans="1:20" ht="13.5" thickBot="1">
      <c r="A15">
        <v>12</v>
      </c>
      <c r="B15" s="24">
        <v>10300</v>
      </c>
      <c r="C15" s="24" t="s">
        <v>157</v>
      </c>
      <c r="D15" s="8">
        <v>8061.9427916093146</v>
      </c>
      <c r="E15" s="8">
        <v>4480.8233333333337</v>
      </c>
      <c r="F15" s="8">
        <v>3824.8211943508954</v>
      </c>
      <c r="G15" s="8">
        <v>4809.8853955986006</v>
      </c>
      <c r="H15" s="8">
        <v>6003</v>
      </c>
      <c r="I15" s="8">
        <v>5442.5975939453429</v>
      </c>
      <c r="J15" s="8">
        <v>5386.5964716087092</v>
      </c>
      <c r="K15" s="8">
        <v>7934.864396710208</v>
      </c>
      <c r="L15" s="8">
        <v>5251.4336586768377</v>
      </c>
      <c r="M15" s="8">
        <v>4330.4176234878742</v>
      </c>
      <c r="N15" s="8">
        <v>6190.2995932658378</v>
      </c>
      <c r="O15" s="8">
        <v>5580.0575878404861</v>
      </c>
      <c r="P15" s="8">
        <v>6244.2973384971247</v>
      </c>
      <c r="Q15" s="8">
        <v>15461.954473114043</v>
      </c>
      <c r="R15" s="8">
        <v>6941.4659179754763</v>
      </c>
      <c r="S15" s="8">
        <v>8215.2942796515454</v>
      </c>
      <c r="T15" s="8">
        <v>7265.6031352775153</v>
      </c>
    </row>
    <row r="16" spans="1:20">
      <c r="A16">
        <v>13</v>
      </c>
      <c r="B16" s="24">
        <v>10310</v>
      </c>
      <c r="C16" s="24" t="s">
        <v>113</v>
      </c>
      <c r="D16" s="8">
        <v>8061.9427916093146</v>
      </c>
      <c r="E16" s="8">
        <v>4480.8233333333337</v>
      </c>
      <c r="F16" s="8">
        <v>3824.8211943508954</v>
      </c>
      <c r="G16" s="8">
        <v>4809.8853955986006</v>
      </c>
      <c r="H16" s="8">
        <v>6003</v>
      </c>
      <c r="I16" s="8">
        <v>5442.5975939453429</v>
      </c>
      <c r="J16" s="8">
        <v>5386.5964716087092</v>
      </c>
      <c r="K16" s="8">
        <v>7934.864396710208</v>
      </c>
      <c r="L16" s="8">
        <v>5251.4336586768377</v>
      </c>
      <c r="M16" s="8">
        <v>4330.4176234878742</v>
      </c>
      <c r="N16" s="8">
        <v>6190.2995932658378</v>
      </c>
      <c r="O16" s="8">
        <v>5580.0575878404861</v>
      </c>
      <c r="P16" s="8">
        <v>6244.2973384971247</v>
      </c>
      <c r="Q16" s="8">
        <v>15461.954473114043</v>
      </c>
      <c r="R16" s="8">
        <v>6941.4659179754763</v>
      </c>
      <c r="S16" s="8">
        <v>8215.2942796515454</v>
      </c>
      <c r="T16" s="8">
        <v>7265.6031352775153</v>
      </c>
    </row>
    <row r="17" spans="1:20">
      <c r="A17">
        <v>14</v>
      </c>
      <c r="B17" s="24">
        <v>10390</v>
      </c>
      <c r="C17" s="24" t="s">
        <v>114</v>
      </c>
      <c r="D17" s="8">
        <v>8061.9427916093146</v>
      </c>
      <c r="E17" s="8">
        <v>4480.8233333333337</v>
      </c>
      <c r="F17" s="8">
        <v>3824.8211943508954</v>
      </c>
      <c r="G17" s="8">
        <v>4809.8853955986006</v>
      </c>
      <c r="H17" s="8">
        <v>6003</v>
      </c>
      <c r="I17" s="8">
        <v>5442.5975939453429</v>
      </c>
      <c r="J17" s="8">
        <v>5386.5964716087092</v>
      </c>
      <c r="K17" s="8">
        <v>7934.864396710208</v>
      </c>
      <c r="L17" s="8">
        <v>5251.4336586768377</v>
      </c>
      <c r="M17" s="8">
        <v>4330.4176234878742</v>
      </c>
      <c r="N17" s="8">
        <v>6190.2995932658378</v>
      </c>
      <c r="O17" s="8">
        <v>5580.0575878404861</v>
      </c>
      <c r="P17" s="8">
        <v>6244.2973384971247</v>
      </c>
      <c r="Q17" s="8">
        <v>15461.954473114043</v>
      </c>
      <c r="R17" s="8">
        <v>6941.4659179754763</v>
      </c>
      <c r="S17" s="8">
        <v>8215.2942796515454</v>
      </c>
      <c r="T17" s="8">
        <v>7265.6031352775153</v>
      </c>
    </row>
    <row r="18" spans="1:20" ht="13.5" thickBot="1">
      <c r="A18">
        <v>15</v>
      </c>
      <c r="B18" s="24">
        <v>10400</v>
      </c>
      <c r="C18" s="24" t="s">
        <v>159</v>
      </c>
      <c r="D18" s="8">
        <v>2998.3983644734499</v>
      </c>
      <c r="E18" s="8">
        <v>2998.3983644734499</v>
      </c>
      <c r="F18" s="8">
        <v>2998.3983644734499</v>
      </c>
      <c r="G18" s="8">
        <v>2882.1097790502158</v>
      </c>
      <c r="H18" s="8">
        <v>3113.088209696677</v>
      </c>
      <c r="I18" s="8">
        <v>2703.8592540365162</v>
      </c>
      <c r="J18" s="8">
        <v>2998.3983644734499</v>
      </c>
      <c r="K18" s="8">
        <v>2998.3983644734499</v>
      </c>
      <c r="L18" s="8">
        <v>3037.5414122975685</v>
      </c>
      <c r="M18" s="8">
        <v>2998.3983644734499</v>
      </c>
      <c r="N18" s="8">
        <v>2998.3983644734499</v>
      </c>
      <c r="O18" s="8">
        <v>2998.3983644734499</v>
      </c>
      <c r="P18" s="8">
        <v>2998.3983644734499</v>
      </c>
      <c r="Q18" s="8">
        <v>2998.3983644734499</v>
      </c>
      <c r="R18" s="8">
        <v>2487.2038238014457</v>
      </c>
      <c r="S18" s="8">
        <v>2998.3983644734499</v>
      </c>
      <c r="T18" s="8">
        <v>2998.3983644734499</v>
      </c>
    </row>
    <row r="19" spans="1:20">
      <c r="A19">
        <v>16</v>
      </c>
      <c r="B19" s="24">
        <v>10500</v>
      </c>
      <c r="C19" s="24" t="s">
        <v>161</v>
      </c>
      <c r="D19" s="8">
        <v>1113.6662813400203</v>
      </c>
      <c r="E19" s="8">
        <v>762.62670764719871</v>
      </c>
      <c r="F19" s="8">
        <v>908</v>
      </c>
      <c r="G19" s="8">
        <v>683.26816450669889</v>
      </c>
      <c r="H19" s="8">
        <v>908.33066786573124</v>
      </c>
      <c r="I19" s="8">
        <v>1142.479618080029</v>
      </c>
      <c r="J19" s="8">
        <v>908.33066786573124</v>
      </c>
      <c r="K19" s="8">
        <v>908.33066786573124</v>
      </c>
      <c r="L19" s="8">
        <v>1452.5053021453243</v>
      </c>
      <c r="M19" s="8">
        <v>908.33066786573124</v>
      </c>
      <c r="N19" s="8">
        <v>908.33066786573102</v>
      </c>
      <c r="O19" s="8">
        <v>908.33066786573124</v>
      </c>
      <c r="P19" s="8">
        <v>1029.9599143091057</v>
      </c>
      <c r="Q19" s="8">
        <v>908.33066786573124</v>
      </c>
      <c r="R19" s="8">
        <v>789.11066786573099</v>
      </c>
      <c r="S19" s="8">
        <v>908.33066786573124</v>
      </c>
      <c r="T19" s="8">
        <v>489.41541623688244</v>
      </c>
    </row>
    <row r="20" spans="1:20">
      <c r="A20">
        <v>17</v>
      </c>
      <c r="B20" s="24">
        <v>10601</v>
      </c>
      <c r="C20" s="24" t="s">
        <v>163</v>
      </c>
      <c r="D20" s="8">
        <v>4861.1679683675147</v>
      </c>
      <c r="E20" s="8">
        <v>4861.1679683675147</v>
      </c>
      <c r="F20" s="8">
        <v>4861.1679683675147</v>
      </c>
      <c r="G20" s="8">
        <v>3780.9031903761534</v>
      </c>
      <c r="H20" s="8">
        <v>1680.4129758893237</v>
      </c>
      <c r="I20" s="8">
        <v>4861.1679683675147</v>
      </c>
      <c r="J20" s="8">
        <v>4861.1679683675147</v>
      </c>
      <c r="K20" s="8">
        <v>4861.1679683675147</v>
      </c>
      <c r="L20" s="8">
        <v>4861.1679683675147</v>
      </c>
      <c r="M20" s="8">
        <v>3211.8464331224327</v>
      </c>
      <c r="N20" s="8">
        <v>5263.7282070281062</v>
      </c>
      <c r="O20" s="8">
        <v>3078.7020474129044</v>
      </c>
      <c r="P20" s="8">
        <v>1721.1450552632232</v>
      </c>
      <c r="Q20" s="8">
        <v>4861.1679683675147</v>
      </c>
      <c r="R20" s="8">
        <v>1882.2248720807777</v>
      </c>
      <c r="S20" s="8">
        <v>4861.1679683675147</v>
      </c>
      <c r="T20" s="8">
        <v>1748.9112265512263</v>
      </c>
    </row>
    <row r="21" spans="1:20" ht="13.5" thickBot="1">
      <c r="A21">
        <v>18</v>
      </c>
      <c r="B21" s="24">
        <v>10602</v>
      </c>
      <c r="C21" s="24" t="s">
        <v>165</v>
      </c>
      <c r="D21" s="8">
        <v>8214.6206491856119</v>
      </c>
      <c r="E21" s="8">
        <v>8214.6206491856119</v>
      </c>
      <c r="F21" s="8">
        <v>8214.6206491856119</v>
      </c>
      <c r="G21" s="8">
        <v>8214.6206491856119</v>
      </c>
      <c r="H21" s="8">
        <v>8214.6206491856119</v>
      </c>
      <c r="I21" s="8">
        <v>7425.4217391304355</v>
      </c>
      <c r="J21" s="8">
        <v>8214.6206491856119</v>
      </c>
      <c r="K21" s="8">
        <v>8214.6206491856119</v>
      </c>
      <c r="L21" s="8">
        <v>8224.3851248192113</v>
      </c>
      <c r="M21" s="8">
        <v>8214.6206491856119</v>
      </c>
      <c r="N21" s="8">
        <v>8214.6206491856119</v>
      </c>
      <c r="O21" s="8">
        <v>8214.6206491856119</v>
      </c>
      <c r="P21" s="8">
        <v>8214.6206491856119</v>
      </c>
      <c r="Q21" s="8">
        <v>8214.6206491856119</v>
      </c>
      <c r="R21" s="8">
        <v>8214.6206491856119</v>
      </c>
      <c r="S21" s="8">
        <v>8214.6206491856119</v>
      </c>
      <c r="T21" s="8">
        <v>8214.6206491856119</v>
      </c>
    </row>
    <row r="22" spans="1:20">
      <c r="A22">
        <v>19</v>
      </c>
      <c r="B22" s="24">
        <v>10603</v>
      </c>
      <c r="C22" s="24" t="s">
        <v>167</v>
      </c>
      <c r="D22" s="8">
        <v>795.95601972531244</v>
      </c>
      <c r="E22" s="8">
        <v>795.95601972531244</v>
      </c>
      <c r="F22" s="8">
        <v>795.95601972531244</v>
      </c>
      <c r="G22" s="8">
        <v>795.95601972531244</v>
      </c>
      <c r="H22" s="8">
        <v>795.95601972531244</v>
      </c>
      <c r="I22" s="8">
        <v>795.95601972531244</v>
      </c>
      <c r="J22" s="8">
        <v>795.95601972531244</v>
      </c>
      <c r="K22" s="8">
        <v>795.95601972531244</v>
      </c>
      <c r="L22" s="8">
        <v>795.95601972531244</v>
      </c>
      <c r="M22" s="8">
        <v>795.95601972531244</v>
      </c>
      <c r="N22" s="8">
        <v>795.95601972531244</v>
      </c>
      <c r="O22" s="8">
        <v>795.95601972531244</v>
      </c>
      <c r="P22" s="8">
        <v>795.95601972531244</v>
      </c>
      <c r="Q22" s="8">
        <v>795.95601972531244</v>
      </c>
      <c r="R22" s="8">
        <v>796.6235175675049</v>
      </c>
      <c r="S22" s="8">
        <v>1424.7909995171417</v>
      </c>
      <c r="T22" s="8">
        <v>795.95601972531244</v>
      </c>
    </row>
    <row r="23" spans="1:20">
      <c r="A23">
        <v>20</v>
      </c>
      <c r="B23" s="24">
        <v>10604</v>
      </c>
      <c r="C23" s="24" t="s">
        <v>169</v>
      </c>
      <c r="D23" s="8">
        <v>516.05581485322239</v>
      </c>
      <c r="E23" s="8">
        <v>516.05581485322239</v>
      </c>
      <c r="F23" s="8">
        <v>470.75055826610367</v>
      </c>
      <c r="G23" s="8">
        <v>694.62189612393797</v>
      </c>
      <c r="H23" s="8">
        <v>1096.7572401696846</v>
      </c>
      <c r="I23" s="8">
        <v>733.46672698696136</v>
      </c>
      <c r="J23" s="8">
        <v>595.48418205493044</v>
      </c>
      <c r="K23" s="8">
        <v>516.05581485322239</v>
      </c>
      <c r="L23" s="8">
        <v>575.4600606914421</v>
      </c>
      <c r="M23" s="8">
        <v>501.46241761092341</v>
      </c>
      <c r="N23" s="8">
        <v>409.68320115843761</v>
      </c>
      <c r="O23" s="8">
        <v>362.34699377312302</v>
      </c>
      <c r="P23" s="8">
        <v>516.05581485322239</v>
      </c>
      <c r="Q23" s="8">
        <v>516.05581485322239</v>
      </c>
      <c r="R23" s="8">
        <v>363.31880262279196</v>
      </c>
      <c r="S23" s="8">
        <v>516.05581485322239</v>
      </c>
      <c r="T23" s="8">
        <v>516.05581485322239</v>
      </c>
    </row>
    <row r="24" spans="1:20" ht="13.5" thickBot="1">
      <c r="A24">
        <v>21</v>
      </c>
      <c r="B24" s="24">
        <v>10605</v>
      </c>
      <c r="C24" s="24" t="s">
        <v>171</v>
      </c>
      <c r="D24" s="8">
        <v>404.78395932833894</v>
      </c>
      <c r="E24" s="8">
        <v>404.78395932833894</v>
      </c>
      <c r="F24" s="8">
        <v>514.59280000000001</v>
      </c>
      <c r="G24" s="8">
        <v>565.24410892667379</v>
      </c>
      <c r="H24" s="8">
        <v>773.97788541467889</v>
      </c>
      <c r="I24" s="8">
        <v>708.22443042496229</v>
      </c>
      <c r="J24" s="8">
        <v>386.22223975913681</v>
      </c>
      <c r="K24" s="8">
        <v>299.55391467798694</v>
      </c>
      <c r="L24" s="8">
        <v>383.50125044131556</v>
      </c>
      <c r="M24" s="8">
        <v>291.40101451906941</v>
      </c>
      <c r="N24" s="8">
        <v>427.80876185125999</v>
      </c>
      <c r="O24" s="8">
        <v>574.12191015846474</v>
      </c>
      <c r="P24" s="8">
        <v>342.00957532729291</v>
      </c>
      <c r="Q24" s="8">
        <v>404.78395932833894</v>
      </c>
      <c r="R24" s="8">
        <v>482.27122197549272</v>
      </c>
      <c r="S24" s="8">
        <v>377.87064168649221</v>
      </c>
      <c r="T24" s="8">
        <v>404.78395932833894</v>
      </c>
    </row>
    <row r="25" spans="1:20">
      <c r="A25">
        <v>22</v>
      </c>
      <c r="B25" s="24">
        <v>10606</v>
      </c>
      <c r="C25" s="24" t="s">
        <v>173</v>
      </c>
      <c r="D25" s="8">
        <v>874.26366706354997</v>
      </c>
      <c r="E25" s="8">
        <v>874.26366706354997</v>
      </c>
      <c r="F25" s="8">
        <v>874.26366706354997</v>
      </c>
      <c r="G25" s="8">
        <v>874.26366706354997</v>
      </c>
      <c r="H25" s="8">
        <v>756.86899043878543</v>
      </c>
      <c r="I25" s="8">
        <v>874.26366706354997</v>
      </c>
      <c r="J25" s="8">
        <v>874.26366706354997</v>
      </c>
      <c r="K25" s="8">
        <v>874.26366706354997</v>
      </c>
      <c r="L25" s="8">
        <v>984.34144139755085</v>
      </c>
      <c r="M25" s="8">
        <v>874.26366706354997</v>
      </c>
      <c r="N25" s="8">
        <v>849.07772028065642</v>
      </c>
      <c r="O25" s="8">
        <v>663.1383746595335</v>
      </c>
      <c r="P25" s="8">
        <v>874.26366706354997</v>
      </c>
      <c r="Q25" s="8">
        <v>874.26366706354997</v>
      </c>
      <c r="R25" s="8">
        <v>1013.6191320824885</v>
      </c>
      <c r="S25" s="8">
        <v>874.26366706354997</v>
      </c>
      <c r="T25" s="8">
        <v>874.26366706354997</v>
      </c>
    </row>
    <row r="26" spans="1:20">
      <c r="A26">
        <v>23</v>
      </c>
      <c r="B26" s="24">
        <v>10607</v>
      </c>
      <c r="C26" s="24" t="s">
        <v>175</v>
      </c>
      <c r="D26" s="8">
        <v>190.27063754982254</v>
      </c>
      <c r="E26" s="8">
        <v>190.27063754982254</v>
      </c>
      <c r="F26" s="8">
        <v>190.27063754982254</v>
      </c>
      <c r="G26" s="8">
        <v>190.27063754982254</v>
      </c>
      <c r="H26" s="8">
        <v>190.27063754982254</v>
      </c>
      <c r="I26" s="8">
        <v>190.27063754982254</v>
      </c>
      <c r="J26" s="8">
        <v>190.27063754982254</v>
      </c>
      <c r="K26" s="8">
        <v>190.27063754982254</v>
      </c>
      <c r="L26" s="8">
        <v>154.79937765786701</v>
      </c>
      <c r="M26" s="8">
        <v>190.27063754982254</v>
      </c>
      <c r="N26" s="8">
        <v>190.27063754982254</v>
      </c>
      <c r="O26" s="8">
        <v>190.27063754982254</v>
      </c>
      <c r="P26" s="8">
        <v>190.27063754982254</v>
      </c>
      <c r="Q26" s="8">
        <v>190.27063754982254</v>
      </c>
      <c r="R26" s="8">
        <v>190.27063754982254</v>
      </c>
      <c r="S26" s="8">
        <v>190.27063754982254</v>
      </c>
      <c r="T26" s="8">
        <v>190.27063754982254</v>
      </c>
    </row>
    <row r="27" spans="1:20" ht="13.5" thickBot="1">
      <c r="A27">
        <v>24</v>
      </c>
      <c r="B27" s="24">
        <v>10608</v>
      </c>
      <c r="C27" s="24" t="s">
        <v>177</v>
      </c>
      <c r="D27" s="8">
        <v>339.84989614067069</v>
      </c>
      <c r="E27" s="8">
        <v>339.84989614067069</v>
      </c>
      <c r="F27" s="8">
        <v>339.84989614067069</v>
      </c>
      <c r="G27" s="8">
        <v>339.84989614067069</v>
      </c>
      <c r="H27" s="8">
        <v>339.84989614067069</v>
      </c>
      <c r="I27" s="8">
        <v>339.84989614067069</v>
      </c>
      <c r="J27" s="8">
        <v>339.84989614067098</v>
      </c>
      <c r="K27" s="8">
        <v>339.84989614067069</v>
      </c>
      <c r="L27" s="8">
        <v>287.86640899754451</v>
      </c>
      <c r="M27" s="8">
        <v>339.84989614067069</v>
      </c>
      <c r="N27" s="8">
        <v>339.84989614067069</v>
      </c>
      <c r="O27" s="8">
        <v>340</v>
      </c>
      <c r="P27" s="8">
        <v>340</v>
      </c>
      <c r="Q27" s="8">
        <v>339.84989614067069</v>
      </c>
      <c r="R27" s="8">
        <v>302.13122105995325</v>
      </c>
      <c r="S27" s="8">
        <v>596.69576396946184</v>
      </c>
      <c r="T27" s="8">
        <v>339.84989614067069</v>
      </c>
    </row>
    <row r="28" spans="1:20">
      <c r="A28">
        <v>25</v>
      </c>
      <c r="B28" s="24">
        <v>10609</v>
      </c>
      <c r="C28" s="24" t="s">
        <v>179</v>
      </c>
      <c r="D28" s="8">
        <v>219.458041341632</v>
      </c>
      <c r="E28" s="8">
        <v>219.458041341632</v>
      </c>
      <c r="F28" s="8">
        <v>219.458041341632</v>
      </c>
      <c r="G28" s="8">
        <v>219.458041341632</v>
      </c>
      <c r="H28" s="8">
        <v>219.458041341632</v>
      </c>
      <c r="I28" s="8">
        <v>219.458041341632</v>
      </c>
      <c r="J28" s="8">
        <v>219.458041341632</v>
      </c>
      <c r="K28" s="8">
        <v>219.458041341632</v>
      </c>
      <c r="L28" s="8">
        <v>219.458041341632</v>
      </c>
      <c r="M28" s="8">
        <v>219.458041341632</v>
      </c>
      <c r="N28" s="8">
        <v>219.458041341632</v>
      </c>
      <c r="O28" s="8">
        <v>219.458041341632</v>
      </c>
      <c r="P28" s="8">
        <v>219.458041341632</v>
      </c>
      <c r="Q28" s="8">
        <v>219.458041341632</v>
      </c>
      <c r="R28" s="8">
        <v>219.458041341632</v>
      </c>
      <c r="S28" s="8">
        <v>219.458041341632</v>
      </c>
      <c r="T28" s="8">
        <v>219.458041341632</v>
      </c>
    </row>
    <row r="29" spans="1:20">
      <c r="A29">
        <v>26</v>
      </c>
      <c r="B29" s="24">
        <v>10610</v>
      </c>
      <c r="C29" s="24" t="s">
        <v>115</v>
      </c>
      <c r="D29" s="8">
        <v>224.2088196721312</v>
      </c>
      <c r="E29" s="8">
        <v>224.2088196721312</v>
      </c>
      <c r="F29" s="8">
        <v>224.2088196721312</v>
      </c>
      <c r="G29" s="8">
        <v>224.2088196721312</v>
      </c>
      <c r="H29" s="8">
        <v>224.2088196721312</v>
      </c>
      <c r="I29" s="8">
        <v>312.58911764705886</v>
      </c>
      <c r="J29" s="8">
        <v>224.2088196721312</v>
      </c>
      <c r="K29" s="8">
        <v>224.2088196721312</v>
      </c>
      <c r="L29" s="8">
        <v>224.2088196721312</v>
      </c>
      <c r="M29" s="8">
        <v>224.2088196721312</v>
      </c>
      <c r="N29" s="8">
        <v>224.2088196721312</v>
      </c>
      <c r="O29" s="8">
        <v>224.2088196721312</v>
      </c>
      <c r="P29" s="8">
        <v>224.2088196721312</v>
      </c>
      <c r="Q29" s="8">
        <v>224.2088196721312</v>
      </c>
      <c r="R29" s="8">
        <v>224.2088196721312</v>
      </c>
      <c r="S29" s="8">
        <v>224.2088196721312</v>
      </c>
      <c r="T29" s="8">
        <v>224.2088196721312</v>
      </c>
    </row>
    <row r="30" spans="1:20" ht="13.5" thickBot="1">
      <c r="A30">
        <v>27</v>
      </c>
      <c r="B30" s="24">
        <v>10611</v>
      </c>
      <c r="C30" s="24" t="s">
        <v>116</v>
      </c>
      <c r="D30" s="8">
        <v>724.38499999999999</v>
      </c>
      <c r="E30" s="8">
        <v>724.38499999999999</v>
      </c>
      <c r="F30" s="8">
        <v>724.38499999999999</v>
      </c>
      <c r="G30" s="8">
        <v>724.38499999999999</v>
      </c>
      <c r="H30" s="8">
        <v>724.38499999999999</v>
      </c>
      <c r="I30" s="8">
        <v>724.38499999999999</v>
      </c>
      <c r="J30" s="8">
        <v>346.38</v>
      </c>
      <c r="K30" s="8">
        <v>724.38499999999999</v>
      </c>
      <c r="L30" s="8">
        <v>734.85</v>
      </c>
      <c r="M30" s="8">
        <v>579.02499999999998</v>
      </c>
      <c r="N30" s="8">
        <v>724.38499999999999</v>
      </c>
      <c r="O30" s="8">
        <v>665.85</v>
      </c>
      <c r="P30" s="8">
        <v>724.38499999999999</v>
      </c>
      <c r="Q30" s="8">
        <v>724.38499999999999</v>
      </c>
      <c r="R30" s="8">
        <v>516.69500000000005</v>
      </c>
      <c r="S30" s="8">
        <v>724.38499999999999</v>
      </c>
      <c r="T30" s="8">
        <v>724.38499999999999</v>
      </c>
    </row>
    <row r="31" spans="1:20">
      <c r="A31">
        <v>28</v>
      </c>
      <c r="B31" s="24">
        <v>10612</v>
      </c>
      <c r="C31" s="24" t="s">
        <v>117</v>
      </c>
      <c r="D31" s="8">
        <v>10158.128881348643</v>
      </c>
      <c r="E31" s="8">
        <v>10158.128881348643</v>
      </c>
      <c r="F31" s="8">
        <v>10158.128881348643</v>
      </c>
      <c r="G31" s="8">
        <v>10158.128881348643</v>
      </c>
      <c r="H31" s="8">
        <v>10158.128881348643</v>
      </c>
      <c r="I31" s="8">
        <v>10158.128881348643</v>
      </c>
      <c r="J31" s="8">
        <v>10158.128881348643</v>
      </c>
      <c r="K31" s="8">
        <v>10158.128881348643</v>
      </c>
      <c r="L31" s="8">
        <v>10158.128881348643</v>
      </c>
      <c r="M31" s="8">
        <v>9191.8911666666663</v>
      </c>
      <c r="N31" s="8">
        <v>10124.903816727572</v>
      </c>
      <c r="O31" s="8">
        <v>10158.128881348643</v>
      </c>
      <c r="P31" s="8">
        <v>6852.6149999999998</v>
      </c>
      <c r="Q31" s="8">
        <v>10158.128881348643</v>
      </c>
      <c r="R31" s="8">
        <v>9281.8062465479543</v>
      </c>
      <c r="S31" s="8">
        <v>10647.780505918947</v>
      </c>
      <c r="T31" s="8">
        <v>10158.128881348643</v>
      </c>
    </row>
    <row r="32" spans="1:20">
      <c r="A32">
        <v>29</v>
      </c>
      <c r="B32" s="24">
        <v>10613</v>
      </c>
      <c r="C32" s="24" t="s">
        <v>183</v>
      </c>
      <c r="D32" s="8">
        <v>501.85059700636901</v>
      </c>
      <c r="E32" s="8">
        <v>501.85059700636901</v>
      </c>
      <c r="F32" s="8">
        <v>501.85059700636901</v>
      </c>
      <c r="G32" s="8">
        <v>501.85059700636901</v>
      </c>
      <c r="H32" s="8">
        <v>501.85059700636901</v>
      </c>
      <c r="I32" s="8">
        <v>501.85059700636901</v>
      </c>
      <c r="J32" s="8">
        <v>501.85059700636901</v>
      </c>
      <c r="K32" s="8">
        <v>501.85059700636901</v>
      </c>
      <c r="L32" s="8">
        <v>501.85059700636901</v>
      </c>
      <c r="M32" s="8">
        <v>501.85059700636901</v>
      </c>
      <c r="N32" s="8">
        <v>501.85059700636901</v>
      </c>
      <c r="O32" s="8">
        <v>501.85059700636901</v>
      </c>
      <c r="P32" s="8">
        <v>501.85059700636901</v>
      </c>
      <c r="Q32" s="8">
        <v>501.85059700636901</v>
      </c>
      <c r="R32" s="8">
        <v>939.42674697131304</v>
      </c>
      <c r="S32" s="8">
        <v>501.85059700636901</v>
      </c>
      <c r="T32" s="8">
        <v>1355.4025528704001</v>
      </c>
    </row>
    <row r="33" spans="1:20" ht="13.5" thickBot="1">
      <c r="A33">
        <v>30</v>
      </c>
      <c r="B33" s="24">
        <v>10690</v>
      </c>
      <c r="C33" s="24" t="s">
        <v>118</v>
      </c>
      <c r="D33" s="8">
        <v>501.85059700636901</v>
      </c>
      <c r="E33" s="8">
        <v>501.85059700636901</v>
      </c>
      <c r="F33" s="8">
        <v>501.85059700636901</v>
      </c>
      <c r="G33" s="8">
        <v>501.85059700636901</v>
      </c>
      <c r="H33" s="8">
        <v>501.85059700636901</v>
      </c>
      <c r="I33" s="8">
        <v>501.85059700636901</v>
      </c>
      <c r="J33" s="8">
        <v>501.85059700636901</v>
      </c>
      <c r="K33" s="8">
        <v>501.85059700636901</v>
      </c>
      <c r="L33" s="8">
        <v>501.85059700636901</v>
      </c>
      <c r="M33" s="8">
        <v>501.85059700636901</v>
      </c>
      <c r="N33" s="8">
        <v>501.85059700636901</v>
      </c>
      <c r="O33" s="8">
        <v>501.85059700636901</v>
      </c>
      <c r="P33" s="8">
        <v>501.85059700636901</v>
      </c>
      <c r="Q33" s="8">
        <v>501.85059700636901</v>
      </c>
      <c r="R33" s="8">
        <v>939.42674697131304</v>
      </c>
      <c r="S33" s="8">
        <v>501.85059700636901</v>
      </c>
      <c r="T33" s="8">
        <v>1355.4025528704001</v>
      </c>
    </row>
    <row r="34" spans="1:20">
      <c r="A34">
        <v>31</v>
      </c>
      <c r="B34" s="24">
        <v>10711</v>
      </c>
      <c r="C34" s="24" t="s">
        <v>303</v>
      </c>
      <c r="D34" s="8">
        <v>3841.2274726717037</v>
      </c>
      <c r="E34" s="8">
        <v>8164.2733167082279</v>
      </c>
      <c r="F34" s="8">
        <v>7961.0061912886958</v>
      </c>
      <c r="G34" s="8">
        <v>3847</v>
      </c>
      <c r="H34" s="8">
        <v>13177</v>
      </c>
      <c r="I34" s="8">
        <v>8060.9024281401762</v>
      </c>
      <c r="J34" s="8">
        <v>5472.7694898093105</v>
      </c>
      <c r="K34" s="8">
        <v>11167.434098963116</v>
      </c>
      <c r="L34" s="8">
        <v>12446.202448765303</v>
      </c>
      <c r="M34" s="8">
        <v>11302.945515909474</v>
      </c>
      <c r="N34" s="8">
        <v>6951.4268314176952</v>
      </c>
      <c r="O34" s="8">
        <v>10264.700279376744</v>
      </c>
      <c r="P34" s="8">
        <v>13562.434312714453</v>
      </c>
      <c r="Q34" s="8">
        <v>18286.319839498996</v>
      </c>
      <c r="R34" s="8">
        <v>18931.639877749232</v>
      </c>
      <c r="S34" s="8">
        <v>8822.7198169988551</v>
      </c>
      <c r="T34" s="8">
        <v>14935.307813173831</v>
      </c>
    </row>
    <row r="35" spans="1:20">
      <c r="A35">
        <v>32</v>
      </c>
      <c r="B35" s="24">
        <v>10712</v>
      </c>
      <c r="C35" s="24" t="s">
        <v>304</v>
      </c>
      <c r="D35" s="8">
        <v>19327.691198994835</v>
      </c>
      <c r="E35" s="8">
        <v>16900.75259877984</v>
      </c>
      <c r="F35" s="8">
        <v>16900.75259877984</v>
      </c>
      <c r="G35" s="8">
        <v>23499</v>
      </c>
      <c r="H35" s="8">
        <v>16901</v>
      </c>
      <c r="I35" s="8">
        <v>15010.124596884838</v>
      </c>
      <c r="J35" s="8">
        <v>9821.5206887774239</v>
      </c>
      <c r="K35" s="8">
        <v>10539.245457372146</v>
      </c>
      <c r="L35" s="8">
        <v>10667.175874761386</v>
      </c>
      <c r="M35" s="8">
        <v>8877.1698486340047</v>
      </c>
      <c r="N35" s="8">
        <v>10453.127550183643</v>
      </c>
      <c r="O35" s="8">
        <v>9630.1349713545496</v>
      </c>
      <c r="P35" s="8">
        <v>16328.635081155157</v>
      </c>
      <c r="Q35" s="8">
        <v>12386.587879601349</v>
      </c>
      <c r="R35" s="8">
        <v>28720.095421294802</v>
      </c>
      <c r="S35" s="8">
        <v>19175.171852842563</v>
      </c>
      <c r="T35" s="8">
        <v>46805.309183023906</v>
      </c>
    </row>
    <row r="36" spans="1:20" ht="13.5" thickBot="1">
      <c r="A36">
        <v>33</v>
      </c>
      <c r="B36" s="24">
        <v>10720</v>
      </c>
      <c r="C36" s="24" t="s">
        <v>187</v>
      </c>
      <c r="D36" s="8">
        <v>285013.11210115417</v>
      </c>
      <c r="E36" s="8">
        <v>86421.822570796692</v>
      </c>
      <c r="F36" s="8">
        <v>86421.822570796692</v>
      </c>
      <c r="G36" s="8">
        <v>128991</v>
      </c>
      <c r="H36" s="8">
        <v>167515.03303793029</v>
      </c>
      <c r="I36" s="8">
        <v>86421.822570796692</v>
      </c>
      <c r="J36" s="8">
        <v>86421.822570796692</v>
      </c>
      <c r="K36" s="8">
        <v>9377.5760588062985</v>
      </c>
      <c r="L36" s="8">
        <v>86421.822570796692</v>
      </c>
      <c r="M36" s="8">
        <v>86421.822570796692</v>
      </c>
      <c r="N36" s="8">
        <v>48949.374894704262</v>
      </c>
      <c r="O36" s="8">
        <v>86421.822570796692</v>
      </c>
      <c r="P36" s="8">
        <v>59793.711776470089</v>
      </c>
      <c r="Q36" s="8">
        <v>15183.25314491642</v>
      </c>
      <c r="R36" s="8">
        <v>45348.540972352457</v>
      </c>
      <c r="S36" s="8">
        <v>11927.227372627436</v>
      </c>
      <c r="T36" s="8">
        <v>64450.189112091124</v>
      </c>
    </row>
    <row r="37" spans="1:20">
      <c r="A37">
        <v>34</v>
      </c>
      <c r="B37" s="24">
        <v>10810</v>
      </c>
      <c r="C37" s="24" t="s">
        <v>189</v>
      </c>
      <c r="D37" s="8">
        <v>68894.747565960468</v>
      </c>
      <c r="E37" s="8">
        <v>74368.426887627735</v>
      </c>
      <c r="F37" s="8">
        <v>9193.5139315399992</v>
      </c>
      <c r="G37" s="8">
        <v>70846.153163992989</v>
      </c>
      <c r="H37" s="8">
        <v>62107.473014381329</v>
      </c>
      <c r="I37" s="8">
        <v>23846.151600000001</v>
      </c>
      <c r="J37" s="8">
        <v>74368.426887627735</v>
      </c>
      <c r="K37" s="8">
        <v>74368.426887627735</v>
      </c>
      <c r="L37" s="8">
        <v>16700</v>
      </c>
      <c r="M37" s="8">
        <v>88688.94615811891</v>
      </c>
      <c r="N37" s="8">
        <v>74368.426887627735</v>
      </c>
      <c r="O37" s="8">
        <v>106181.57790020022</v>
      </c>
      <c r="P37" s="8">
        <v>77736.532483542716</v>
      </c>
      <c r="Q37" s="8">
        <v>32624.601520421053</v>
      </c>
      <c r="R37" s="8">
        <v>81044.009749062039</v>
      </c>
      <c r="S37" s="8">
        <v>55718.655028534842</v>
      </c>
      <c r="T37" s="8">
        <v>19809.940581883544</v>
      </c>
    </row>
    <row r="38" spans="1:20">
      <c r="A38">
        <v>35</v>
      </c>
      <c r="B38" s="24">
        <v>10820</v>
      </c>
      <c r="C38" s="24" t="s">
        <v>191</v>
      </c>
      <c r="D38" s="8">
        <v>94509.318299539082</v>
      </c>
      <c r="E38" s="8">
        <v>123687.15830218603</v>
      </c>
      <c r="F38" s="8">
        <v>279840</v>
      </c>
      <c r="G38" s="8">
        <v>306571.33681577403</v>
      </c>
      <c r="H38" s="8">
        <v>78877.29578861357</v>
      </c>
      <c r="I38" s="8">
        <v>137575.77460800001</v>
      </c>
      <c r="J38" s="8">
        <v>202582.75978400125</v>
      </c>
      <c r="K38" s="8">
        <v>38156.67</v>
      </c>
      <c r="L38" s="8">
        <v>96632.95713603581</v>
      </c>
      <c r="M38" s="8">
        <v>202582.75978400125</v>
      </c>
      <c r="N38" s="8">
        <v>68264.647401621769</v>
      </c>
      <c r="O38" s="8">
        <v>286612.02506288694</v>
      </c>
      <c r="P38" s="8">
        <v>182812.2509268049</v>
      </c>
      <c r="Q38" s="8">
        <v>366819.61621336779</v>
      </c>
      <c r="R38" s="8">
        <v>271130.14249937574</v>
      </c>
      <c r="S38" s="8">
        <v>169896.18512160616</v>
      </c>
      <c r="T38" s="8">
        <v>118223.0104242925</v>
      </c>
    </row>
    <row r="39" spans="1:20" ht="13.5" thickBot="1">
      <c r="A39">
        <v>36</v>
      </c>
      <c r="B39" s="24">
        <v>10910</v>
      </c>
      <c r="C39" s="24" t="s">
        <v>193</v>
      </c>
      <c r="D39" s="8">
        <v>984.4150479511751</v>
      </c>
      <c r="E39" s="8">
        <v>966.46723587805263</v>
      </c>
      <c r="F39" s="8">
        <v>1613.6606619955255</v>
      </c>
      <c r="G39" s="8">
        <v>1325.5970579948655</v>
      </c>
      <c r="H39" s="8">
        <v>1291</v>
      </c>
      <c r="I39" s="8">
        <v>337.45523089029803</v>
      </c>
      <c r="J39" s="8">
        <v>699.63156858695322</v>
      </c>
      <c r="K39" s="8">
        <v>456.72459200996673</v>
      </c>
      <c r="L39" s="8">
        <v>234.60507972565611</v>
      </c>
      <c r="M39" s="8">
        <v>696.78074890176572</v>
      </c>
      <c r="N39" s="8">
        <v>792.29258205159101</v>
      </c>
      <c r="O39" s="8">
        <v>406.28163360619112</v>
      </c>
      <c r="P39" s="8">
        <v>699.63156858695322</v>
      </c>
      <c r="Q39" s="8">
        <v>699.63156858695322</v>
      </c>
      <c r="R39" s="8">
        <v>244</v>
      </c>
      <c r="S39" s="8">
        <v>699.63156858695322</v>
      </c>
      <c r="T39" s="8">
        <v>699.63156858695322</v>
      </c>
    </row>
    <row r="40" spans="1:20">
      <c r="A40">
        <v>37</v>
      </c>
      <c r="B40" s="24">
        <v>10921</v>
      </c>
      <c r="C40" s="24" t="s">
        <v>195</v>
      </c>
      <c r="D40" s="8">
        <v>1318.8717123090091</v>
      </c>
      <c r="E40" s="8">
        <v>1735.7528314507574</v>
      </c>
      <c r="F40" s="8">
        <v>2333.2716698734412</v>
      </c>
      <c r="G40" s="8">
        <v>1991.2031317102228</v>
      </c>
      <c r="H40" s="8">
        <v>2003.0653386651866</v>
      </c>
      <c r="I40" s="8">
        <v>2619.5999713605656</v>
      </c>
      <c r="J40" s="8">
        <v>2115.8024830428512</v>
      </c>
      <c r="K40" s="8">
        <v>1200</v>
      </c>
      <c r="L40" s="8">
        <v>2878.7870719543507</v>
      </c>
      <c r="M40" s="8">
        <v>2090.0076925363473</v>
      </c>
      <c r="N40" s="8">
        <v>2759.6160027104847</v>
      </c>
      <c r="O40" s="8">
        <v>1488.6227938065381</v>
      </c>
      <c r="P40" s="8">
        <v>1133.2066206243362</v>
      </c>
      <c r="Q40" s="8">
        <v>2215.4585197748411</v>
      </c>
      <c r="R40" s="8">
        <v>3344.928901051057</v>
      </c>
      <c r="S40" s="8">
        <v>1077.750513689527</v>
      </c>
      <c r="T40" s="8">
        <v>520.00917454762282</v>
      </c>
    </row>
    <row r="41" spans="1:20">
      <c r="A41">
        <v>38</v>
      </c>
      <c r="B41" s="24">
        <v>10922</v>
      </c>
      <c r="C41" s="24" t="s">
        <v>197</v>
      </c>
      <c r="D41" s="8">
        <v>669.47685019840162</v>
      </c>
      <c r="E41" s="8">
        <v>1335.8014411315269</v>
      </c>
      <c r="F41" s="8">
        <v>673.4103828497706</v>
      </c>
      <c r="G41" s="8">
        <v>1096.2925915213134</v>
      </c>
      <c r="H41" s="8">
        <v>1721.9457005318677</v>
      </c>
      <c r="I41" s="8">
        <v>1288.9705428105472</v>
      </c>
      <c r="J41" s="8">
        <v>2113.7620542596255</v>
      </c>
      <c r="K41" s="8">
        <v>2054.8635708175634</v>
      </c>
      <c r="L41" s="8">
        <v>961.52217729953463</v>
      </c>
      <c r="M41" s="8">
        <v>938.7553824642539</v>
      </c>
      <c r="N41" s="8">
        <v>854.96143677919883</v>
      </c>
      <c r="O41" s="8">
        <v>1221.368085209624</v>
      </c>
      <c r="P41" s="8">
        <v>3088.4387739949261</v>
      </c>
      <c r="Q41" s="8">
        <v>628.64049072560204</v>
      </c>
      <c r="R41" s="8">
        <v>3017.2801608722357</v>
      </c>
      <c r="S41" s="8">
        <v>2274.5398698251147</v>
      </c>
      <c r="T41" s="8">
        <v>1160.6671435417031</v>
      </c>
    </row>
    <row r="42" spans="1:20" ht="13.5" thickBot="1">
      <c r="A42">
        <v>39</v>
      </c>
      <c r="B42" s="24">
        <v>10923</v>
      </c>
      <c r="C42" s="24" t="s">
        <v>199</v>
      </c>
      <c r="D42" s="8">
        <v>667.20923919848019</v>
      </c>
      <c r="E42" s="8">
        <v>1240.305756909841</v>
      </c>
      <c r="F42" s="8">
        <v>1091.3019259920318</v>
      </c>
      <c r="G42" s="8">
        <v>865.42409318991099</v>
      </c>
      <c r="H42" s="8">
        <v>1547</v>
      </c>
      <c r="I42" s="8">
        <v>1291.5148217192918</v>
      </c>
      <c r="J42" s="8">
        <v>786.81252942687627</v>
      </c>
      <c r="K42" s="8">
        <v>847</v>
      </c>
      <c r="L42" s="8">
        <v>731.04889181089732</v>
      </c>
      <c r="M42" s="8">
        <v>254.07061518507234</v>
      </c>
      <c r="N42" s="8">
        <v>544.72640798740883</v>
      </c>
      <c r="O42" s="8">
        <v>1130.0243370497396</v>
      </c>
      <c r="P42" s="8">
        <v>509.45944735244501</v>
      </c>
      <c r="Q42" s="8">
        <v>1489.2927091489878</v>
      </c>
      <c r="R42" s="8">
        <v>1304.1880197544644</v>
      </c>
      <c r="S42" s="8">
        <v>130.82649592182159</v>
      </c>
      <c r="T42" s="8">
        <v>233.85875055582497</v>
      </c>
    </row>
    <row r="43" spans="1:20">
      <c r="A43">
        <v>40</v>
      </c>
      <c r="B43" s="24">
        <v>11000</v>
      </c>
      <c r="C43" s="24" t="s">
        <v>119</v>
      </c>
      <c r="D43" s="8">
        <v>2389.9790888470502</v>
      </c>
      <c r="E43" s="8">
        <v>1014.9774447298262</v>
      </c>
      <c r="F43" s="8">
        <v>3202.8554495279577</v>
      </c>
      <c r="G43" s="8">
        <v>1589</v>
      </c>
      <c r="H43" s="8">
        <v>3358.6335564464034</v>
      </c>
      <c r="I43" s="8">
        <v>3106.0270831550483</v>
      </c>
      <c r="J43" s="8">
        <v>3363.742904336244</v>
      </c>
      <c r="K43" s="8">
        <v>3813.804941111774</v>
      </c>
      <c r="L43" s="8">
        <v>3196.7254184434123</v>
      </c>
      <c r="M43" s="8">
        <v>3666.6296118833061</v>
      </c>
      <c r="N43" s="8">
        <v>3380.9924634163654</v>
      </c>
      <c r="O43" s="8">
        <v>3156.3953870879423</v>
      </c>
      <c r="P43" s="8">
        <v>2867.42507235108</v>
      </c>
      <c r="Q43" s="8">
        <v>2013.4192153218257</v>
      </c>
      <c r="R43" s="8">
        <v>3531.7500632016031</v>
      </c>
      <c r="S43" s="8">
        <v>2901.439278908741</v>
      </c>
      <c r="T43" s="8">
        <v>862.7089061707602</v>
      </c>
    </row>
    <row r="44" spans="1:20">
      <c r="A44">
        <v>41</v>
      </c>
      <c r="B44" s="24">
        <v>11100</v>
      </c>
      <c r="C44" s="24" t="s">
        <v>120</v>
      </c>
      <c r="D44" s="8">
        <v>281.20092</v>
      </c>
      <c r="E44" s="8">
        <v>281.20092</v>
      </c>
      <c r="F44" s="8">
        <v>281.20092</v>
      </c>
      <c r="G44" s="8">
        <v>281.20092</v>
      </c>
      <c r="H44" s="8">
        <v>281.20092</v>
      </c>
      <c r="I44" s="8">
        <v>281.20092</v>
      </c>
      <c r="J44" s="8">
        <v>281.20092</v>
      </c>
      <c r="K44" s="8">
        <v>281.20092</v>
      </c>
      <c r="L44" s="8">
        <v>281.20092</v>
      </c>
      <c r="M44" s="8">
        <v>281.20092</v>
      </c>
      <c r="N44" s="8">
        <v>281.20092</v>
      </c>
      <c r="O44" s="8">
        <v>281.20092</v>
      </c>
      <c r="P44" s="8">
        <v>281.20092</v>
      </c>
      <c r="Q44" s="8">
        <v>281.20092</v>
      </c>
      <c r="R44" s="8">
        <v>281.20092</v>
      </c>
      <c r="S44" s="8">
        <v>281.20092</v>
      </c>
      <c r="T44" s="8">
        <v>281.20092</v>
      </c>
    </row>
    <row r="45" spans="1:20" ht="13.5" thickBot="1">
      <c r="A45">
        <v>42</v>
      </c>
      <c r="B45" s="24">
        <v>11210</v>
      </c>
      <c r="C45" s="24" t="s">
        <v>121</v>
      </c>
      <c r="D45" s="8">
        <v>4.4669233957819197</v>
      </c>
      <c r="E45" s="8">
        <v>4.4679706521739133</v>
      </c>
      <c r="F45" s="8">
        <v>4.4679706521739133</v>
      </c>
      <c r="G45" s="8">
        <v>4.4679706521739133</v>
      </c>
      <c r="H45" s="8">
        <v>4.4679706521739133</v>
      </c>
      <c r="I45" s="8">
        <v>2.5588851333246363</v>
      </c>
      <c r="J45" s="8">
        <v>3.413701109022214</v>
      </c>
      <c r="K45" s="8">
        <v>5.4960402428798707</v>
      </c>
      <c r="L45" s="8">
        <v>3.1707924478153098</v>
      </c>
      <c r="M45" s="8">
        <v>7.8894322616036199</v>
      </c>
      <c r="N45" s="8">
        <v>5.5453798049969052</v>
      </c>
      <c r="O45" s="8">
        <v>3.5852205835385389</v>
      </c>
      <c r="P45" s="8">
        <v>4.4679706521739133</v>
      </c>
      <c r="Q45" s="8">
        <v>5.7703899757044583</v>
      </c>
      <c r="R45" s="8">
        <v>4.3099999999999996</v>
      </c>
      <c r="S45" s="8">
        <v>4.4679706521739133</v>
      </c>
      <c r="T45" s="8">
        <v>4.4679706521739133</v>
      </c>
    </row>
    <row r="46" spans="1:20">
      <c r="A46">
        <v>43</v>
      </c>
      <c r="B46" s="24">
        <v>30100</v>
      </c>
      <c r="C46" s="24" t="s">
        <v>204</v>
      </c>
      <c r="D46" s="8">
        <v>196.24128584132882</v>
      </c>
      <c r="E46" s="8">
        <v>243.64314529777766</v>
      </c>
      <c r="F46" s="8">
        <v>111.99107142857143</v>
      </c>
      <c r="G46" s="8">
        <v>114.91754609599538</v>
      </c>
      <c r="H46" s="8">
        <v>327.00287330678771</v>
      </c>
      <c r="I46" s="8">
        <v>111.99107142857143</v>
      </c>
      <c r="J46" s="8">
        <v>31.990425387877185</v>
      </c>
      <c r="K46" s="8">
        <v>83.514115744644201</v>
      </c>
      <c r="L46" s="8">
        <v>97.850196349041269</v>
      </c>
      <c r="M46" s="8">
        <v>41.023716128059476</v>
      </c>
      <c r="N46" s="8">
        <v>111.99107142857143</v>
      </c>
      <c r="O46" s="8">
        <v>110.06398165699409</v>
      </c>
      <c r="P46" s="8">
        <v>111.99107142857143</v>
      </c>
      <c r="Q46" s="8">
        <v>115.1801430927661</v>
      </c>
      <c r="R46" s="8">
        <v>44.466884273818827</v>
      </c>
      <c r="S46" s="8">
        <v>111.99107142857143</v>
      </c>
      <c r="T46" s="8">
        <v>111.99107142857143</v>
      </c>
    </row>
    <row r="47" spans="1:20">
      <c r="A47">
        <v>44</v>
      </c>
      <c r="B47" s="24">
        <v>30200</v>
      </c>
      <c r="C47" s="24" t="s">
        <v>206</v>
      </c>
      <c r="D47" s="8">
        <v>4.7351695156695159</v>
      </c>
      <c r="E47" s="8">
        <v>0.83249524627638027</v>
      </c>
      <c r="F47" s="8">
        <v>4.7351695156695159</v>
      </c>
      <c r="G47" s="8">
        <v>4.7351695156695159</v>
      </c>
      <c r="H47" s="8">
        <v>2.6098725970764516</v>
      </c>
      <c r="I47" s="8">
        <v>1.8731143041218552</v>
      </c>
      <c r="J47" s="8">
        <v>1.6667248576491693</v>
      </c>
      <c r="K47" s="8">
        <v>5.6973893417039765</v>
      </c>
      <c r="L47" s="8">
        <v>4.3014732055369747</v>
      </c>
      <c r="M47" s="8">
        <v>6.0759145239952685</v>
      </c>
      <c r="N47" s="8">
        <v>6.9958951481155163</v>
      </c>
      <c r="O47" s="8">
        <v>7.1542560226876413</v>
      </c>
      <c r="P47" s="8">
        <v>5.9003100579838446</v>
      </c>
      <c r="Q47" s="8">
        <v>3.2259190793209735</v>
      </c>
      <c r="R47" s="8">
        <v>4.2179951851902864</v>
      </c>
      <c r="S47" s="8">
        <v>4.7351695156695159</v>
      </c>
      <c r="T47" s="8">
        <v>4.7351695156695159</v>
      </c>
    </row>
    <row r="48" spans="1:20" ht="13.5" thickBot="1">
      <c r="A48">
        <v>45</v>
      </c>
      <c r="B48" s="24">
        <v>30300</v>
      </c>
      <c r="C48" s="24" t="s">
        <v>207</v>
      </c>
      <c r="D48" s="8">
        <v>5.3941805833333332</v>
      </c>
      <c r="E48" s="8">
        <v>5.3941805833333332</v>
      </c>
      <c r="F48" s="8">
        <v>5.3941805833333332</v>
      </c>
      <c r="G48" s="8">
        <v>5.3941805833333332</v>
      </c>
      <c r="H48" s="8">
        <v>14.602527798018947</v>
      </c>
      <c r="I48" s="8">
        <v>2.1508041856602427</v>
      </c>
      <c r="J48" s="8">
        <v>3.7187092659314049</v>
      </c>
      <c r="K48" s="8">
        <v>6.1344675904048653</v>
      </c>
      <c r="L48" s="8">
        <v>3.2041638753453987</v>
      </c>
      <c r="M48" s="8">
        <v>8.0257725754039271</v>
      </c>
      <c r="N48" s="8">
        <v>6.3168183800586686</v>
      </c>
      <c r="O48" s="8">
        <v>3.8013126150908203</v>
      </c>
      <c r="P48" s="8">
        <v>5.3941805833333332</v>
      </c>
      <c r="Q48" s="8">
        <v>3.3664761166855977</v>
      </c>
      <c r="R48" s="8">
        <v>7.0914195976479002</v>
      </c>
      <c r="S48" s="8">
        <v>5.3941805833333332</v>
      </c>
      <c r="T48" s="8">
        <v>5.3941805833333332</v>
      </c>
    </row>
    <row r="49" spans="1:20">
      <c r="A49">
        <v>46</v>
      </c>
      <c r="B49" s="24">
        <v>40111</v>
      </c>
      <c r="C49" s="24" t="s">
        <v>209</v>
      </c>
      <c r="D49" s="8">
        <v>4491.4878025978896</v>
      </c>
      <c r="E49" s="8">
        <v>1561.3349640017939</v>
      </c>
      <c r="F49" s="8">
        <v>2405.365337091941</v>
      </c>
      <c r="G49" s="8">
        <v>3031.4144596417136</v>
      </c>
      <c r="H49" s="8">
        <v>5423</v>
      </c>
      <c r="I49" s="8">
        <v>11256.489051668235</v>
      </c>
      <c r="J49" s="8">
        <v>8084.4598747506097</v>
      </c>
      <c r="K49" s="8">
        <v>2578.4103591232179</v>
      </c>
      <c r="L49" s="8">
        <v>4588.3954139562566</v>
      </c>
      <c r="M49" s="8">
        <v>3237.094221966679</v>
      </c>
      <c r="N49" s="8">
        <v>8920.390354735353</v>
      </c>
      <c r="O49" s="8">
        <v>10178.25787719184</v>
      </c>
      <c r="P49" s="8">
        <v>2578.7501941046112</v>
      </c>
      <c r="Q49" s="8">
        <v>3055.6840786999455</v>
      </c>
      <c r="R49" s="8">
        <v>7482.6277770955376</v>
      </c>
      <c r="S49" s="8">
        <v>8802.7052553907142</v>
      </c>
      <c r="T49" s="8">
        <v>4892.2722113947011</v>
      </c>
    </row>
    <row r="50" spans="1:20">
      <c r="A50">
        <v>47</v>
      </c>
      <c r="B50" s="24">
        <v>40112</v>
      </c>
      <c r="C50" s="24" t="s">
        <v>122</v>
      </c>
      <c r="D50" s="8">
        <v>4491.4878025978896</v>
      </c>
      <c r="E50" s="8">
        <v>1561.3349640017939</v>
      </c>
      <c r="F50" s="8">
        <v>2405.365337091941</v>
      </c>
      <c r="G50" s="8">
        <v>3031.4144596417136</v>
      </c>
      <c r="H50" s="8">
        <v>5423</v>
      </c>
      <c r="I50" s="8">
        <v>11256.489051668235</v>
      </c>
      <c r="J50" s="8">
        <v>8084.4598747506097</v>
      </c>
      <c r="K50" s="8">
        <v>2578.4103591232179</v>
      </c>
      <c r="L50" s="8">
        <v>4588.3954139562566</v>
      </c>
      <c r="M50" s="8">
        <v>3237.094221966679</v>
      </c>
      <c r="N50" s="8">
        <v>8920.390354735353</v>
      </c>
      <c r="O50" s="8">
        <v>10178.25787719184</v>
      </c>
      <c r="P50" s="8">
        <v>2578.7501941046112</v>
      </c>
      <c r="Q50" s="8">
        <v>3055.6840786999455</v>
      </c>
      <c r="R50" s="8">
        <v>7482.6277770955376</v>
      </c>
      <c r="S50" s="8">
        <v>8802.7052553907142</v>
      </c>
      <c r="T50" s="8">
        <v>4892.2722113947011</v>
      </c>
    </row>
    <row r="51" spans="1:20" ht="13.5" thickBot="1">
      <c r="A51">
        <v>48</v>
      </c>
      <c r="B51" s="24">
        <v>40113</v>
      </c>
      <c r="C51" s="24" t="s">
        <v>123</v>
      </c>
      <c r="D51" s="8">
        <v>4491.4878025978896</v>
      </c>
      <c r="E51" s="8">
        <v>1561.3349640017939</v>
      </c>
      <c r="F51" s="8">
        <v>2405.365337091941</v>
      </c>
      <c r="G51" s="8">
        <v>3031.4144596417136</v>
      </c>
      <c r="H51" s="8">
        <v>5423</v>
      </c>
      <c r="I51" s="8">
        <v>11256.489051668235</v>
      </c>
      <c r="J51" s="8">
        <v>8084.4598747506097</v>
      </c>
      <c r="K51" s="8">
        <v>2578.4103591232179</v>
      </c>
      <c r="L51" s="8">
        <v>4588.3954139562566</v>
      </c>
      <c r="M51" s="8">
        <v>3237.094221966679</v>
      </c>
      <c r="N51" s="8">
        <v>8920.390354735353</v>
      </c>
      <c r="O51" s="8">
        <v>10178.25787719184</v>
      </c>
      <c r="P51" s="8">
        <v>2578.7501941046112</v>
      </c>
      <c r="Q51" s="8">
        <v>3055.6840786999455</v>
      </c>
      <c r="R51" s="8">
        <v>7482.6277770955376</v>
      </c>
      <c r="S51" s="8">
        <v>8802.7052553907142</v>
      </c>
      <c r="T51" s="8">
        <v>4892.2722113947011</v>
      </c>
    </row>
    <row r="52" spans="1:20">
      <c r="A52">
        <v>49</v>
      </c>
      <c r="B52" s="24">
        <v>40114</v>
      </c>
      <c r="C52" s="24" t="s">
        <v>124</v>
      </c>
      <c r="D52" s="8">
        <v>4491.4878025978896</v>
      </c>
      <c r="E52" s="8">
        <v>1561.3349640017939</v>
      </c>
      <c r="F52" s="8">
        <v>2405.365337091941</v>
      </c>
      <c r="G52" s="8">
        <v>3031.4144596417136</v>
      </c>
      <c r="H52" s="8">
        <v>5423</v>
      </c>
      <c r="I52" s="8">
        <v>11256.489051668235</v>
      </c>
      <c r="J52" s="8">
        <v>8084.4598747506097</v>
      </c>
      <c r="K52" s="8">
        <v>2578.4103591232179</v>
      </c>
      <c r="L52" s="8">
        <v>4588.3954139562566</v>
      </c>
      <c r="M52" s="8">
        <v>3237.094221966679</v>
      </c>
      <c r="N52" s="8">
        <v>8920.390354735353</v>
      </c>
      <c r="O52" s="8">
        <v>10178.25787719184</v>
      </c>
      <c r="P52" s="8">
        <v>2578.7501941046112</v>
      </c>
      <c r="Q52" s="8">
        <v>3055.6840786999455</v>
      </c>
      <c r="R52" s="8">
        <v>7482.6277770955376</v>
      </c>
      <c r="S52" s="8">
        <v>8802.7052553907142</v>
      </c>
      <c r="T52" s="8">
        <v>4892.2722113947011</v>
      </c>
    </row>
    <row r="53" spans="1:20">
      <c r="A53">
        <v>50</v>
      </c>
      <c r="B53" s="24">
        <v>40115</v>
      </c>
      <c r="C53" s="24" t="s">
        <v>211</v>
      </c>
      <c r="D53" s="8">
        <v>14349.609674606792</v>
      </c>
      <c r="E53" s="8">
        <v>14349.609674606792</v>
      </c>
      <c r="F53" s="8">
        <v>14349.609674606792</v>
      </c>
      <c r="G53" s="8">
        <v>14349.609674606792</v>
      </c>
      <c r="H53" s="8">
        <v>14349.609674606792</v>
      </c>
      <c r="I53" s="8">
        <v>14349.609674606792</v>
      </c>
      <c r="J53" s="8">
        <v>14349.609674606792</v>
      </c>
      <c r="K53" s="8">
        <v>14349.609674606792</v>
      </c>
      <c r="L53" s="8">
        <v>14349.609674606792</v>
      </c>
      <c r="M53" s="8">
        <v>14349.609674606792</v>
      </c>
      <c r="N53" s="8">
        <v>14349.609674606792</v>
      </c>
      <c r="O53" s="8">
        <v>14349.609674606792</v>
      </c>
      <c r="P53" s="8">
        <v>12569.102877756126</v>
      </c>
      <c r="Q53" s="8">
        <v>11136.731505734064</v>
      </c>
      <c r="R53" s="8">
        <v>11939.858044342231</v>
      </c>
      <c r="S53" s="8">
        <v>14349.609674606792</v>
      </c>
      <c r="T53" s="8">
        <v>17299.790664535154</v>
      </c>
    </row>
    <row r="54" spans="1:20" ht="13.5" thickBot="1">
      <c r="A54">
        <v>51</v>
      </c>
      <c r="B54" s="24">
        <v>40120</v>
      </c>
      <c r="C54" s="24" t="s">
        <v>213</v>
      </c>
      <c r="D54" s="8">
        <v>5692.2222408804037</v>
      </c>
      <c r="E54" s="8">
        <v>3831.443457606114</v>
      </c>
      <c r="F54" s="8">
        <v>3831.443457606114</v>
      </c>
      <c r="G54" s="8">
        <v>1895.6682500000031</v>
      </c>
      <c r="H54" s="8">
        <v>3831.443457606114</v>
      </c>
      <c r="I54" s="8">
        <v>5879.2848977580679</v>
      </c>
      <c r="J54" s="8">
        <v>5457.1343324837162</v>
      </c>
      <c r="K54" s="8">
        <v>3831.443457606114</v>
      </c>
      <c r="L54" s="8">
        <v>11771.91228690354</v>
      </c>
      <c r="M54" s="8">
        <v>6445.1685038636351</v>
      </c>
      <c r="N54" s="8">
        <v>2156.1584901563647</v>
      </c>
      <c r="O54" s="8">
        <v>14239.552350670547</v>
      </c>
      <c r="P54" s="8">
        <v>8271.5919076985665</v>
      </c>
      <c r="Q54" s="8">
        <v>1221.2455397642775</v>
      </c>
      <c r="R54" s="8">
        <v>1906.3760630045883</v>
      </c>
      <c r="S54" s="8">
        <v>2481.4811986185641</v>
      </c>
      <c r="T54" s="8">
        <v>691.76424755431867</v>
      </c>
    </row>
    <row r="55" spans="1:20">
      <c r="A55">
        <v>52</v>
      </c>
      <c r="B55" s="24">
        <v>40130</v>
      </c>
      <c r="C55" s="24" t="s">
        <v>215</v>
      </c>
      <c r="D55" s="8">
        <v>2780</v>
      </c>
      <c r="E55" s="8">
        <v>338.40620926341012</v>
      </c>
      <c r="F55" s="8">
        <v>338.40620926341012</v>
      </c>
      <c r="G55" s="8">
        <v>2628.6200384254921</v>
      </c>
      <c r="H55" s="8">
        <v>321.78680605630677</v>
      </c>
      <c r="I55" s="8">
        <v>426.46993281637606</v>
      </c>
      <c r="J55" s="8">
        <v>451.85180237612167</v>
      </c>
      <c r="K55" s="8">
        <v>303.32970257564489</v>
      </c>
      <c r="L55" s="8">
        <v>523.41301312401174</v>
      </c>
      <c r="M55" s="8">
        <v>390.49693102109012</v>
      </c>
      <c r="N55" s="8">
        <v>756.07753811545092</v>
      </c>
      <c r="O55" s="8">
        <v>512.69598157180553</v>
      </c>
      <c r="P55" s="8">
        <v>324.62503263242576</v>
      </c>
      <c r="Q55" s="8">
        <v>291.24852600959235</v>
      </c>
      <c r="R55" s="8">
        <v>206.59807132218111</v>
      </c>
      <c r="S55" s="8">
        <v>335.78248738157578</v>
      </c>
      <c r="T55" s="8">
        <v>214.59469838320842</v>
      </c>
    </row>
    <row r="56" spans="1:20">
      <c r="A56">
        <v>53</v>
      </c>
      <c r="B56" s="24">
        <v>40210</v>
      </c>
      <c r="C56" s="24" t="s">
        <v>217</v>
      </c>
      <c r="D56" s="8">
        <v>1550.7081711836611</v>
      </c>
      <c r="E56" s="8">
        <v>4930.5027986259956</v>
      </c>
      <c r="F56" s="8">
        <v>1863.8464284399001</v>
      </c>
      <c r="G56" s="8">
        <v>4931</v>
      </c>
      <c r="H56" s="8">
        <v>4930.5027986259956</v>
      </c>
      <c r="I56" s="8">
        <v>4930.5027986259956</v>
      </c>
      <c r="J56" s="8">
        <v>4930.5027986259956</v>
      </c>
      <c r="K56" s="8">
        <v>4930.5027986259956</v>
      </c>
      <c r="L56" s="8">
        <v>4931</v>
      </c>
      <c r="M56" s="8">
        <v>4930.5027986259956</v>
      </c>
      <c r="N56" s="8">
        <v>3132.2009941325377</v>
      </c>
      <c r="O56" s="8">
        <v>5095.8354281907386</v>
      </c>
      <c r="P56" s="8">
        <v>5479.4933253978506</v>
      </c>
      <c r="Q56" s="8">
        <v>1201.853109202324</v>
      </c>
      <c r="R56" s="8">
        <v>4392.6317153618529</v>
      </c>
      <c r="S56" s="8">
        <v>4003.6385231613685</v>
      </c>
      <c r="T56" s="8">
        <v>2878.6148915665581</v>
      </c>
    </row>
    <row r="57" spans="1:20" ht="13.5" thickBot="1">
      <c r="A57">
        <v>54</v>
      </c>
      <c r="B57" s="24">
        <v>40220</v>
      </c>
      <c r="C57" s="24" t="s">
        <v>125</v>
      </c>
      <c r="D57" s="8">
        <v>1550.7081711836611</v>
      </c>
      <c r="E57" s="8">
        <v>4930.5027986259956</v>
      </c>
      <c r="F57" s="8">
        <v>1863.8464284399001</v>
      </c>
      <c r="G57" s="8">
        <v>4931</v>
      </c>
      <c r="H57" s="8">
        <v>4930.5027986259956</v>
      </c>
      <c r="I57" s="8">
        <v>4930.5027986259956</v>
      </c>
      <c r="J57" s="8">
        <v>4930.5027986259956</v>
      </c>
      <c r="K57" s="8">
        <v>4930.5027986259956</v>
      </c>
      <c r="L57" s="8">
        <v>4931</v>
      </c>
      <c r="M57" s="8">
        <v>4930.5027986259956</v>
      </c>
      <c r="N57" s="8">
        <v>3132.2009941325377</v>
      </c>
      <c r="O57" s="8">
        <v>5095.8354281907386</v>
      </c>
      <c r="P57" s="8">
        <v>5479.4933253978506</v>
      </c>
      <c r="Q57" s="8">
        <v>1201.853109202324</v>
      </c>
      <c r="R57" s="8">
        <v>4392.6317153618529</v>
      </c>
      <c r="S57" s="8">
        <v>4003.6385231613685</v>
      </c>
      <c r="T57" s="8">
        <v>2878.6148915665581</v>
      </c>
    </row>
    <row r="58" spans="1:20">
      <c r="A58">
        <v>55</v>
      </c>
      <c r="B58" s="24">
        <v>40230</v>
      </c>
      <c r="C58" s="24" t="s">
        <v>126</v>
      </c>
      <c r="D58" s="8">
        <v>1550.7081711836611</v>
      </c>
      <c r="E58" s="8">
        <v>4930.5027986259956</v>
      </c>
      <c r="F58" s="8">
        <v>1863.8464284399001</v>
      </c>
      <c r="G58" s="8">
        <v>4931</v>
      </c>
      <c r="H58" s="8">
        <v>4930.5027986259956</v>
      </c>
      <c r="I58" s="8">
        <v>4930.5027986259956</v>
      </c>
      <c r="J58" s="8">
        <v>4930.5027986259956</v>
      </c>
      <c r="K58" s="8">
        <v>4930.5027986259956</v>
      </c>
      <c r="L58" s="8">
        <v>4931</v>
      </c>
      <c r="M58" s="8">
        <v>4930.5027986259956</v>
      </c>
      <c r="N58" s="8">
        <v>3132.2009941325377</v>
      </c>
      <c r="O58" s="8">
        <v>5095.8354281907386</v>
      </c>
      <c r="P58" s="8">
        <v>5479.4933253978506</v>
      </c>
      <c r="Q58" s="8">
        <v>1201.853109202324</v>
      </c>
      <c r="R58" s="8">
        <v>4392.6317153618529</v>
      </c>
      <c r="S58" s="8">
        <v>4003.6385231613685</v>
      </c>
      <c r="T58" s="8">
        <v>2878.6148915665581</v>
      </c>
    </row>
    <row r="59" spans="1:20">
      <c r="A59">
        <v>56</v>
      </c>
      <c r="B59" s="24">
        <v>40290</v>
      </c>
      <c r="C59" s="24" t="s">
        <v>127</v>
      </c>
      <c r="D59" s="8">
        <v>1550.7081711836611</v>
      </c>
      <c r="E59" s="8">
        <v>4930.5027986259956</v>
      </c>
      <c r="F59" s="8">
        <v>1863.8464284399001</v>
      </c>
      <c r="G59" s="8">
        <v>4931</v>
      </c>
      <c r="H59" s="8">
        <v>4930.5027986259956</v>
      </c>
      <c r="I59" s="8">
        <v>4930.5027986259956</v>
      </c>
      <c r="J59" s="8">
        <v>4930.5027986259956</v>
      </c>
      <c r="K59" s="8">
        <v>4930.5027986259956</v>
      </c>
      <c r="L59" s="8">
        <v>4931</v>
      </c>
      <c r="M59" s="8">
        <v>4930.5027986259956</v>
      </c>
      <c r="N59" s="8">
        <v>3132.2009941325377</v>
      </c>
      <c r="O59" s="8">
        <v>5095.8354281907386</v>
      </c>
      <c r="P59" s="8">
        <v>5479.4933253978506</v>
      </c>
      <c r="Q59" s="8">
        <v>1201.853109202324</v>
      </c>
      <c r="R59" s="8">
        <v>4392.6317153618529</v>
      </c>
      <c r="S59" s="8">
        <v>4003.6385231613685</v>
      </c>
      <c r="T59" s="8">
        <v>2878.6148915665581</v>
      </c>
    </row>
    <row r="60" spans="1:20" ht="13.5" thickBot="1">
      <c r="A60">
        <v>57</v>
      </c>
      <c r="B60" s="24">
        <v>40310</v>
      </c>
      <c r="C60" s="24" t="s">
        <v>219</v>
      </c>
      <c r="D60" s="8">
        <v>1318.9758844598512</v>
      </c>
      <c r="E60" s="8">
        <v>1318.9758844598512</v>
      </c>
      <c r="F60" s="8">
        <v>1318.9758844598512</v>
      </c>
      <c r="G60" s="8">
        <v>1318.9758844598512</v>
      </c>
      <c r="H60" s="8">
        <v>1318.9758844598512</v>
      </c>
      <c r="I60" s="8">
        <v>1318.9758844598512</v>
      </c>
      <c r="J60" s="8">
        <v>1318.9758844598512</v>
      </c>
      <c r="K60" s="8">
        <v>650.46432432432425</v>
      </c>
      <c r="L60" s="8">
        <v>331.070129110447</v>
      </c>
      <c r="M60" s="8">
        <v>904.19889280859365</v>
      </c>
      <c r="N60" s="8">
        <v>714.43137548477057</v>
      </c>
      <c r="O60" s="8">
        <v>660.53980784482758</v>
      </c>
      <c r="P60" s="8">
        <v>737.73565020905551</v>
      </c>
      <c r="Q60" s="8">
        <v>161.45898734177214</v>
      </c>
      <c r="R60" s="8">
        <v>1699.0397813469863</v>
      </c>
      <c r="S60" s="8">
        <v>949.43932423627064</v>
      </c>
      <c r="T60" s="8">
        <v>828.59749560125545</v>
      </c>
    </row>
    <row r="61" spans="1:20">
      <c r="A61">
        <v>58</v>
      </c>
      <c r="B61" s="24">
        <v>40320</v>
      </c>
      <c r="C61" s="24" t="s">
        <v>221</v>
      </c>
      <c r="D61" s="8">
        <v>978.6717537723955</v>
      </c>
      <c r="E61" s="8">
        <v>978.6717537723955</v>
      </c>
      <c r="F61" s="8">
        <v>978.6717537723955</v>
      </c>
      <c r="G61" s="8">
        <v>877.29958992309332</v>
      </c>
      <c r="H61" s="8">
        <v>1205</v>
      </c>
      <c r="I61" s="8">
        <v>775.42670436396088</v>
      </c>
      <c r="J61" s="8">
        <v>467.07319794585129</v>
      </c>
      <c r="K61" s="8">
        <v>394.97605102118024</v>
      </c>
      <c r="L61" s="8">
        <v>593.17513026569793</v>
      </c>
      <c r="M61" s="8">
        <v>488.34743698152505</v>
      </c>
      <c r="N61" s="8">
        <v>443.5410670153301</v>
      </c>
      <c r="O61" s="8">
        <v>406.04040531771636</v>
      </c>
      <c r="P61" s="8">
        <v>395.31612858908863</v>
      </c>
      <c r="Q61" s="8">
        <v>85.815457491897277</v>
      </c>
      <c r="R61" s="8">
        <v>1293.5219404292616</v>
      </c>
      <c r="S61" s="8">
        <v>574.2558755395803</v>
      </c>
      <c r="T61" s="8">
        <v>678.48030428387563</v>
      </c>
    </row>
    <row r="62" spans="1:20">
      <c r="A62">
        <v>59</v>
      </c>
      <c r="B62" s="24">
        <v>40330</v>
      </c>
      <c r="C62" s="24" t="s">
        <v>128</v>
      </c>
      <c r="D62" s="8">
        <v>978.6717537723955</v>
      </c>
      <c r="E62" s="8">
        <v>978.6717537723955</v>
      </c>
      <c r="F62" s="8">
        <v>978.6717537723955</v>
      </c>
      <c r="G62" s="8">
        <v>877.29958992309332</v>
      </c>
      <c r="H62" s="8">
        <v>1205</v>
      </c>
      <c r="I62" s="8">
        <v>775.42670436396088</v>
      </c>
      <c r="J62" s="8">
        <v>467.07319794585129</v>
      </c>
      <c r="K62" s="8">
        <v>394.97605102118024</v>
      </c>
      <c r="L62" s="8">
        <v>593.17513026569793</v>
      </c>
      <c r="M62" s="8">
        <v>488.34743698152505</v>
      </c>
      <c r="N62" s="8">
        <v>443.5410670153301</v>
      </c>
      <c r="O62" s="8">
        <v>406.04040531771636</v>
      </c>
      <c r="P62" s="8">
        <v>395.31612858908863</v>
      </c>
      <c r="Q62" s="8">
        <v>85.815457491897277</v>
      </c>
      <c r="R62" s="8">
        <v>1293.5219404292616</v>
      </c>
      <c r="S62" s="8">
        <v>574.2558755395803</v>
      </c>
      <c r="T62" s="8">
        <v>678.48030428387563</v>
      </c>
    </row>
    <row r="63" spans="1:20" ht="13.5" thickBot="1">
      <c r="A63">
        <v>60</v>
      </c>
      <c r="B63" s="24">
        <v>40411</v>
      </c>
      <c r="C63" s="24" t="s">
        <v>223</v>
      </c>
      <c r="D63" s="8">
        <v>7680.3552920825095</v>
      </c>
      <c r="E63" s="8">
        <v>2233.2029023270397</v>
      </c>
      <c r="F63" s="8">
        <v>2233.2029023270397</v>
      </c>
      <c r="G63" s="8">
        <v>6224.5020000000004</v>
      </c>
      <c r="H63" s="8">
        <v>2158</v>
      </c>
      <c r="I63" s="8">
        <v>4759.1544218277177</v>
      </c>
      <c r="J63" s="8">
        <v>1233.1804191395036</v>
      </c>
      <c r="K63" s="8">
        <v>687.34011452020923</v>
      </c>
      <c r="L63" s="8">
        <v>2043.162853069196</v>
      </c>
      <c r="M63" s="8">
        <v>1628.3644779766378</v>
      </c>
      <c r="N63" s="8">
        <v>2233</v>
      </c>
      <c r="O63" s="8">
        <v>2827.002004645673</v>
      </c>
      <c r="P63" s="8">
        <v>1067.4234580209618</v>
      </c>
      <c r="Q63" s="8">
        <v>1667.9266166448615</v>
      </c>
      <c r="R63" s="8">
        <v>2794.0870385972489</v>
      </c>
      <c r="S63" s="8">
        <v>2233</v>
      </c>
      <c r="T63" s="8">
        <v>1983.6948952051541</v>
      </c>
    </row>
    <row r="64" spans="1:20">
      <c r="A64">
        <v>61</v>
      </c>
      <c r="B64" s="24">
        <v>40412</v>
      </c>
      <c r="C64" s="24" t="s">
        <v>129</v>
      </c>
      <c r="D64" s="8">
        <v>7680.3552920825095</v>
      </c>
      <c r="E64" s="8">
        <v>2233.2029023270397</v>
      </c>
      <c r="F64" s="8">
        <v>2233.2029023270397</v>
      </c>
      <c r="G64" s="8">
        <v>6224.5020000000004</v>
      </c>
      <c r="H64" s="8">
        <v>2158</v>
      </c>
      <c r="I64" s="8">
        <v>4759.1544218277177</v>
      </c>
      <c r="J64" s="8">
        <v>1233.1804191395036</v>
      </c>
      <c r="K64" s="8">
        <v>687.34011452020923</v>
      </c>
      <c r="L64" s="8">
        <v>2043.162853069196</v>
      </c>
      <c r="M64" s="8">
        <v>1628.3644779766378</v>
      </c>
      <c r="N64" s="8">
        <v>2233</v>
      </c>
      <c r="O64" s="8">
        <v>2827.002004645673</v>
      </c>
      <c r="P64" s="8">
        <v>1067.4234580209618</v>
      </c>
      <c r="Q64" s="8">
        <v>1667.9266166448615</v>
      </c>
      <c r="R64" s="8">
        <v>2794.0870385972489</v>
      </c>
      <c r="S64" s="8">
        <v>2233</v>
      </c>
      <c r="T64" s="8">
        <v>1983.6948952051541</v>
      </c>
    </row>
    <row r="65" spans="1:20">
      <c r="A65">
        <v>62</v>
      </c>
      <c r="B65" s="24">
        <v>40420</v>
      </c>
      <c r="C65" s="24" t="s">
        <v>225</v>
      </c>
      <c r="D65" s="8">
        <v>4654.190317805298</v>
      </c>
      <c r="E65" s="8">
        <v>806.03799420801124</v>
      </c>
      <c r="F65" s="8">
        <v>1017.533866121025</v>
      </c>
      <c r="G65" s="8">
        <v>1351.8589789141636</v>
      </c>
      <c r="H65" s="8">
        <v>1015.7724066815932</v>
      </c>
      <c r="I65" s="8">
        <v>2887.9161533560505</v>
      </c>
      <c r="J65" s="8">
        <v>718.48131127580359</v>
      </c>
      <c r="K65" s="8">
        <v>419.68435031165382</v>
      </c>
      <c r="L65" s="8">
        <v>1227.3572643975015</v>
      </c>
      <c r="M65" s="8">
        <v>987.56913492140393</v>
      </c>
      <c r="N65" s="8">
        <v>752.56373002062071</v>
      </c>
      <c r="O65" s="8">
        <v>1709.6147934441517</v>
      </c>
      <c r="P65" s="8">
        <v>648.1490342287176</v>
      </c>
      <c r="Q65" s="8">
        <v>1008.7780785496789</v>
      </c>
      <c r="R65" s="8">
        <v>1695.5901868975991</v>
      </c>
      <c r="S65" s="8">
        <v>525.362613332406</v>
      </c>
      <c r="T65" s="8">
        <v>1196.0926968674212</v>
      </c>
    </row>
    <row r="66" spans="1:20" ht="13.5" thickBot="1">
      <c r="A66">
        <v>63</v>
      </c>
      <c r="B66" s="24">
        <v>40430</v>
      </c>
      <c r="C66" s="24" t="s">
        <v>227</v>
      </c>
      <c r="D66" s="8">
        <v>2783</v>
      </c>
      <c r="E66" s="8">
        <v>2783</v>
      </c>
      <c r="F66" s="8">
        <v>2783</v>
      </c>
      <c r="G66" s="8">
        <v>2783</v>
      </c>
      <c r="H66" s="8">
        <v>2783</v>
      </c>
      <c r="I66" s="8">
        <v>1628.2322176870748</v>
      </c>
      <c r="J66" s="8">
        <v>2920.2596867577654</v>
      </c>
      <c r="K66" s="8">
        <v>1454.4943519249639</v>
      </c>
      <c r="L66" s="8">
        <v>701</v>
      </c>
      <c r="M66" s="8">
        <v>3795.3519158697463</v>
      </c>
      <c r="N66" s="8">
        <v>4057.9715552086791</v>
      </c>
      <c r="O66" s="8">
        <v>2783</v>
      </c>
      <c r="P66" s="8">
        <v>6459.8720113608297</v>
      </c>
      <c r="Q66" s="8">
        <v>2783</v>
      </c>
      <c r="R66" s="8">
        <v>7779.9140862973918</v>
      </c>
      <c r="S66" s="8">
        <v>14476.980340839984</v>
      </c>
      <c r="T66" s="8">
        <v>1308.7107372025339</v>
      </c>
    </row>
    <row r="67" spans="1:20">
      <c r="A67">
        <v>64</v>
      </c>
      <c r="B67" s="24">
        <v>40440</v>
      </c>
      <c r="C67" s="24" t="s">
        <v>229</v>
      </c>
      <c r="D67" s="8">
        <v>2594.6697596130607</v>
      </c>
      <c r="E67" s="8">
        <v>2594.6697596130607</v>
      </c>
      <c r="F67" s="8">
        <v>2594.6697596130607</v>
      </c>
      <c r="G67" s="8">
        <v>2594.6697596130607</v>
      </c>
      <c r="H67" s="8">
        <v>2594.6697596130607</v>
      </c>
      <c r="I67" s="8">
        <v>2594.6697596130607</v>
      </c>
      <c r="J67" s="8">
        <v>2594.6697596130607</v>
      </c>
      <c r="K67" s="8">
        <v>2594.6697596130607</v>
      </c>
      <c r="L67" s="8">
        <v>2594.6697596130607</v>
      </c>
      <c r="M67" s="8">
        <v>2594.6697596130607</v>
      </c>
      <c r="N67" s="8">
        <v>2594.6697596130607</v>
      </c>
      <c r="O67" s="8">
        <v>2594.6697596130607</v>
      </c>
      <c r="P67" s="8">
        <v>2594.6697596130607</v>
      </c>
      <c r="Q67" s="8">
        <v>2594.6697596130607</v>
      </c>
      <c r="R67" s="8">
        <v>2826.948160869103</v>
      </c>
      <c r="S67" s="8">
        <v>2594.6697596130607</v>
      </c>
      <c r="T67" s="8">
        <v>2594.6697596130607</v>
      </c>
    </row>
    <row r="68" spans="1:20">
      <c r="A68">
        <v>65</v>
      </c>
      <c r="B68" s="24">
        <v>40451</v>
      </c>
      <c r="C68" s="24" t="s">
        <v>130</v>
      </c>
      <c r="D68" s="8">
        <v>7680.3552920825095</v>
      </c>
      <c r="E68" s="8">
        <v>2233.2029023270397</v>
      </c>
      <c r="F68" s="8">
        <v>2233.2029023270397</v>
      </c>
      <c r="G68" s="8">
        <v>6224.5020000000004</v>
      </c>
      <c r="H68" s="8">
        <v>2158</v>
      </c>
      <c r="I68" s="8">
        <v>4759.1544218277177</v>
      </c>
      <c r="J68" s="8">
        <v>1233.1804191395036</v>
      </c>
      <c r="K68" s="8">
        <v>687.34011452020923</v>
      </c>
      <c r="L68" s="8">
        <v>2043.162853069196</v>
      </c>
      <c r="M68" s="8">
        <v>1628.3644779766378</v>
      </c>
      <c r="N68" s="8">
        <v>2233</v>
      </c>
      <c r="O68" s="8">
        <v>2827.002004645673</v>
      </c>
      <c r="P68" s="8">
        <v>1067.4234580209618</v>
      </c>
      <c r="Q68" s="8">
        <v>1667.9266166448615</v>
      </c>
      <c r="R68" s="8">
        <v>2794.0870385972489</v>
      </c>
      <c r="S68" s="8">
        <v>2233</v>
      </c>
      <c r="T68" s="8">
        <v>1983.6948952051541</v>
      </c>
    </row>
    <row r="69" spans="1:20" ht="13.5" thickBot="1">
      <c r="A69">
        <v>66</v>
      </c>
      <c r="B69" s="24">
        <v>40452</v>
      </c>
      <c r="C69" s="24" t="s">
        <v>131</v>
      </c>
      <c r="D69" s="8">
        <v>7680.3552920825095</v>
      </c>
      <c r="E69" s="8">
        <v>2233.2029023270397</v>
      </c>
      <c r="F69" s="8">
        <v>2233.2029023270397</v>
      </c>
      <c r="G69" s="8">
        <v>6224.5020000000004</v>
      </c>
      <c r="H69" s="8">
        <v>2158</v>
      </c>
      <c r="I69" s="8">
        <v>4759.1544218277177</v>
      </c>
      <c r="J69" s="8">
        <v>1233.1804191395036</v>
      </c>
      <c r="K69" s="8">
        <v>687.34011452020923</v>
      </c>
      <c r="L69" s="8">
        <v>2043.162853069196</v>
      </c>
      <c r="M69" s="8">
        <v>1628.3644779766378</v>
      </c>
      <c r="N69" s="8">
        <v>2233</v>
      </c>
      <c r="O69" s="8">
        <v>2827.002004645673</v>
      </c>
      <c r="P69" s="8">
        <v>1067.4234580209618</v>
      </c>
      <c r="Q69" s="8">
        <v>1667.9266166448615</v>
      </c>
      <c r="R69" s="8">
        <v>2794.0870385972489</v>
      </c>
      <c r="S69" s="8">
        <v>2233</v>
      </c>
      <c r="T69" s="8">
        <v>1983.6948952051541</v>
      </c>
    </row>
    <row r="70" spans="1:20">
      <c r="A70">
        <v>67</v>
      </c>
      <c r="B70" s="24">
        <v>40460</v>
      </c>
      <c r="C70" s="24" t="s">
        <v>132</v>
      </c>
      <c r="D70" s="8">
        <v>4654.190317805298</v>
      </c>
      <c r="E70" s="8">
        <v>806.03799420801124</v>
      </c>
      <c r="F70" s="8">
        <v>1017.533866121025</v>
      </c>
      <c r="G70" s="8">
        <v>1351.8589789141636</v>
      </c>
      <c r="H70" s="8">
        <v>1015.7724066815932</v>
      </c>
      <c r="I70" s="8">
        <v>2887.9161533560505</v>
      </c>
      <c r="J70" s="8">
        <v>718.48131127580359</v>
      </c>
      <c r="K70" s="8">
        <v>419.68435031165382</v>
      </c>
      <c r="L70" s="8">
        <v>1227.3572643975015</v>
      </c>
      <c r="M70" s="8">
        <v>987.56913492140393</v>
      </c>
      <c r="N70" s="8">
        <v>752.56373002062071</v>
      </c>
      <c r="O70" s="8">
        <v>1709.6147934441517</v>
      </c>
      <c r="P70" s="8">
        <v>648.1490342287176</v>
      </c>
      <c r="Q70" s="8">
        <v>1008.7780785496789</v>
      </c>
      <c r="R70" s="8">
        <v>1695.5901868975991</v>
      </c>
      <c r="S70" s="8">
        <v>525.362613332406</v>
      </c>
      <c r="T70" s="8">
        <v>1196.0926968674212</v>
      </c>
    </row>
    <row r="71" spans="1:20">
      <c r="A71">
        <v>68</v>
      </c>
      <c r="B71" s="24">
        <v>40500</v>
      </c>
      <c r="C71" s="24" t="s">
        <v>231</v>
      </c>
      <c r="D71" s="8">
        <v>52785</v>
      </c>
      <c r="E71" s="8">
        <v>52785</v>
      </c>
      <c r="F71" s="8">
        <v>52785</v>
      </c>
      <c r="G71" s="8">
        <v>52785</v>
      </c>
      <c r="H71" s="8">
        <v>52785</v>
      </c>
      <c r="I71" s="8">
        <v>52785</v>
      </c>
      <c r="J71" s="8">
        <v>52785</v>
      </c>
      <c r="K71" s="8">
        <v>52785</v>
      </c>
      <c r="L71" s="8">
        <v>52785</v>
      </c>
      <c r="M71" s="8">
        <v>52785</v>
      </c>
      <c r="N71" s="8">
        <v>52785</v>
      </c>
      <c r="O71" s="8">
        <v>52785</v>
      </c>
      <c r="P71" s="8">
        <v>52785</v>
      </c>
      <c r="Q71" s="8">
        <v>52785</v>
      </c>
      <c r="R71" s="8">
        <v>52785</v>
      </c>
      <c r="S71" s="8">
        <v>52785</v>
      </c>
      <c r="T71" s="8">
        <v>52785</v>
      </c>
    </row>
    <row r="72" spans="1:20" ht="13.5" thickBot="1">
      <c r="A72">
        <v>69</v>
      </c>
      <c r="B72" s="24">
        <v>40600</v>
      </c>
      <c r="C72" s="24" t="s">
        <v>233</v>
      </c>
      <c r="D72" s="8">
        <v>559.39166409615098</v>
      </c>
      <c r="E72" s="8">
        <v>559.39166409615098</v>
      </c>
      <c r="F72" s="8">
        <v>559.39166409615098</v>
      </c>
      <c r="G72" s="8">
        <v>559.39166409615098</v>
      </c>
      <c r="H72" s="8">
        <v>559.39166409615098</v>
      </c>
      <c r="I72" s="8">
        <v>559.39166409615098</v>
      </c>
      <c r="J72" s="8">
        <v>559.39166409615098</v>
      </c>
      <c r="K72" s="8">
        <v>559.39166409615098</v>
      </c>
      <c r="L72" s="8">
        <v>559</v>
      </c>
      <c r="M72" s="8">
        <v>559.39166409615098</v>
      </c>
      <c r="N72" s="8">
        <v>559.39166409615098</v>
      </c>
      <c r="O72" s="8">
        <v>506.32565796635618</v>
      </c>
      <c r="P72" s="8">
        <v>468.34553790608209</v>
      </c>
      <c r="Q72" s="8">
        <v>371.99113859105717</v>
      </c>
      <c r="R72" s="8">
        <v>1542.2403093891728</v>
      </c>
      <c r="S72" s="8">
        <v>657.31770011697904</v>
      </c>
      <c r="T72" s="8">
        <v>559.39166409615098</v>
      </c>
    </row>
    <row r="73" spans="1:20">
      <c r="A73">
        <v>70</v>
      </c>
      <c r="B73" s="24">
        <v>40610</v>
      </c>
      <c r="C73" s="24" t="s">
        <v>133</v>
      </c>
      <c r="D73" s="8">
        <v>559.39166409615098</v>
      </c>
      <c r="E73" s="8">
        <v>559.39166409615098</v>
      </c>
      <c r="F73" s="8">
        <v>559.39166409615098</v>
      </c>
      <c r="G73" s="8">
        <v>559.39166409615098</v>
      </c>
      <c r="H73" s="8">
        <v>559.39166409615098</v>
      </c>
      <c r="I73" s="8">
        <v>559.39166409615098</v>
      </c>
      <c r="J73" s="8">
        <v>559.39166409615098</v>
      </c>
      <c r="K73" s="8">
        <v>559.39166409615098</v>
      </c>
      <c r="L73" s="8">
        <v>559</v>
      </c>
      <c r="M73" s="8">
        <v>559.39166409615098</v>
      </c>
      <c r="N73" s="8">
        <v>559.39166409615098</v>
      </c>
      <c r="O73" s="8">
        <v>506.32565796635618</v>
      </c>
      <c r="P73" s="8">
        <v>468.34553790608209</v>
      </c>
      <c r="Q73" s="8">
        <v>371.99113859105717</v>
      </c>
      <c r="R73" s="8">
        <v>1542.2403093891728</v>
      </c>
      <c r="S73" s="8">
        <v>657.31770011697904</v>
      </c>
      <c r="T73" s="8">
        <v>559.39166409615098</v>
      </c>
    </row>
    <row r="74" spans="1:20">
      <c r="A74">
        <v>71</v>
      </c>
      <c r="B74" s="24">
        <v>40700</v>
      </c>
      <c r="C74" s="24" t="s">
        <v>235</v>
      </c>
      <c r="D74" s="8">
        <v>31371</v>
      </c>
      <c r="E74" s="8">
        <v>31371</v>
      </c>
      <c r="F74" s="8">
        <v>31371</v>
      </c>
      <c r="G74" s="8">
        <v>31371</v>
      </c>
      <c r="H74" s="8">
        <v>31371</v>
      </c>
      <c r="I74" s="8">
        <v>31371</v>
      </c>
      <c r="J74" s="8">
        <v>31371</v>
      </c>
      <c r="K74" s="8">
        <v>31371</v>
      </c>
      <c r="L74" s="8">
        <v>31371</v>
      </c>
      <c r="M74" s="8">
        <v>31371</v>
      </c>
      <c r="N74" s="8">
        <v>31371</v>
      </c>
      <c r="O74" s="8">
        <v>31371</v>
      </c>
      <c r="P74" s="8">
        <v>31371</v>
      </c>
      <c r="Q74" s="8">
        <v>31371</v>
      </c>
      <c r="R74" s="8">
        <v>31371</v>
      </c>
      <c r="S74" s="8">
        <v>31371</v>
      </c>
      <c r="T74" s="8">
        <v>31371</v>
      </c>
    </row>
    <row r="75" spans="1:20" ht="13.5" thickBot="1">
      <c r="A75">
        <v>72</v>
      </c>
      <c r="B75" s="24">
        <v>60000</v>
      </c>
      <c r="C75" s="24" t="s">
        <v>237</v>
      </c>
      <c r="D75" s="8">
        <v>4446.581588960813</v>
      </c>
      <c r="E75" s="8">
        <v>13502.167249321152</v>
      </c>
      <c r="F75" s="8">
        <v>13502.167249321152</v>
      </c>
      <c r="G75" s="8">
        <v>13502.167249321152</v>
      </c>
      <c r="H75" s="8">
        <v>14251.640087153792</v>
      </c>
      <c r="I75" s="8">
        <v>12991.095721185649</v>
      </c>
      <c r="J75" s="8">
        <v>13502.167249321152</v>
      </c>
      <c r="K75" s="8">
        <v>13502.167249321152</v>
      </c>
      <c r="L75" s="8">
        <v>13502.167249321152</v>
      </c>
      <c r="M75" s="8">
        <v>8951.9701543766332</v>
      </c>
      <c r="N75" s="8">
        <v>13502.167249321152</v>
      </c>
      <c r="O75" s="8">
        <v>13502.167249321152</v>
      </c>
      <c r="P75" s="8">
        <v>2322.7411184117818</v>
      </c>
      <c r="Q75" s="8">
        <v>11119.792082265139</v>
      </c>
      <c r="R75" s="8">
        <v>5987.3911836830066</v>
      </c>
      <c r="S75" s="8">
        <v>13502.167249321152</v>
      </c>
      <c r="T75" s="8">
        <v>2775.1685604053073</v>
      </c>
    </row>
    <row r="76" spans="1:20">
      <c r="A76">
        <v>73</v>
      </c>
      <c r="B76" s="24">
        <v>100</v>
      </c>
      <c r="C76" s="24" t="s">
        <v>239</v>
      </c>
      <c r="D76" s="8">
        <v>215</v>
      </c>
      <c r="E76" s="8">
        <v>215</v>
      </c>
      <c r="F76" s="8">
        <v>215</v>
      </c>
      <c r="G76" s="8">
        <v>215</v>
      </c>
      <c r="H76" s="8">
        <v>215</v>
      </c>
      <c r="I76" s="8">
        <v>215</v>
      </c>
      <c r="J76" s="8">
        <v>215</v>
      </c>
      <c r="K76" s="8">
        <v>215</v>
      </c>
      <c r="L76" s="8">
        <v>215</v>
      </c>
      <c r="M76" s="8">
        <v>215</v>
      </c>
      <c r="N76" s="8">
        <v>215</v>
      </c>
      <c r="O76" s="8">
        <v>215</v>
      </c>
      <c r="P76" s="8">
        <v>215</v>
      </c>
      <c r="Q76" s="8">
        <v>215</v>
      </c>
      <c r="R76" s="8">
        <v>215</v>
      </c>
      <c r="S76" s="8">
        <v>215</v>
      </c>
      <c r="T76" s="8">
        <v>215</v>
      </c>
    </row>
    <row r="77" spans="1:20">
      <c r="A77">
        <v>74</v>
      </c>
      <c r="B77" s="24">
        <v>210</v>
      </c>
      <c r="C77" s="24" t="s">
        <v>241</v>
      </c>
      <c r="D77" s="8">
        <v>745</v>
      </c>
      <c r="E77" s="8">
        <v>745</v>
      </c>
      <c r="F77" s="8">
        <v>745</v>
      </c>
      <c r="G77" s="8">
        <v>745</v>
      </c>
      <c r="H77" s="8">
        <v>745</v>
      </c>
      <c r="I77" s="8">
        <v>745</v>
      </c>
      <c r="J77" s="8">
        <v>745</v>
      </c>
      <c r="K77" s="8">
        <v>745</v>
      </c>
      <c r="L77" s="8">
        <v>745</v>
      </c>
      <c r="M77" s="8">
        <v>745</v>
      </c>
      <c r="N77" s="8">
        <v>745</v>
      </c>
      <c r="O77" s="8">
        <v>745</v>
      </c>
      <c r="P77" s="8">
        <v>745</v>
      </c>
      <c r="Q77" s="8">
        <v>745</v>
      </c>
      <c r="R77" s="8">
        <v>745</v>
      </c>
      <c r="S77" s="8">
        <v>745</v>
      </c>
      <c r="T77" s="8">
        <v>745</v>
      </c>
    </row>
    <row r="78" spans="1:20" ht="13.5" thickBot="1">
      <c r="A78">
        <v>75</v>
      </c>
      <c r="B78" s="24">
        <v>220</v>
      </c>
      <c r="C78" s="24" t="s">
        <v>243</v>
      </c>
      <c r="D78" s="8">
        <v>890</v>
      </c>
      <c r="E78" s="8">
        <v>890</v>
      </c>
      <c r="F78" s="8">
        <v>890</v>
      </c>
      <c r="G78" s="8">
        <v>890</v>
      </c>
      <c r="H78" s="8">
        <v>890</v>
      </c>
      <c r="I78" s="8">
        <v>890</v>
      </c>
      <c r="J78" s="8">
        <v>890</v>
      </c>
      <c r="K78" s="8">
        <v>890</v>
      </c>
      <c r="L78" s="8">
        <v>890</v>
      </c>
      <c r="M78" s="8">
        <v>890</v>
      </c>
      <c r="N78" s="8">
        <v>890</v>
      </c>
      <c r="O78" s="8">
        <v>890</v>
      </c>
      <c r="P78" s="8">
        <v>890</v>
      </c>
      <c r="Q78" s="8">
        <v>890</v>
      </c>
      <c r="R78" s="8">
        <v>890</v>
      </c>
      <c r="S78" s="8">
        <v>890</v>
      </c>
      <c r="T78" s="8">
        <v>890</v>
      </c>
    </row>
    <row r="79" spans="1:20">
      <c r="A79">
        <v>76</v>
      </c>
      <c r="B79" s="24">
        <v>230</v>
      </c>
      <c r="C79" s="24" t="s">
        <v>245</v>
      </c>
      <c r="D79" s="8">
        <v>433</v>
      </c>
      <c r="E79" s="8">
        <v>433</v>
      </c>
      <c r="F79" s="8">
        <v>433</v>
      </c>
      <c r="G79" s="8">
        <v>433</v>
      </c>
      <c r="H79" s="8">
        <v>433</v>
      </c>
      <c r="I79" s="8">
        <v>433</v>
      </c>
      <c r="J79" s="8">
        <v>433</v>
      </c>
      <c r="K79" s="8">
        <v>433</v>
      </c>
      <c r="L79" s="8">
        <v>433</v>
      </c>
      <c r="M79" s="8">
        <v>433</v>
      </c>
      <c r="N79" s="8">
        <v>433</v>
      </c>
      <c r="O79" s="8">
        <v>433</v>
      </c>
      <c r="P79" s="8">
        <v>433</v>
      </c>
      <c r="Q79" s="8">
        <v>433</v>
      </c>
      <c r="R79" s="8">
        <v>433</v>
      </c>
      <c r="S79" s="8">
        <v>433</v>
      </c>
      <c r="T79" s="8">
        <v>433</v>
      </c>
    </row>
    <row r="80" spans="1:20">
      <c r="A80">
        <v>77</v>
      </c>
      <c r="B80" s="24">
        <v>240</v>
      </c>
      <c r="C80" s="24" t="s">
        <v>247</v>
      </c>
      <c r="D80" s="8">
        <v>635</v>
      </c>
      <c r="E80" s="8">
        <v>635</v>
      </c>
      <c r="F80" s="8">
        <v>635</v>
      </c>
      <c r="G80" s="8">
        <v>635</v>
      </c>
      <c r="H80" s="8">
        <v>635</v>
      </c>
      <c r="I80" s="8">
        <v>635</v>
      </c>
      <c r="J80" s="8">
        <v>635</v>
      </c>
      <c r="K80" s="8">
        <v>635</v>
      </c>
      <c r="L80" s="8">
        <v>635</v>
      </c>
      <c r="M80" s="8">
        <v>635</v>
      </c>
      <c r="N80" s="8">
        <v>635</v>
      </c>
      <c r="O80" s="8">
        <v>635</v>
      </c>
      <c r="P80" s="8">
        <v>635</v>
      </c>
      <c r="Q80" s="8">
        <v>635</v>
      </c>
      <c r="R80" s="8">
        <v>635</v>
      </c>
      <c r="S80" s="8">
        <v>635</v>
      </c>
      <c r="T80" s="8">
        <v>635</v>
      </c>
    </row>
    <row r="81" spans="1:20" ht="13.5" thickBot="1">
      <c r="A81">
        <v>78</v>
      </c>
      <c r="B81" s="24">
        <v>251</v>
      </c>
      <c r="C81" s="24" t="s">
        <v>249</v>
      </c>
      <c r="D81" s="8">
        <v>557</v>
      </c>
      <c r="E81" s="8">
        <v>557</v>
      </c>
      <c r="F81" s="8">
        <v>557</v>
      </c>
      <c r="G81" s="8">
        <v>557</v>
      </c>
      <c r="H81" s="8">
        <v>557</v>
      </c>
      <c r="I81" s="8">
        <v>557</v>
      </c>
      <c r="J81" s="8">
        <v>557</v>
      </c>
      <c r="K81" s="8">
        <v>557</v>
      </c>
      <c r="L81" s="8">
        <v>557</v>
      </c>
      <c r="M81" s="8">
        <v>557</v>
      </c>
      <c r="N81" s="8">
        <v>557</v>
      </c>
      <c r="O81" s="8">
        <v>557</v>
      </c>
      <c r="P81" s="8">
        <v>557</v>
      </c>
      <c r="Q81" s="8">
        <v>557</v>
      </c>
      <c r="R81" s="8">
        <v>557</v>
      </c>
      <c r="S81" s="8">
        <v>557</v>
      </c>
      <c r="T81" s="8">
        <v>557</v>
      </c>
    </row>
    <row r="82" spans="1:20">
      <c r="A82">
        <v>79</v>
      </c>
      <c r="B82" s="24">
        <v>252</v>
      </c>
      <c r="C82" s="24" t="s">
        <v>134</v>
      </c>
      <c r="D82" s="8">
        <v>557</v>
      </c>
      <c r="E82" s="8">
        <v>557</v>
      </c>
      <c r="F82" s="8">
        <v>557</v>
      </c>
      <c r="G82" s="8">
        <v>557</v>
      </c>
      <c r="H82" s="8">
        <v>557</v>
      </c>
      <c r="I82" s="8">
        <v>557</v>
      </c>
      <c r="J82" s="8">
        <v>557</v>
      </c>
      <c r="K82" s="8">
        <v>557</v>
      </c>
      <c r="L82" s="8">
        <v>557</v>
      </c>
      <c r="M82" s="8">
        <v>557</v>
      </c>
      <c r="N82" s="8">
        <v>557</v>
      </c>
      <c r="O82" s="8">
        <v>557</v>
      </c>
      <c r="P82" s="8">
        <v>557</v>
      </c>
      <c r="Q82" s="8">
        <v>557</v>
      </c>
      <c r="R82" s="8">
        <v>557</v>
      </c>
      <c r="S82" s="8">
        <v>557</v>
      </c>
      <c r="T82" s="8">
        <v>557</v>
      </c>
    </row>
    <row r="83" spans="1:20">
      <c r="A83">
        <v>80</v>
      </c>
      <c r="B83" s="24">
        <v>261</v>
      </c>
      <c r="C83" s="24" t="s">
        <v>251</v>
      </c>
      <c r="D83" s="8">
        <v>2305</v>
      </c>
      <c r="E83" s="8">
        <v>2305</v>
      </c>
      <c r="F83" s="8">
        <v>2305</v>
      </c>
      <c r="G83" s="8">
        <v>2666</v>
      </c>
      <c r="H83" s="8">
        <v>2305</v>
      </c>
      <c r="I83" s="8">
        <v>2305</v>
      </c>
      <c r="J83" s="8">
        <v>2305</v>
      </c>
      <c r="K83" s="8">
        <v>2305</v>
      </c>
      <c r="L83" s="8">
        <v>2305</v>
      </c>
      <c r="M83" s="8">
        <v>2305</v>
      </c>
      <c r="N83" s="8">
        <v>2305</v>
      </c>
      <c r="O83" s="8">
        <v>2305</v>
      </c>
      <c r="P83" s="8">
        <v>2305</v>
      </c>
      <c r="Q83" s="8">
        <v>2305</v>
      </c>
      <c r="R83" s="8">
        <v>2305</v>
      </c>
      <c r="S83" s="8">
        <v>2305</v>
      </c>
      <c r="T83" s="8">
        <v>2305</v>
      </c>
    </row>
    <row r="84" spans="1:20" ht="13.5" thickBot="1">
      <c r="A84">
        <v>81</v>
      </c>
      <c r="B84" s="24">
        <v>262</v>
      </c>
      <c r="C84" s="24" t="s">
        <v>135</v>
      </c>
      <c r="D84" s="8">
        <v>2305</v>
      </c>
      <c r="E84" s="8">
        <v>2305</v>
      </c>
      <c r="F84" s="8">
        <v>2305</v>
      </c>
      <c r="G84" s="8">
        <v>2666</v>
      </c>
      <c r="H84" s="8">
        <v>2305</v>
      </c>
      <c r="I84" s="8">
        <v>2305</v>
      </c>
      <c r="J84" s="8">
        <v>2305</v>
      </c>
      <c r="K84" s="8">
        <v>2305</v>
      </c>
      <c r="L84" s="8">
        <v>2305</v>
      </c>
      <c r="M84" s="8">
        <v>2305</v>
      </c>
      <c r="N84" s="8">
        <v>2305</v>
      </c>
      <c r="O84" s="8">
        <v>2305</v>
      </c>
      <c r="P84" s="8">
        <v>2305</v>
      </c>
      <c r="Q84" s="8">
        <v>2305</v>
      </c>
      <c r="R84" s="8">
        <v>2305</v>
      </c>
      <c r="S84" s="8">
        <v>2305</v>
      </c>
      <c r="T84" s="8">
        <v>2305</v>
      </c>
    </row>
    <row r="85" spans="1:20">
      <c r="A85">
        <v>82</v>
      </c>
      <c r="B85" s="24">
        <v>269</v>
      </c>
      <c r="C85" s="24" t="s">
        <v>253</v>
      </c>
      <c r="D85" s="8">
        <v>608</v>
      </c>
      <c r="E85" s="8">
        <v>608</v>
      </c>
      <c r="F85" s="8">
        <v>608</v>
      </c>
      <c r="G85" s="8">
        <v>608</v>
      </c>
      <c r="H85" s="8">
        <v>608</v>
      </c>
      <c r="I85" s="8">
        <v>608</v>
      </c>
      <c r="J85" s="8">
        <v>608</v>
      </c>
      <c r="K85" s="8">
        <v>608</v>
      </c>
      <c r="L85" s="8">
        <v>608</v>
      </c>
      <c r="M85" s="8">
        <v>608</v>
      </c>
      <c r="N85" s="8">
        <v>608</v>
      </c>
      <c r="O85" s="8">
        <v>608</v>
      </c>
      <c r="P85" s="8">
        <v>608</v>
      </c>
      <c r="Q85" s="8">
        <v>608</v>
      </c>
      <c r="R85" s="8">
        <v>608</v>
      </c>
      <c r="S85" s="8">
        <v>608</v>
      </c>
      <c r="T85" s="8">
        <v>608</v>
      </c>
    </row>
    <row r="86" spans="1:20">
      <c r="A86">
        <v>83</v>
      </c>
      <c r="B86" s="24">
        <v>311</v>
      </c>
      <c r="C86" s="24" t="s">
        <v>255</v>
      </c>
      <c r="D86" s="8">
        <v>98</v>
      </c>
      <c r="E86" s="8">
        <v>98</v>
      </c>
      <c r="F86" s="8">
        <v>98</v>
      </c>
      <c r="G86" s="8">
        <v>98</v>
      </c>
      <c r="H86" s="8">
        <v>98</v>
      </c>
      <c r="I86" s="8">
        <v>98</v>
      </c>
      <c r="J86" s="8">
        <v>98</v>
      </c>
      <c r="K86" s="8">
        <v>98</v>
      </c>
      <c r="L86" s="8">
        <v>98</v>
      </c>
      <c r="M86" s="8">
        <v>98</v>
      </c>
      <c r="N86" s="8">
        <v>98</v>
      </c>
      <c r="O86" s="8">
        <v>98</v>
      </c>
      <c r="P86" s="8">
        <v>98</v>
      </c>
      <c r="Q86" s="8">
        <v>98</v>
      </c>
      <c r="R86" s="8">
        <v>98</v>
      </c>
      <c r="S86" s="8">
        <v>98</v>
      </c>
      <c r="T86" s="8">
        <v>98</v>
      </c>
    </row>
    <row r="87" spans="1:20" ht="13.5" thickBot="1">
      <c r="A87">
        <v>84</v>
      </c>
      <c r="B87" s="24">
        <v>319</v>
      </c>
      <c r="C87" s="24" t="s">
        <v>257</v>
      </c>
      <c r="D87" s="8">
        <v>79</v>
      </c>
      <c r="E87" s="8">
        <v>79</v>
      </c>
      <c r="F87" s="8">
        <v>79</v>
      </c>
      <c r="G87" s="8">
        <v>79</v>
      </c>
      <c r="H87" s="8">
        <v>79</v>
      </c>
      <c r="I87" s="8">
        <v>79</v>
      </c>
      <c r="J87" s="8">
        <v>79</v>
      </c>
      <c r="K87" s="8">
        <v>79</v>
      </c>
      <c r="L87" s="8">
        <v>79</v>
      </c>
      <c r="M87" s="8">
        <v>79</v>
      </c>
      <c r="N87" s="8">
        <v>79</v>
      </c>
      <c r="O87" s="8">
        <v>79</v>
      </c>
      <c r="P87" s="8">
        <v>79</v>
      </c>
      <c r="Q87" s="8">
        <v>79</v>
      </c>
      <c r="R87" s="8">
        <v>79</v>
      </c>
      <c r="S87" s="8">
        <v>79</v>
      </c>
      <c r="T87" s="8">
        <v>79</v>
      </c>
    </row>
    <row r="88" spans="1:20">
      <c r="A88">
        <v>85</v>
      </c>
      <c r="B88" s="24">
        <v>321</v>
      </c>
      <c r="C88" s="24" t="s">
        <v>259</v>
      </c>
      <c r="D88" s="8">
        <v>179</v>
      </c>
      <c r="E88" s="8">
        <v>179</v>
      </c>
      <c r="F88" s="8">
        <v>179</v>
      </c>
      <c r="G88" s="8">
        <v>179</v>
      </c>
      <c r="H88" s="8">
        <v>179</v>
      </c>
      <c r="I88" s="8">
        <v>179</v>
      </c>
      <c r="J88" s="8">
        <v>179</v>
      </c>
      <c r="K88" s="8">
        <v>179</v>
      </c>
      <c r="L88" s="8">
        <v>179</v>
      </c>
      <c r="M88" s="8">
        <v>179</v>
      </c>
      <c r="N88" s="8">
        <v>179</v>
      </c>
      <c r="O88" s="8">
        <v>179</v>
      </c>
      <c r="P88" s="8">
        <v>179</v>
      </c>
      <c r="Q88" s="8">
        <v>179</v>
      </c>
      <c r="R88" s="8">
        <v>179</v>
      </c>
      <c r="S88" s="8">
        <v>179</v>
      </c>
      <c r="T88" s="8">
        <v>179</v>
      </c>
    </row>
    <row r="89" spans="1:20">
      <c r="A89">
        <v>86</v>
      </c>
      <c r="B89" s="24">
        <v>329</v>
      </c>
      <c r="C89" s="24" t="s">
        <v>261</v>
      </c>
      <c r="D89" s="8">
        <v>77</v>
      </c>
      <c r="E89" s="8">
        <v>77</v>
      </c>
      <c r="F89" s="8">
        <v>77</v>
      </c>
      <c r="G89" s="8">
        <v>77</v>
      </c>
      <c r="H89" s="8">
        <v>77</v>
      </c>
      <c r="I89" s="8">
        <v>77</v>
      </c>
      <c r="J89" s="8">
        <v>77</v>
      </c>
      <c r="K89" s="8">
        <v>77</v>
      </c>
      <c r="L89" s="8">
        <v>77</v>
      </c>
      <c r="M89" s="8">
        <v>77</v>
      </c>
      <c r="N89" s="8">
        <v>77</v>
      </c>
      <c r="O89" s="8">
        <v>77</v>
      </c>
      <c r="P89" s="8">
        <v>77</v>
      </c>
      <c r="Q89" s="8">
        <v>77</v>
      </c>
      <c r="R89" s="8">
        <v>77</v>
      </c>
      <c r="S89" s="8">
        <v>77</v>
      </c>
      <c r="T89" s="8">
        <v>77</v>
      </c>
    </row>
    <row r="90" spans="1:20" ht="13.5" thickBot="1">
      <c r="A90">
        <v>87</v>
      </c>
      <c r="B90" s="24">
        <v>410</v>
      </c>
      <c r="C90" s="24" t="s">
        <v>263</v>
      </c>
      <c r="D90" s="8">
        <v>224</v>
      </c>
      <c r="E90" s="8">
        <v>224</v>
      </c>
      <c r="F90" s="8">
        <v>224</v>
      </c>
      <c r="G90" s="8">
        <v>224</v>
      </c>
      <c r="H90" s="8">
        <v>224</v>
      </c>
      <c r="I90" s="8">
        <v>224</v>
      </c>
      <c r="J90" s="8">
        <v>224</v>
      </c>
      <c r="K90" s="8">
        <v>224</v>
      </c>
      <c r="L90" s="8">
        <v>224</v>
      </c>
      <c r="M90" s="8">
        <v>224</v>
      </c>
      <c r="N90" s="8">
        <v>224</v>
      </c>
      <c r="O90" s="8">
        <v>224</v>
      </c>
      <c r="P90" s="8">
        <v>224</v>
      </c>
      <c r="Q90" s="8">
        <v>224</v>
      </c>
      <c r="R90" s="8">
        <v>224</v>
      </c>
      <c r="S90" s="8">
        <v>224</v>
      </c>
      <c r="T90" s="8">
        <v>224</v>
      </c>
    </row>
    <row r="91" spans="1:20">
      <c r="A91">
        <v>88</v>
      </c>
      <c r="B91" s="24">
        <v>420</v>
      </c>
      <c r="C91" s="24" t="s">
        <v>265</v>
      </c>
      <c r="D91" s="8">
        <v>699</v>
      </c>
      <c r="E91" s="8">
        <v>699</v>
      </c>
      <c r="F91" s="8">
        <v>699</v>
      </c>
      <c r="G91" s="8">
        <v>699</v>
      </c>
      <c r="H91" s="8">
        <v>699</v>
      </c>
      <c r="I91" s="8">
        <v>699</v>
      </c>
      <c r="J91" s="8">
        <v>699</v>
      </c>
      <c r="K91" s="8">
        <v>699</v>
      </c>
      <c r="L91" s="8">
        <v>699</v>
      </c>
      <c r="M91" s="8">
        <v>699</v>
      </c>
      <c r="N91" s="8">
        <v>699</v>
      </c>
      <c r="O91" s="8">
        <v>699</v>
      </c>
      <c r="P91" s="8">
        <v>699</v>
      </c>
      <c r="Q91" s="8">
        <v>699</v>
      </c>
      <c r="R91" s="8">
        <v>699</v>
      </c>
      <c r="S91" s="8">
        <v>699</v>
      </c>
      <c r="T91" s="8">
        <v>699</v>
      </c>
    </row>
    <row r="92" spans="1:20">
      <c r="A92">
        <v>89</v>
      </c>
      <c r="B92" s="24">
        <v>491</v>
      </c>
      <c r="C92" s="24" t="s">
        <v>267</v>
      </c>
      <c r="D92" s="8">
        <v>235</v>
      </c>
      <c r="E92" s="8">
        <v>235</v>
      </c>
      <c r="F92" s="8">
        <v>235</v>
      </c>
      <c r="G92" s="8">
        <v>235</v>
      </c>
      <c r="H92" s="8">
        <v>235</v>
      </c>
      <c r="I92" s="8">
        <v>235</v>
      </c>
      <c r="J92" s="8">
        <v>235</v>
      </c>
      <c r="K92" s="8">
        <v>235</v>
      </c>
      <c r="L92" s="8">
        <v>235</v>
      </c>
      <c r="M92" s="8">
        <v>235</v>
      </c>
      <c r="N92" s="8">
        <v>235</v>
      </c>
      <c r="O92" s="8">
        <v>235</v>
      </c>
      <c r="P92" s="8">
        <v>235</v>
      </c>
      <c r="Q92" s="8">
        <v>235</v>
      </c>
      <c r="R92" s="8">
        <v>235</v>
      </c>
      <c r="S92" s="8">
        <v>235</v>
      </c>
      <c r="T92" s="8">
        <v>235</v>
      </c>
    </row>
    <row r="93" spans="1:20" ht="13.5" thickBot="1">
      <c r="A93">
        <v>90</v>
      </c>
      <c r="B93" s="24">
        <v>499</v>
      </c>
      <c r="C93" s="24" t="s">
        <v>136</v>
      </c>
      <c r="D93" s="8">
        <v>235</v>
      </c>
      <c r="E93" s="8">
        <v>235</v>
      </c>
      <c r="F93" s="8">
        <v>235</v>
      </c>
      <c r="G93" s="8">
        <v>235</v>
      </c>
      <c r="H93" s="8">
        <v>235</v>
      </c>
      <c r="I93" s="8">
        <v>235</v>
      </c>
      <c r="J93" s="8">
        <v>235</v>
      </c>
      <c r="K93" s="8">
        <v>235</v>
      </c>
      <c r="L93" s="8">
        <v>235</v>
      </c>
      <c r="M93" s="8">
        <v>235</v>
      </c>
      <c r="N93" s="8">
        <v>235</v>
      </c>
      <c r="O93" s="8">
        <v>235</v>
      </c>
      <c r="P93" s="8">
        <v>235</v>
      </c>
      <c r="Q93" s="8">
        <v>235</v>
      </c>
      <c r="R93" s="8">
        <v>235</v>
      </c>
      <c r="S93" s="8">
        <v>235</v>
      </c>
      <c r="T93" s="8">
        <v>235</v>
      </c>
    </row>
    <row r="94" spans="1:20">
      <c r="A94">
        <v>91</v>
      </c>
      <c r="B94" s="24">
        <v>510</v>
      </c>
      <c r="C94" s="24" t="s">
        <v>269</v>
      </c>
      <c r="D94" s="8">
        <v>1364</v>
      </c>
      <c r="E94" s="8">
        <v>1364</v>
      </c>
      <c r="F94" s="8">
        <v>1364</v>
      </c>
      <c r="G94" s="8">
        <v>1364</v>
      </c>
      <c r="H94" s="8">
        <v>1364</v>
      </c>
      <c r="I94" s="8">
        <v>1364</v>
      </c>
      <c r="J94" s="8">
        <v>1364</v>
      </c>
      <c r="K94" s="8">
        <v>1364</v>
      </c>
      <c r="L94" s="8">
        <v>1364</v>
      </c>
      <c r="M94" s="8">
        <v>1364</v>
      </c>
      <c r="N94" s="8">
        <v>1364</v>
      </c>
      <c r="O94" s="8">
        <v>1364</v>
      </c>
      <c r="P94" s="8">
        <v>1364</v>
      </c>
      <c r="Q94" s="8">
        <v>1364</v>
      </c>
      <c r="R94" s="8">
        <v>1364</v>
      </c>
      <c r="S94" s="8">
        <v>1364</v>
      </c>
      <c r="T94" s="8">
        <v>1364</v>
      </c>
    </row>
    <row r="95" spans="1:20">
      <c r="A95">
        <v>92</v>
      </c>
      <c r="B95" s="24">
        <v>520</v>
      </c>
      <c r="C95" s="24" t="s">
        <v>271</v>
      </c>
      <c r="D95" s="8">
        <v>1975</v>
      </c>
      <c r="E95" s="8">
        <v>1975</v>
      </c>
      <c r="F95" s="8">
        <v>1975</v>
      </c>
      <c r="G95" s="8">
        <v>1975</v>
      </c>
      <c r="H95" s="8">
        <v>1975</v>
      </c>
      <c r="I95" s="8">
        <v>1975</v>
      </c>
      <c r="J95" s="8">
        <v>1975</v>
      </c>
      <c r="K95" s="8">
        <v>1975</v>
      </c>
      <c r="L95" s="8">
        <v>1975</v>
      </c>
      <c r="M95" s="8">
        <v>1975</v>
      </c>
      <c r="N95" s="8">
        <v>1975</v>
      </c>
      <c r="O95" s="8">
        <v>1975</v>
      </c>
      <c r="P95" s="8">
        <v>1975</v>
      </c>
      <c r="Q95" s="8">
        <v>1975</v>
      </c>
      <c r="R95" s="8">
        <v>1975</v>
      </c>
      <c r="S95" s="8">
        <v>1975</v>
      </c>
      <c r="T95" s="8">
        <v>1975</v>
      </c>
    </row>
    <row r="96" spans="1:20" ht="13.5" thickBot="1">
      <c r="A96">
        <v>93</v>
      </c>
      <c r="B96" s="24">
        <v>530</v>
      </c>
      <c r="C96" s="24" t="s">
        <v>273</v>
      </c>
      <c r="D96" s="8">
        <v>3127.8732726385952</v>
      </c>
      <c r="E96" s="8">
        <v>3127.8732726385952</v>
      </c>
      <c r="F96" s="8">
        <v>3127.8732726385952</v>
      </c>
      <c r="G96" s="8">
        <v>3127.8732726385952</v>
      </c>
      <c r="H96" s="8">
        <v>3127.8732726385952</v>
      </c>
      <c r="I96" s="8">
        <v>3127.8732726385952</v>
      </c>
      <c r="J96" s="8">
        <v>3127.8732726385952</v>
      </c>
      <c r="K96" s="8">
        <v>3127.8732726385952</v>
      </c>
      <c r="L96" s="8">
        <v>3127.8732726385952</v>
      </c>
      <c r="M96" s="8">
        <v>3127.8732726385952</v>
      </c>
      <c r="N96" s="8">
        <v>3127.8732726385952</v>
      </c>
      <c r="O96" s="8">
        <v>3127.8732726385952</v>
      </c>
      <c r="P96" s="8">
        <v>3127.8732726385952</v>
      </c>
      <c r="Q96" s="8">
        <v>3127.8732726385952</v>
      </c>
      <c r="R96" s="8">
        <v>3127.8732726385952</v>
      </c>
      <c r="S96" s="8">
        <v>3127.8732726385952</v>
      </c>
      <c r="T96" s="8">
        <v>3127.8732726385952</v>
      </c>
    </row>
    <row r="97" spans="1:20">
      <c r="A97">
        <v>94</v>
      </c>
      <c r="B97" s="24">
        <v>610</v>
      </c>
      <c r="C97" s="24" t="s">
        <v>275</v>
      </c>
      <c r="D97" s="8">
        <v>193</v>
      </c>
      <c r="E97" s="8">
        <v>193</v>
      </c>
      <c r="F97" s="8">
        <v>193</v>
      </c>
      <c r="G97" s="8">
        <v>193</v>
      </c>
      <c r="H97" s="8">
        <v>193</v>
      </c>
      <c r="I97" s="8">
        <v>193</v>
      </c>
      <c r="J97" s="8">
        <v>193</v>
      </c>
      <c r="K97" s="8">
        <v>193</v>
      </c>
      <c r="L97" s="8">
        <v>193</v>
      </c>
      <c r="M97" s="8">
        <v>193</v>
      </c>
      <c r="N97" s="8">
        <v>193</v>
      </c>
      <c r="O97" s="8">
        <v>193</v>
      </c>
      <c r="P97" s="8">
        <v>193</v>
      </c>
      <c r="Q97" s="8">
        <v>193</v>
      </c>
      <c r="R97" s="8">
        <v>193</v>
      </c>
      <c r="S97" s="8">
        <v>193</v>
      </c>
      <c r="T97" s="8">
        <v>193</v>
      </c>
    </row>
    <row r="98" spans="1:20">
      <c r="A98">
        <v>95</v>
      </c>
      <c r="B98" s="24">
        <v>699</v>
      </c>
      <c r="C98" s="24" t="s">
        <v>137</v>
      </c>
      <c r="D98" s="8">
        <v>193</v>
      </c>
      <c r="E98" s="8">
        <v>193</v>
      </c>
      <c r="F98" s="8">
        <v>193</v>
      </c>
      <c r="G98" s="8">
        <v>193</v>
      </c>
      <c r="H98" s="8">
        <v>193</v>
      </c>
      <c r="I98" s="8">
        <v>193</v>
      </c>
      <c r="J98" s="8">
        <v>193</v>
      </c>
      <c r="K98" s="8">
        <v>193</v>
      </c>
      <c r="L98" s="8">
        <v>193</v>
      </c>
      <c r="M98" s="8">
        <v>193</v>
      </c>
      <c r="N98" s="8">
        <v>193</v>
      </c>
      <c r="O98" s="8">
        <v>193</v>
      </c>
      <c r="P98" s="8">
        <v>193</v>
      </c>
      <c r="Q98" s="8">
        <v>193</v>
      </c>
      <c r="R98" s="8">
        <v>193</v>
      </c>
      <c r="S98" s="8">
        <v>193</v>
      </c>
      <c r="T98" s="8">
        <v>193</v>
      </c>
    </row>
    <row r="99" spans="1:20" ht="13.5" thickBot="1">
      <c r="A99">
        <v>96</v>
      </c>
      <c r="B99" s="24">
        <v>700</v>
      </c>
      <c r="C99" s="24" t="s">
        <v>277</v>
      </c>
      <c r="D99" s="8">
        <v>50.849999999999994</v>
      </c>
      <c r="E99" s="8">
        <v>50.849999999999994</v>
      </c>
      <c r="F99" s="8">
        <v>50.849999999999994</v>
      </c>
      <c r="G99" s="8">
        <v>50.849999999999994</v>
      </c>
      <c r="H99" s="8">
        <v>50.849999999999994</v>
      </c>
      <c r="I99" s="8">
        <v>50.849999999999994</v>
      </c>
      <c r="J99" s="8">
        <v>50.849999999999994</v>
      </c>
      <c r="K99" s="8">
        <v>50.849999999999994</v>
      </c>
      <c r="L99" s="8">
        <v>50.849999999999994</v>
      </c>
      <c r="M99" s="8">
        <v>50.849999999999994</v>
      </c>
      <c r="N99" s="8">
        <v>50.849999999999994</v>
      </c>
      <c r="O99" s="8">
        <v>50.849999999999994</v>
      </c>
      <c r="P99" s="8">
        <v>50.849999999999994</v>
      </c>
      <c r="Q99" s="8">
        <v>50.849999999999994</v>
      </c>
      <c r="R99" s="8">
        <v>50.849999999999994</v>
      </c>
      <c r="S99" s="8">
        <v>50.849999999999994</v>
      </c>
      <c r="T99" s="8">
        <v>50.849999999999994</v>
      </c>
    </row>
    <row r="100" spans="1:20">
      <c r="C100"/>
    </row>
    <row r="101" spans="1:20">
      <c r="C101"/>
    </row>
    <row r="102" spans="1:20">
      <c r="C102"/>
    </row>
    <row r="103" spans="1:20">
      <c r="C103"/>
    </row>
    <row r="104" spans="1:20">
      <c r="C104"/>
    </row>
    <row r="105" spans="1:20">
      <c r="C105"/>
    </row>
    <row r="106" spans="1:20">
      <c r="C106"/>
    </row>
    <row r="107" spans="1:20">
      <c r="C107"/>
    </row>
    <row r="108" spans="1:20">
      <c r="C108"/>
    </row>
    <row r="109" spans="1:20">
      <c r="C109"/>
    </row>
    <row r="110" spans="1:20">
      <c r="C110"/>
    </row>
    <row r="111" spans="1:20">
      <c r="C111"/>
    </row>
    <row r="112" spans="1:20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  <row r="122" spans="3:3">
      <c r="C122"/>
    </row>
    <row r="123" spans="3:3">
      <c r="C123"/>
    </row>
    <row r="124" spans="3:3">
      <c r="C124"/>
    </row>
    <row r="125" spans="3:3">
      <c r="C125"/>
    </row>
    <row r="126" spans="3:3">
      <c r="C126"/>
    </row>
    <row r="127" spans="3:3">
      <c r="C127"/>
    </row>
    <row r="128" spans="3:3">
      <c r="C128"/>
    </row>
    <row r="129" spans="3:3">
      <c r="C129"/>
    </row>
    <row r="130" spans="3:3">
      <c r="C130"/>
    </row>
    <row r="131" spans="3:3">
      <c r="C131"/>
    </row>
    <row r="132" spans="3:3">
      <c r="C132"/>
    </row>
    <row r="133" spans="3:3">
      <c r="C133"/>
    </row>
    <row r="134" spans="3:3">
      <c r="C134"/>
    </row>
    <row r="135" spans="3:3">
      <c r="C135"/>
    </row>
    <row r="136" spans="3:3">
      <c r="C136"/>
    </row>
    <row r="137" spans="3:3">
      <c r="C137"/>
    </row>
    <row r="138" spans="3:3">
      <c r="C138"/>
    </row>
    <row r="139" spans="3:3">
      <c r="C139"/>
    </row>
    <row r="140" spans="3:3">
      <c r="C140"/>
    </row>
    <row r="141" spans="3:3">
      <c r="C141"/>
    </row>
    <row r="142" spans="3:3">
      <c r="C142"/>
    </row>
    <row r="143" spans="3:3">
      <c r="C143"/>
    </row>
    <row r="144" spans="3:3">
      <c r="C144"/>
    </row>
    <row r="145" spans="3:3">
      <c r="C145"/>
    </row>
    <row r="146" spans="3:3">
      <c r="C146"/>
    </row>
    <row r="147" spans="3:3">
      <c r="C147"/>
    </row>
    <row r="148" spans="3:3">
      <c r="C148"/>
    </row>
    <row r="149" spans="3:3">
      <c r="C149"/>
    </row>
    <row r="150" spans="3:3">
      <c r="C150"/>
    </row>
    <row r="151" spans="3:3">
      <c r="C151"/>
    </row>
    <row r="152" spans="3:3">
      <c r="C152"/>
    </row>
    <row r="153" spans="3:3">
      <c r="C153"/>
    </row>
    <row r="154" spans="3:3">
      <c r="C154"/>
    </row>
    <row r="155" spans="3:3">
      <c r="C155"/>
    </row>
    <row r="156" spans="3:3">
      <c r="C156"/>
    </row>
    <row r="157" spans="3:3">
      <c r="C157"/>
    </row>
    <row r="158" spans="3:3">
      <c r="C158"/>
    </row>
    <row r="159" spans="3:3">
      <c r="C159"/>
    </row>
    <row r="160" spans="3:3">
      <c r="C160"/>
    </row>
    <row r="161" spans="3:3">
      <c r="C161"/>
    </row>
    <row r="162" spans="3:3">
      <c r="C162"/>
    </row>
    <row r="163" spans="3:3">
      <c r="C163"/>
    </row>
    <row r="164" spans="3:3">
      <c r="C164"/>
    </row>
    <row r="165" spans="3:3">
      <c r="C165"/>
    </row>
    <row r="166" spans="3:3">
      <c r="C166"/>
    </row>
    <row r="167" spans="3:3">
      <c r="C167"/>
    </row>
    <row r="168" spans="3:3">
      <c r="C168"/>
    </row>
    <row r="169" spans="3:3">
      <c r="C169"/>
    </row>
    <row r="170" spans="3:3">
      <c r="C170"/>
    </row>
    <row r="171" spans="3:3">
      <c r="C171"/>
    </row>
    <row r="172" spans="3:3">
      <c r="C172"/>
    </row>
    <row r="173" spans="3:3">
      <c r="C173"/>
    </row>
    <row r="174" spans="3:3">
      <c r="C174"/>
    </row>
    <row r="175" spans="3:3">
      <c r="C175"/>
    </row>
    <row r="176" spans="3:3">
      <c r="C176"/>
    </row>
    <row r="177" spans="3:3">
      <c r="C177"/>
    </row>
    <row r="178" spans="3:3">
      <c r="C178"/>
    </row>
    <row r="179" spans="3:3">
      <c r="C179"/>
    </row>
    <row r="180" spans="3:3">
      <c r="C180"/>
    </row>
    <row r="181" spans="3:3">
      <c r="C181"/>
    </row>
    <row r="182" spans="3:3">
      <c r="C182"/>
    </row>
    <row r="183" spans="3:3">
      <c r="C183"/>
    </row>
    <row r="184" spans="3:3">
      <c r="C184"/>
    </row>
    <row r="185" spans="3:3">
      <c r="C185"/>
    </row>
    <row r="186" spans="3:3">
      <c r="C186"/>
    </row>
    <row r="187" spans="3:3">
      <c r="C187"/>
    </row>
    <row r="188" spans="3:3">
      <c r="C188"/>
    </row>
    <row r="189" spans="3:3">
      <c r="C189"/>
    </row>
    <row r="190" spans="3:3">
      <c r="C190"/>
    </row>
    <row r="191" spans="3:3">
      <c r="C191"/>
    </row>
    <row r="192" spans="3:3">
      <c r="C192"/>
    </row>
    <row r="193" spans="3:3">
      <c r="C193"/>
    </row>
    <row r="194" spans="3:3">
      <c r="C194"/>
    </row>
    <row r="195" spans="3:3">
      <c r="C195"/>
    </row>
  </sheetData>
  <pageMargins left="0.2" right="0.21" top="0.31" bottom="0.21" header="0.15748031496062992" footer="0.18"/>
  <pageSetup paperSize="9" scale="80" orientation="landscape" verticalDpi="0" r:id="rId2"/>
  <headerFooter>
    <oddHeader>&amp;R&amp;F    &amp;A</oddHead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I37" sqref="I37"/>
    </sheetView>
  </sheetViews>
  <sheetFormatPr baseColWidth="10" defaultRowHeight="15"/>
  <cols>
    <col min="1" max="1" width="3" style="29" bestFit="1" customWidth="1"/>
    <col min="2" max="2" width="12.42578125" style="29" customWidth="1"/>
    <col min="3" max="3" width="9.140625" style="29" customWidth="1"/>
    <col min="4" max="4" width="15.42578125" style="29" customWidth="1"/>
    <col min="5" max="5" width="12.28515625" style="29" bestFit="1" customWidth="1"/>
    <col min="6" max="6" width="7.28515625" style="29" customWidth="1"/>
    <col min="7" max="7" width="8.7109375" style="29" customWidth="1"/>
    <col min="8" max="8" width="10.42578125" style="29" customWidth="1"/>
    <col min="9" max="9" width="39.140625" style="29" customWidth="1"/>
    <col min="10" max="11" width="10.28515625" style="29" customWidth="1"/>
    <col min="12" max="16384" width="11.42578125" style="29"/>
  </cols>
  <sheetData>
    <row r="1" spans="1:11" ht="18.75">
      <c r="A1" s="46" t="s">
        <v>302</v>
      </c>
      <c r="B1" s="45"/>
      <c r="C1" s="45"/>
      <c r="D1" s="45"/>
      <c r="E1" s="45"/>
      <c r="F1" s="45"/>
      <c r="G1" s="45"/>
      <c r="H1" s="45"/>
      <c r="I1" s="45"/>
      <c r="J1" s="45"/>
    </row>
    <row r="3" spans="1:11">
      <c r="A3" s="29">
        <v>15</v>
      </c>
      <c r="B3" s="30" t="str">
        <f>+VLOOKUP(A3,[1]ote!$A$4:$B$96,2,FALSE)</f>
        <v>Explotaciones especializadas en cerealicultura y en cultivos de semillas oleaginosas y proteaginosas</v>
      </c>
      <c r="H3" s="7" t="s">
        <v>97</v>
      </c>
      <c r="I3" t="s">
        <v>104</v>
      </c>
      <c r="J3"/>
      <c r="K3"/>
    </row>
    <row r="4" spans="1:11" ht="10.5" customHeight="1">
      <c r="B4" s="44" t="s">
        <v>292</v>
      </c>
      <c r="C4" s="29" t="s">
        <v>294</v>
      </c>
      <c r="E4" s="52" t="s">
        <v>305</v>
      </c>
      <c r="H4"/>
      <c r="I4"/>
      <c r="J4"/>
      <c r="K4"/>
    </row>
    <row r="5" spans="1:11">
      <c r="B5" s="37" t="s">
        <v>295</v>
      </c>
      <c r="C5" s="37" t="s">
        <v>293</v>
      </c>
      <c r="D5" s="43" t="s">
        <v>299</v>
      </c>
      <c r="E5" s="38" t="s">
        <v>297</v>
      </c>
      <c r="F5" s="38"/>
      <c r="G5" s="38"/>
      <c r="H5" s="23" t="s">
        <v>291</v>
      </c>
      <c r="I5" s="7" t="s">
        <v>311</v>
      </c>
      <c r="J5" t="s">
        <v>278</v>
      </c>
      <c r="K5"/>
    </row>
    <row r="6" spans="1:11">
      <c r="B6" s="34">
        <v>10110</v>
      </c>
      <c r="C6" s="47">
        <v>150</v>
      </c>
      <c r="D6" s="33">
        <f t="shared" ref="D6:D11" si="0">+C6*J6</f>
        <v>69348.039739297994</v>
      </c>
      <c r="E6" s="33">
        <f>+D6*100/$D$12</f>
        <v>28.073298820543211</v>
      </c>
      <c r="F6" s="33"/>
      <c r="G6" s="33"/>
      <c r="H6" s="21">
        <v>10110</v>
      </c>
      <c r="I6" s="21" t="s">
        <v>139</v>
      </c>
      <c r="J6" s="8">
        <v>462.32026492865327</v>
      </c>
      <c r="K6"/>
    </row>
    <row r="7" spans="1:11">
      <c r="B7" s="34">
        <v>10140</v>
      </c>
      <c r="C7" s="47">
        <v>150</v>
      </c>
      <c r="D7" s="33">
        <f t="shared" si="0"/>
        <v>50393.953197896946</v>
      </c>
      <c r="E7" s="33">
        <f t="shared" ref="E7:E10" si="1">+D7*100/$D$12</f>
        <v>20.400353235526818</v>
      </c>
      <c r="F7" s="33"/>
      <c r="G7" s="33"/>
      <c r="H7" s="21">
        <v>10140</v>
      </c>
      <c r="I7" s="21" t="s">
        <v>145</v>
      </c>
      <c r="J7" s="8">
        <v>335.95968798597966</v>
      </c>
      <c r="K7"/>
    </row>
    <row r="8" spans="1:11">
      <c r="B8" s="34">
        <v>10160</v>
      </c>
      <c r="C8" s="47">
        <v>20</v>
      </c>
      <c r="D8" s="33">
        <f t="shared" si="0"/>
        <v>43326.735243458672</v>
      </c>
      <c r="E8" s="33">
        <f t="shared" si="1"/>
        <v>17.539419859317412</v>
      </c>
      <c r="F8" s="33"/>
      <c r="G8" s="33"/>
      <c r="H8" s="21">
        <v>10160</v>
      </c>
      <c r="I8" s="21" t="s">
        <v>149</v>
      </c>
      <c r="J8" s="8">
        <v>2166.3367621729335</v>
      </c>
      <c r="K8"/>
    </row>
    <row r="9" spans="1:11">
      <c r="B9" s="34">
        <v>10170</v>
      </c>
      <c r="C9" s="47">
        <v>40</v>
      </c>
      <c r="D9" s="33">
        <f t="shared" si="0"/>
        <v>82292.786162349686</v>
      </c>
      <c r="E9" s="36">
        <f t="shared" si="1"/>
        <v>33.313558471091866</v>
      </c>
      <c r="F9" s="33">
        <f>SUM(E6:E9)</f>
        <v>99.326630386479309</v>
      </c>
      <c r="G9" s="33"/>
      <c r="H9" s="21">
        <v>10170</v>
      </c>
      <c r="I9" s="21" t="s">
        <v>151</v>
      </c>
      <c r="J9" s="8">
        <v>2057.3196540587423</v>
      </c>
      <c r="K9"/>
    </row>
    <row r="10" spans="1:11">
      <c r="B10" s="34">
        <v>10210</v>
      </c>
      <c r="C10" s="47">
        <v>100</v>
      </c>
      <c r="D10" s="33">
        <f t="shared" si="0"/>
        <v>554.53798049969055</v>
      </c>
      <c r="E10" s="33">
        <f t="shared" si="1"/>
        <v>0.22448666887243679</v>
      </c>
      <c r="F10" s="33"/>
      <c r="G10" s="33"/>
      <c r="H10" s="21">
        <v>11210</v>
      </c>
      <c r="I10" s="21" t="s">
        <v>121</v>
      </c>
      <c r="J10" s="8">
        <v>5.5453798049969052</v>
      </c>
      <c r="K10"/>
    </row>
    <row r="11" spans="1:11" ht="26.25">
      <c r="B11" s="34">
        <v>40320</v>
      </c>
      <c r="C11" s="47">
        <v>2.5</v>
      </c>
      <c r="D11" s="33">
        <f t="shared" si="0"/>
        <v>1108.8526675383252</v>
      </c>
      <c r="E11" s="33"/>
      <c r="F11" s="33"/>
      <c r="G11" s="33"/>
      <c r="H11" s="21">
        <v>40320</v>
      </c>
      <c r="I11" s="53" t="s">
        <v>221</v>
      </c>
      <c r="J11" s="8">
        <v>443.5410670153301</v>
      </c>
      <c r="K11"/>
    </row>
    <row r="12" spans="1:11">
      <c r="B12" s="35" t="s">
        <v>290</v>
      </c>
      <c r="C12" s="36"/>
      <c r="D12" s="36">
        <f>SUM(D6:D11)</f>
        <v>247024.90499104132</v>
      </c>
      <c r="E12" s="33"/>
      <c r="F12" s="33"/>
      <c r="G12" s="33"/>
      <c r="H12" s="33"/>
      <c r="I12" s="33"/>
      <c r="J12" s="33"/>
      <c r="K12" s="33"/>
    </row>
    <row r="14" spans="1:11">
      <c r="A14" s="29">
        <v>16</v>
      </c>
      <c r="B14" s="30" t="str">
        <f>+VLOOKUP(A14,[1]ote!$A$4:$B$96,2,FALSE)</f>
        <v>Explotaciones con grandes cultivos</v>
      </c>
      <c r="E14" s="52" t="s">
        <v>306</v>
      </c>
      <c r="H14" s="7" t="s">
        <v>97</v>
      </c>
      <c r="I14" t="s">
        <v>103</v>
      </c>
      <c r="J14"/>
    </row>
    <row r="15" spans="1:11" ht="10.5" customHeight="1">
      <c r="B15" s="44" t="s">
        <v>292</v>
      </c>
      <c r="C15" s="29" t="s">
        <v>294</v>
      </c>
      <c r="H15"/>
      <c r="I15"/>
      <c r="J15"/>
    </row>
    <row r="16" spans="1:11">
      <c r="B16" s="37" t="s">
        <v>295</v>
      </c>
      <c r="C16" s="37" t="s">
        <v>293</v>
      </c>
      <c r="D16" s="43" t="s">
        <v>299</v>
      </c>
      <c r="E16" s="38" t="s">
        <v>297</v>
      </c>
      <c r="F16" s="38"/>
      <c r="G16" s="38"/>
      <c r="H16" s="23" t="s">
        <v>291</v>
      </c>
      <c r="I16" s="7" t="s">
        <v>311</v>
      </c>
      <c r="J16" t="s">
        <v>278</v>
      </c>
      <c r="K16"/>
    </row>
    <row r="17" spans="1:11">
      <c r="B17" s="34">
        <v>10120</v>
      </c>
      <c r="C17" s="47">
        <v>58</v>
      </c>
      <c r="D17" s="33">
        <f>+C17*J17</f>
        <v>24644.865299800851</v>
      </c>
      <c r="E17" s="33"/>
      <c r="F17" s="33"/>
      <c r="G17" s="33"/>
      <c r="H17" s="21">
        <v>10120</v>
      </c>
      <c r="I17" s="21" t="s">
        <v>141</v>
      </c>
      <c r="J17" s="8">
        <v>424.91147068622155</v>
      </c>
      <c r="K17"/>
    </row>
    <row r="18" spans="1:11" ht="26.25">
      <c r="B18" s="34">
        <v>10711</v>
      </c>
      <c r="C18" s="47">
        <v>16</v>
      </c>
      <c r="D18" s="33">
        <f>+C18*J18</f>
        <v>180847.12825455159</v>
      </c>
      <c r="E18" s="36">
        <f>+D18*100/$D$21</f>
        <v>85.74566861936664</v>
      </c>
      <c r="F18" s="33"/>
      <c r="G18" s="33"/>
      <c r="H18" s="21">
        <v>10711</v>
      </c>
      <c r="I18" s="53" t="s">
        <v>303</v>
      </c>
      <c r="J18" s="8">
        <v>11302.945515909474</v>
      </c>
      <c r="K18"/>
    </row>
    <row r="19" spans="1:11">
      <c r="B19" s="34">
        <v>11210</v>
      </c>
      <c r="C19" s="47">
        <v>61</v>
      </c>
      <c r="D19" s="33">
        <f>+C19*J19</f>
        <v>481.25536795782079</v>
      </c>
      <c r="E19" s="33"/>
      <c r="F19" s="33"/>
      <c r="G19" s="33"/>
      <c r="H19" s="21">
        <v>11210</v>
      </c>
      <c r="I19" s="21" t="s">
        <v>121</v>
      </c>
      <c r="J19" s="8">
        <v>7.8894322616036199</v>
      </c>
      <c r="K19"/>
    </row>
    <row r="20" spans="1:11">
      <c r="B20" s="34">
        <v>40420</v>
      </c>
      <c r="C20" s="47">
        <v>5</v>
      </c>
      <c r="D20" s="33">
        <f>+C20*J20</f>
        <v>4937.8456746070196</v>
      </c>
      <c r="E20" s="33"/>
      <c r="F20" s="33"/>
      <c r="G20" s="33"/>
      <c r="H20" s="21">
        <v>40420</v>
      </c>
      <c r="I20" s="21" t="s">
        <v>225</v>
      </c>
      <c r="J20" s="8">
        <v>987.56913492140393</v>
      </c>
      <c r="K20"/>
    </row>
    <row r="21" spans="1:11">
      <c r="B21" s="35" t="s">
        <v>290</v>
      </c>
      <c r="C21" s="36"/>
      <c r="D21" s="36">
        <f>SUM(D17:D20)</f>
        <v>210911.09459691728</v>
      </c>
      <c r="H21"/>
      <c r="I21"/>
      <c r="J21"/>
    </row>
    <row r="23" spans="1:11">
      <c r="A23" s="29">
        <v>16</v>
      </c>
      <c r="B23" s="30" t="str">
        <f>+VLOOKUP(A23,[1]ote!$A$4:$B$96,2,FALSE)</f>
        <v>Explotaciones con grandes cultivos</v>
      </c>
      <c r="E23" s="44" t="s">
        <v>307</v>
      </c>
      <c r="H23" s="7" t="s">
        <v>97</v>
      </c>
      <c r="I23" t="s">
        <v>102</v>
      </c>
      <c r="J23"/>
    </row>
    <row r="24" spans="1:11" ht="10.5" customHeight="1">
      <c r="B24" s="44" t="s">
        <v>292</v>
      </c>
      <c r="C24" s="29" t="s">
        <v>294</v>
      </c>
      <c r="H24"/>
      <c r="I24"/>
      <c r="J24"/>
    </row>
    <row r="25" spans="1:11">
      <c r="B25" s="37" t="s">
        <v>295</v>
      </c>
      <c r="C25" s="37" t="s">
        <v>293</v>
      </c>
      <c r="D25" s="43" t="s">
        <v>299</v>
      </c>
      <c r="E25" s="38" t="s">
        <v>297</v>
      </c>
      <c r="F25" s="38"/>
      <c r="G25" s="38"/>
      <c r="H25" s="23" t="s">
        <v>291</v>
      </c>
      <c r="I25" s="7" t="s">
        <v>311</v>
      </c>
      <c r="J25" t="s">
        <v>278</v>
      </c>
      <c r="K25"/>
    </row>
    <row r="26" spans="1:11">
      <c r="B26" s="34">
        <v>10110</v>
      </c>
      <c r="C26" s="47">
        <v>39.090000000000003</v>
      </c>
      <c r="D26" s="33">
        <f>+C26*J26</f>
        <v>26397.088613731808</v>
      </c>
      <c r="E26" s="48">
        <f>+D26*100/$D$32</f>
        <v>21.252848925747337</v>
      </c>
      <c r="F26" s="33"/>
      <c r="G26" s="33"/>
      <c r="H26" s="21">
        <v>10110</v>
      </c>
      <c r="I26" s="21" t="s">
        <v>139</v>
      </c>
      <c r="J26" s="8">
        <v>675.29006430626259</v>
      </c>
      <c r="K26"/>
    </row>
    <row r="27" spans="1:11">
      <c r="B27" s="34">
        <v>10160</v>
      </c>
      <c r="C27" s="47">
        <v>24.75</v>
      </c>
      <c r="D27" s="33">
        <f>+C27*J27</f>
        <v>48119.074493582521</v>
      </c>
      <c r="E27" s="36">
        <f t="shared" ref="E27:E30" si="2">+D27*100/$D$32</f>
        <v>38.74167472116217</v>
      </c>
      <c r="F27" s="33"/>
      <c r="G27" s="33"/>
      <c r="H27" s="21">
        <v>10160</v>
      </c>
      <c r="I27" s="21" t="s">
        <v>149</v>
      </c>
      <c r="J27" s="8">
        <v>1944.2050300437381</v>
      </c>
      <c r="K27"/>
    </row>
    <row r="28" spans="1:11">
      <c r="B28" s="34">
        <v>10400</v>
      </c>
      <c r="C28" s="47">
        <v>5.57</v>
      </c>
      <c r="D28" s="33">
        <f>+C28*J28</f>
        <v>16919.105666497457</v>
      </c>
      <c r="E28" s="48">
        <f t="shared" si="2"/>
        <v>13.621926340080265</v>
      </c>
      <c r="F28" s="33">
        <f>SUM(E26:E28)</f>
        <v>73.616449986989778</v>
      </c>
      <c r="G28" s="33"/>
      <c r="H28" s="21">
        <v>10400</v>
      </c>
      <c r="I28" s="21" t="s">
        <v>159</v>
      </c>
      <c r="J28" s="8">
        <v>3037.5414122975685</v>
      </c>
      <c r="K28"/>
    </row>
    <row r="29" spans="1:11" ht="26.25">
      <c r="B29" s="34">
        <v>30100</v>
      </c>
      <c r="C29" s="47">
        <v>134.49</v>
      </c>
      <c r="D29" s="33">
        <f>+C29*J29</f>
        <v>13159.87290698256</v>
      </c>
      <c r="E29" s="48">
        <f t="shared" si="2"/>
        <v>10.595289308861256</v>
      </c>
      <c r="F29" s="33"/>
      <c r="G29" s="33"/>
      <c r="H29" s="21">
        <v>30100</v>
      </c>
      <c r="I29" s="53" t="s">
        <v>204</v>
      </c>
      <c r="J29" s="8">
        <v>97.850196349041269</v>
      </c>
      <c r="K29"/>
    </row>
    <row r="30" spans="1:11">
      <c r="B30" s="29">
        <v>311</v>
      </c>
      <c r="C30" s="47">
        <v>200.1</v>
      </c>
      <c r="D30" s="33">
        <f>+C30*J30</f>
        <v>19609.8</v>
      </c>
      <c r="E30" s="48">
        <f t="shared" si="2"/>
        <v>15.788260704148971</v>
      </c>
      <c r="H30" s="21">
        <v>311</v>
      </c>
      <c r="I30" s="21" t="s">
        <v>255</v>
      </c>
      <c r="J30" s="8">
        <v>98</v>
      </c>
      <c r="K30"/>
    </row>
    <row r="31" spans="1:11">
      <c r="B31" s="29">
        <v>319</v>
      </c>
      <c r="C31" s="47">
        <v>17.2</v>
      </c>
      <c r="D31" s="33">
        <v>0</v>
      </c>
      <c r="H31" s="21">
        <v>319</v>
      </c>
      <c r="I31" s="21" t="s">
        <v>257</v>
      </c>
      <c r="J31" s="8">
        <v>79</v>
      </c>
      <c r="K31"/>
    </row>
    <row r="32" spans="1:11">
      <c r="B32" s="35" t="s">
        <v>290</v>
      </c>
      <c r="C32" s="36"/>
      <c r="D32" s="36">
        <f>SUM(D26:D31)</f>
        <v>124204.94168079435</v>
      </c>
      <c r="H32"/>
      <c r="I32"/>
      <c r="J32"/>
    </row>
    <row r="33" spans="1:11">
      <c r="H33"/>
      <c r="I33"/>
      <c r="J33"/>
    </row>
    <row r="34" spans="1:11">
      <c r="A34" s="29">
        <v>23</v>
      </c>
      <c r="B34" s="30" t="str">
        <f>+VLOOKUP(A34,[1]ote!$A$4:$B$96,2,FALSE)</f>
        <v>Otros tipos de horticultura</v>
      </c>
      <c r="E34" s="44" t="s">
        <v>308</v>
      </c>
      <c r="H34" s="7" t="s">
        <v>97</v>
      </c>
      <c r="I34" t="s">
        <v>77</v>
      </c>
      <c r="J34"/>
    </row>
    <row r="35" spans="1:11">
      <c r="B35" s="44" t="s">
        <v>292</v>
      </c>
      <c r="C35" s="29" t="s">
        <v>294</v>
      </c>
      <c r="H35"/>
      <c r="I35"/>
      <c r="J35"/>
    </row>
    <row r="36" spans="1:11">
      <c r="B36" s="37" t="s">
        <v>295</v>
      </c>
      <c r="C36" s="37" t="s">
        <v>293</v>
      </c>
      <c r="D36" s="43" t="s">
        <v>299</v>
      </c>
      <c r="E36" s="38" t="s">
        <v>297</v>
      </c>
      <c r="H36" s="23" t="s">
        <v>291</v>
      </c>
      <c r="I36" s="7" t="s">
        <v>311</v>
      </c>
      <c r="J36" t="s">
        <v>278</v>
      </c>
    </row>
    <row r="37" spans="1:11" ht="26.25">
      <c r="B37" s="34">
        <v>10712</v>
      </c>
      <c r="C37" s="47">
        <v>3</v>
      </c>
      <c r="D37" s="33">
        <f>+C37*J37</f>
        <v>140415.92754907173</v>
      </c>
      <c r="E37" s="48">
        <f>+D37*100/$D$39</f>
        <v>52.137922784108142</v>
      </c>
      <c r="H37" s="21">
        <v>10712</v>
      </c>
      <c r="I37" s="53" t="s">
        <v>304</v>
      </c>
      <c r="J37" s="8">
        <v>46805.309183023906</v>
      </c>
    </row>
    <row r="38" spans="1:11" ht="39">
      <c r="B38" s="34">
        <v>10720</v>
      </c>
      <c r="C38" s="47">
        <v>2</v>
      </c>
      <c r="D38" s="33">
        <f>+C38*J38</f>
        <v>128900.37822418225</v>
      </c>
      <c r="E38" s="48">
        <f>+D38*100/$D$39</f>
        <v>47.862077215891858</v>
      </c>
      <c r="H38" s="21">
        <v>10720</v>
      </c>
      <c r="I38" s="53" t="s">
        <v>187</v>
      </c>
      <c r="J38" s="8">
        <v>64450.189112091124</v>
      </c>
    </row>
    <row r="39" spans="1:11">
      <c r="B39" s="35" t="s">
        <v>290</v>
      </c>
      <c r="C39" s="36"/>
      <c r="D39" s="36">
        <f>SUM(D37:D38)</f>
        <v>269316.30577325396</v>
      </c>
      <c r="H39"/>
      <c r="I39"/>
      <c r="J39"/>
    </row>
    <row r="40" spans="1:11">
      <c r="H40"/>
      <c r="I40"/>
      <c r="J40"/>
    </row>
    <row r="41" spans="1:11">
      <c r="A41" s="29">
        <v>38</v>
      </c>
      <c r="B41" s="30" t="str">
        <f>+VLOOKUP(A41,[1]ote!$A$4:$B$96,2,FALSE)</f>
        <v>Explotaciones con varias combinaciones de cultivos permanentes</v>
      </c>
      <c r="E41" s="44" t="s">
        <v>309</v>
      </c>
      <c r="H41" s="7" t="s">
        <v>97</v>
      </c>
      <c r="I41" t="s">
        <v>102</v>
      </c>
      <c r="J41"/>
    </row>
    <row r="42" spans="1:11" ht="10.5" customHeight="1">
      <c r="B42" s="44" t="s">
        <v>292</v>
      </c>
      <c r="C42" s="29" t="s">
        <v>294</v>
      </c>
      <c r="H42"/>
      <c r="I42"/>
      <c r="J42"/>
    </row>
    <row r="43" spans="1:11">
      <c r="B43" s="37" t="s">
        <v>295</v>
      </c>
      <c r="C43" s="37" t="s">
        <v>293</v>
      </c>
      <c r="D43" s="43" t="s">
        <v>299</v>
      </c>
      <c r="E43" s="38" t="s">
        <v>297</v>
      </c>
      <c r="F43" s="38"/>
      <c r="G43" s="38"/>
      <c r="H43" s="23" t="s">
        <v>291</v>
      </c>
      <c r="I43" s="7" t="s">
        <v>311</v>
      </c>
      <c r="J43" t="s">
        <v>278</v>
      </c>
      <c r="K43"/>
    </row>
    <row r="44" spans="1:11">
      <c r="B44" s="34">
        <v>10130</v>
      </c>
      <c r="C44" s="47">
        <v>25</v>
      </c>
      <c r="D44" s="33">
        <f t="shared" ref="D44:D49" si="3">+C44*J44</f>
        <v>9559.7638302251889</v>
      </c>
      <c r="E44" s="48">
        <f>+D44*100/$D$50</f>
        <v>4.3084557360380265</v>
      </c>
      <c r="F44" s="33"/>
      <c r="G44" s="33"/>
      <c r="H44" s="21">
        <v>10130</v>
      </c>
      <c r="I44" s="21" t="s">
        <v>143</v>
      </c>
      <c r="J44" s="8">
        <v>382.39055320900758</v>
      </c>
      <c r="K44"/>
    </row>
    <row r="45" spans="1:11">
      <c r="B45" s="34">
        <v>10140</v>
      </c>
      <c r="C45" s="47">
        <v>61.5</v>
      </c>
      <c r="D45" s="33">
        <f t="shared" si="3"/>
        <v>34071.77187880448</v>
      </c>
      <c r="E45" s="48">
        <f t="shared" ref="E45:E49" si="4">+D45*100/$D$50</f>
        <v>15.355684888792524</v>
      </c>
      <c r="F45" s="33"/>
      <c r="G45" s="33"/>
      <c r="H45" s="21">
        <v>10140</v>
      </c>
      <c r="I45" s="21" t="s">
        <v>145</v>
      </c>
      <c r="J45" s="8">
        <v>554.01255087486959</v>
      </c>
      <c r="K45"/>
    </row>
    <row r="46" spans="1:11">
      <c r="B46" s="34">
        <v>10400</v>
      </c>
      <c r="C46" s="47">
        <v>9.7200000000000006</v>
      </c>
      <c r="D46" s="33">
        <f t="shared" si="3"/>
        <v>29524.902527532369</v>
      </c>
      <c r="E46" s="48">
        <f t="shared" si="4"/>
        <v>13.306472618969917</v>
      </c>
      <c r="F46" s="33"/>
      <c r="G46" s="33"/>
      <c r="H46" s="21">
        <v>10400</v>
      </c>
      <c r="I46" s="21" t="s">
        <v>159</v>
      </c>
      <c r="J46" s="8">
        <v>3037.5414122975685</v>
      </c>
      <c r="K46"/>
    </row>
    <row r="47" spans="1:11">
      <c r="B47" s="34">
        <v>11210</v>
      </c>
      <c r="C47" s="47">
        <v>1.1200000000000001</v>
      </c>
      <c r="D47" s="33">
        <f t="shared" si="3"/>
        <v>3.5512875415531471</v>
      </c>
      <c r="E47" s="48">
        <f t="shared" si="4"/>
        <v>1.6005170682511117E-3</v>
      </c>
      <c r="F47" s="33"/>
      <c r="G47" s="33"/>
      <c r="H47" s="21">
        <v>11210</v>
      </c>
      <c r="I47" s="21" t="s">
        <v>121</v>
      </c>
      <c r="J47" s="8">
        <v>3.1707924478153098</v>
      </c>
      <c r="K47"/>
    </row>
    <row r="48" spans="1:11" ht="26.25">
      <c r="B48" s="29">
        <v>40320</v>
      </c>
      <c r="C48" s="47">
        <v>21.29</v>
      </c>
      <c r="D48" s="33">
        <f t="shared" si="3"/>
        <v>12628.698523356708</v>
      </c>
      <c r="E48" s="48">
        <f t="shared" si="4"/>
        <v>5.6915829258900716</v>
      </c>
      <c r="H48" s="21">
        <v>40320</v>
      </c>
      <c r="I48" s="53" t="s">
        <v>221</v>
      </c>
      <c r="J48" s="8">
        <v>593.17513026569793</v>
      </c>
      <c r="K48"/>
    </row>
    <row r="49" spans="2:11" ht="26.25">
      <c r="B49" s="29">
        <v>40451</v>
      </c>
      <c r="C49" s="47">
        <v>66.61</v>
      </c>
      <c r="D49" s="33">
        <f t="shared" si="3"/>
        <v>136095.07764293914</v>
      </c>
      <c r="E49" s="48">
        <f t="shared" si="4"/>
        <v>61.336203313241207</v>
      </c>
      <c r="F49" s="33">
        <f>SUM(E48:E49)</f>
        <v>67.027786239131274</v>
      </c>
      <c r="G49" s="33"/>
      <c r="H49" s="21">
        <v>40451</v>
      </c>
      <c r="I49" s="53" t="s">
        <v>130</v>
      </c>
      <c r="J49" s="8">
        <v>2043.162853069196</v>
      </c>
      <c r="K49"/>
    </row>
    <row r="50" spans="2:11">
      <c r="B50" s="35" t="s">
        <v>290</v>
      </c>
      <c r="C50" s="36"/>
      <c r="D50" s="36">
        <f>SUM(D44:D49)</f>
        <v>221883.76569039945</v>
      </c>
      <c r="H50"/>
      <c r="I50"/>
      <c r="J50"/>
    </row>
  </sheetData>
  <pageMargins left="0.42" right="0.23622047244094491" top="0.46" bottom="0.32" header="0.23622047244094491" footer="0.19685039370078741"/>
  <pageSetup paperSize="9" scale="75" orientation="portrait" verticalDpi="0" r:id="rId6"/>
  <headerFooter>
    <oddHeader>&amp;R&amp;F   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5"/>
  <sheetViews>
    <sheetView workbookViewId="0">
      <selection activeCell="I108" sqref="I108"/>
    </sheetView>
  </sheetViews>
  <sheetFormatPr baseColWidth="10" defaultRowHeight="15"/>
  <cols>
    <col min="1" max="1" width="3" style="29" bestFit="1" customWidth="1"/>
    <col min="2" max="2" width="12.42578125" style="29" customWidth="1"/>
    <col min="3" max="3" width="9.140625" style="29" customWidth="1"/>
    <col min="4" max="4" width="11.85546875" style="29" customWidth="1"/>
    <col min="5" max="5" width="12.28515625" style="29" bestFit="1" customWidth="1"/>
    <col min="6" max="7" width="5" style="29" customWidth="1"/>
    <col min="8" max="8" width="10.42578125" style="29" customWidth="1"/>
    <col min="9" max="9" width="43.28515625" style="29" customWidth="1"/>
    <col min="10" max="11" width="10.28515625" style="29" customWidth="1"/>
    <col min="12" max="16384" width="11.42578125" style="29"/>
  </cols>
  <sheetData>
    <row r="1" spans="1:11" ht="18.75">
      <c r="A1" s="46" t="s">
        <v>302</v>
      </c>
      <c r="B1" s="45"/>
      <c r="C1" s="45"/>
      <c r="D1" s="45"/>
      <c r="E1" s="45"/>
      <c r="F1" s="45"/>
      <c r="G1" s="45"/>
      <c r="H1" s="45"/>
      <c r="I1" s="45"/>
      <c r="J1" s="45"/>
    </row>
    <row r="3" spans="1:11">
      <c r="A3" s="29">
        <v>45</v>
      </c>
      <c r="B3" s="30" t="str">
        <f>+VLOOKUP(A3,[1]ote!$A$4:$B$96,2,FALSE)</f>
        <v>Explotaciones de bovinos especializadas: orientación leche</v>
      </c>
      <c r="H3" s="7" t="s">
        <v>97</v>
      </c>
      <c r="I3" t="s">
        <v>98</v>
      </c>
      <c r="J3"/>
    </row>
    <row r="4" spans="1:11" ht="10.5" customHeight="1">
      <c r="B4" s="44" t="s">
        <v>292</v>
      </c>
      <c r="C4" s="29" t="s">
        <v>294</v>
      </c>
      <c r="H4"/>
      <c r="I4"/>
      <c r="J4"/>
    </row>
    <row r="5" spans="1:11">
      <c r="B5" s="37" t="s">
        <v>295</v>
      </c>
      <c r="C5" s="37" t="s">
        <v>293</v>
      </c>
      <c r="D5" s="43" t="s">
        <v>299</v>
      </c>
      <c r="E5" s="38" t="s">
        <v>297</v>
      </c>
      <c r="F5" s="38"/>
      <c r="G5" s="38"/>
      <c r="H5" s="23" t="s">
        <v>291</v>
      </c>
      <c r="I5" s="7" t="s">
        <v>311</v>
      </c>
      <c r="J5" t="s">
        <v>278</v>
      </c>
      <c r="K5"/>
    </row>
    <row r="6" spans="1:11">
      <c r="B6" s="34">
        <v>10921</v>
      </c>
      <c r="C6" s="33">
        <v>2</v>
      </c>
      <c r="D6" s="33">
        <f>+C6*J6</f>
        <v>3471.5056629015148</v>
      </c>
      <c r="E6" s="33"/>
      <c r="F6" s="33"/>
      <c r="G6" s="33"/>
      <c r="H6" s="21">
        <v>10921</v>
      </c>
      <c r="I6" s="21" t="s">
        <v>195</v>
      </c>
      <c r="J6" s="8">
        <v>1735.7528314507574</v>
      </c>
      <c r="K6"/>
    </row>
    <row r="7" spans="1:11">
      <c r="B7" s="34">
        <v>30100</v>
      </c>
      <c r="C7" s="33">
        <v>10</v>
      </c>
      <c r="D7" s="33">
        <f>+C7*J7</f>
        <v>2436.4314529777766</v>
      </c>
      <c r="E7" s="33"/>
      <c r="F7" s="33"/>
      <c r="G7" s="33"/>
      <c r="H7" s="21">
        <v>30100</v>
      </c>
      <c r="I7" s="21" t="s">
        <v>204</v>
      </c>
      <c r="J7" s="8">
        <v>243.64314529777766</v>
      </c>
      <c r="K7"/>
    </row>
    <row r="8" spans="1:11">
      <c r="B8" s="34">
        <v>210</v>
      </c>
      <c r="C8" s="33">
        <v>33.9</v>
      </c>
      <c r="D8" s="33">
        <v>0</v>
      </c>
      <c r="E8" s="33"/>
      <c r="F8" s="33"/>
      <c r="G8" s="33"/>
      <c r="H8" s="21">
        <v>210</v>
      </c>
      <c r="I8" s="21" t="s">
        <v>241</v>
      </c>
      <c r="J8" s="8">
        <v>745</v>
      </c>
      <c r="K8"/>
    </row>
    <row r="9" spans="1:11">
      <c r="B9" s="34">
        <v>230</v>
      </c>
      <c r="C9" s="33">
        <v>26.6</v>
      </c>
      <c r="D9" s="33">
        <f>+C9*J9</f>
        <v>11517.800000000001</v>
      </c>
      <c r="E9" s="33"/>
      <c r="F9" s="33"/>
      <c r="G9" s="33"/>
      <c r="H9" s="21">
        <v>230</v>
      </c>
      <c r="I9" s="21" t="s">
        <v>245</v>
      </c>
      <c r="J9" s="8">
        <v>433</v>
      </c>
      <c r="K9"/>
    </row>
    <row r="10" spans="1:11">
      <c r="B10" s="34">
        <v>240</v>
      </c>
      <c r="C10" s="33">
        <v>0.9</v>
      </c>
      <c r="D10" s="33">
        <f>+C10*J10</f>
        <v>571.5</v>
      </c>
      <c r="E10" s="33"/>
      <c r="F10" s="33"/>
      <c r="G10" s="33"/>
      <c r="H10" s="21">
        <v>240</v>
      </c>
      <c r="I10" s="21" t="s">
        <v>247</v>
      </c>
      <c r="J10" s="8">
        <v>635</v>
      </c>
      <c r="K10"/>
    </row>
    <row r="11" spans="1:11">
      <c r="B11" s="34">
        <v>251</v>
      </c>
      <c r="C11" s="33">
        <v>26.2</v>
      </c>
      <c r="D11" s="33">
        <f>+C11*J11</f>
        <v>14593.4</v>
      </c>
      <c r="E11" s="33"/>
      <c r="F11" s="33"/>
      <c r="G11" s="33"/>
      <c r="H11" s="21">
        <v>251</v>
      </c>
      <c r="I11" s="21" t="s">
        <v>249</v>
      </c>
      <c r="J11" s="8">
        <v>557</v>
      </c>
      <c r="K11"/>
    </row>
    <row r="12" spans="1:11">
      <c r="B12" s="34">
        <v>261</v>
      </c>
      <c r="C12" s="33">
        <v>61.1</v>
      </c>
      <c r="D12" s="33">
        <f>+C12*J12</f>
        <v>140835.5</v>
      </c>
      <c r="E12" s="36">
        <f>+D12*100/$D$13</f>
        <v>81.207770836697478</v>
      </c>
      <c r="F12" s="36"/>
      <c r="G12" s="36"/>
      <c r="H12" s="21">
        <v>261</v>
      </c>
      <c r="I12" s="21" t="s">
        <v>251</v>
      </c>
      <c r="J12" s="8">
        <v>2305</v>
      </c>
      <c r="K12"/>
    </row>
    <row r="13" spans="1:11">
      <c r="B13" s="35" t="s">
        <v>290</v>
      </c>
      <c r="C13" s="36"/>
      <c r="D13" s="36">
        <f>SUM(D6:D12)</f>
        <v>173426.13711587928</v>
      </c>
      <c r="E13" s="33"/>
      <c r="F13" s="33"/>
      <c r="G13" s="33"/>
      <c r="H13" s="33"/>
      <c r="I13" s="33"/>
      <c r="J13" s="33"/>
      <c r="K13" s="33"/>
    </row>
    <row r="15" spans="1:11">
      <c r="A15" s="29">
        <v>46</v>
      </c>
      <c r="B15" s="30" t="str">
        <f>+VLOOKUP(A15,[1]ote!$A$4:$B$96,2,FALSE)</f>
        <v>Explotaciones de bovinos especializadas: orientación cría y carne</v>
      </c>
      <c r="H15" s="7" t="s">
        <v>97</v>
      </c>
      <c r="I15" t="s">
        <v>98</v>
      </c>
      <c r="J15"/>
    </row>
    <row r="16" spans="1:11">
      <c r="B16" s="44" t="s">
        <v>292</v>
      </c>
      <c r="C16" s="31" t="s">
        <v>296</v>
      </c>
      <c r="H16"/>
      <c r="I16"/>
      <c r="J16"/>
    </row>
    <row r="17" spans="1:11">
      <c r="B17" s="37" t="s">
        <v>295</v>
      </c>
      <c r="C17" s="29" t="s">
        <v>293</v>
      </c>
      <c r="D17" s="43" t="s">
        <v>299</v>
      </c>
      <c r="E17" s="38" t="s">
        <v>297</v>
      </c>
      <c r="F17" s="38"/>
      <c r="G17" s="38"/>
      <c r="H17" s="23" t="s">
        <v>291</v>
      </c>
      <c r="I17" s="7" t="s">
        <v>311</v>
      </c>
      <c r="J17" t="s">
        <v>278</v>
      </c>
      <c r="K17"/>
    </row>
    <row r="18" spans="1:11">
      <c r="B18" s="34">
        <v>10910</v>
      </c>
      <c r="C18" s="33">
        <v>3</v>
      </c>
      <c r="D18" s="33">
        <f>+C18*J18</f>
        <v>2899.4017076341579</v>
      </c>
      <c r="E18" s="33"/>
      <c r="F18" s="33"/>
      <c r="G18" s="33"/>
      <c r="H18" s="21">
        <v>10910</v>
      </c>
      <c r="I18" s="21" t="s">
        <v>193</v>
      </c>
      <c r="J18" s="8">
        <v>966.46723587805263</v>
      </c>
      <c r="K18"/>
    </row>
    <row r="19" spans="1:11">
      <c r="B19" s="34">
        <v>30100</v>
      </c>
      <c r="C19" s="33">
        <v>17</v>
      </c>
      <c r="D19" s="33">
        <f>+C19*J19</f>
        <v>4141.9334700622203</v>
      </c>
      <c r="E19" s="33"/>
      <c r="F19" s="33"/>
      <c r="G19" s="33"/>
      <c r="H19" s="21">
        <v>30100</v>
      </c>
      <c r="I19" s="21" t="s">
        <v>204</v>
      </c>
      <c r="J19" s="8">
        <v>243.64314529777766</v>
      </c>
      <c r="K19"/>
    </row>
    <row r="20" spans="1:11">
      <c r="B20" s="34">
        <v>210</v>
      </c>
      <c r="C20" s="33">
        <v>50.2</v>
      </c>
      <c r="D20" s="33">
        <v>0</v>
      </c>
      <c r="E20" s="33"/>
      <c r="F20" s="33"/>
      <c r="G20" s="33"/>
      <c r="H20" s="21">
        <v>210</v>
      </c>
      <c r="I20" s="21" t="s">
        <v>241</v>
      </c>
      <c r="J20" s="8">
        <v>745</v>
      </c>
      <c r="K20"/>
    </row>
    <row r="21" spans="1:11">
      <c r="B21" s="34">
        <v>230</v>
      </c>
      <c r="C21" s="33">
        <v>4.3</v>
      </c>
      <c r="D21" s="33">
        <f>+C21*J21</f>
        <v>1861.8999999999999</v>
      </c>
      <c r="E21" s="33"/>
      <c r="F21" s="33"/>
      <c r="G21" s="33"/>
      <c r="H21" s="21">
        <v>230</v>
      </c>
      <c r="I21" s="21" t="s">
        <v>245</v>
      </c>
      <c r="J21" s="8">
        <v>433</v>
      </c>
      <c r="K21"/>
    </row>
    <row r="22" spans="1:11">
      <c r="B22" s="34">
        <v>240</v>
      </c>
      <c r="C22" s="33">
        <v>4</v>
      </c>
      <c r="D22" s="33">
        <f>+C22*J22</f>
        <v>2540</v>
      </c>
      <c r="E22" s="33"/>
      <c r="F22" s="33"/>
      <c r="G22" s="33"/>
      <c r="H22" s="21">
        <v>240</v>
      </c>
      <c r="I22" s="21" t="s">
        <v>247</v>
      </c>
      <c r="J22" s="8">
        <v>635</v>
      </c>
      <c r="K22"/>
    </row>
    <row r="23" spans="1:11">
      <c r="B23" s="34">
        <v>269</v>
      </c>
      <c r="C23" s="33">
        <v>56.1</v>
      </c>
      <c r="D23" s="33">
        <f>+C23*J23</f>
        <v>34108.800000000003</v>
      </c>
      <c r="E23" s="36">
        <f>+D23*100/D24</f>
        <v>74.878761984932524</v>
      </c>
      <c r="F23" s="36"/>
      <c r="G23" s="36"/>
      <c r="H23" s="21">
        <v>269</v>
      </c>
      <c r="I23" s="21" t="s">
        <v>253</v>
      </c>
      <c r="J23" s="8">
        <v>608</v>
      </c>
      <c r="K23"/>
    </row>
    <row r="24" spans="1:11">
      <c r="B24" s="35" t="s">
        <v>290</v>
      </c>
      <c r="C24" s="36"/>
      <c r="D24" s="36">
        <f>SUM(D18:D23)</f>
        <v>45552.03517769638</v>
      </c>
      <c r="E24" s="33"/>
      <c r="F24" s="33"/>
      <c r="G24" s="33"/>
      <c r="H24"/>
      <c r="I24"/>
      <c r="J24"/>
      <c r="K24"/>
    </row>
    <row r="25" spans="1:11">
      <c r="D25" s="33"/>
      <c r="E25" s="33"/>
      <c r="F25" s="33"/>
      <c r="G25" s="33"/>
      <c r="H25" s="33"/>
      <c r="I25" s="33"/>
      <c r="J25" s="33"/>
      <c r="K25" s="33"/>
    </row>
    <row r="26" spans="1:11">
      <c r="A26" s="29">
        <v>47</v>
      </c>
      <c r="B26" s="30" t="str">
        <f>+VLOOKUP(A26,[1]ote!$A$4:$B$96,2,FALSE)</f>
        <v>Explotaciones de bovinos: leche,cría y carne combinados</v>
      </c>
      <c r="H26" s="7" t="s">
        <v>97</v>
      </c>
      <c r="I26" t="s">
        <v>92</v>
      </c>
      <c r="J26"/>
    </row>
    <row r="27" spans="1:11">
      <c r="B27" s="40" t="s">
        <v>292</v>
      </c>
      <c r="C27" s="41" t="s">
        <v>300</v>
      </c>
      <c r="H27"/>
      <c r="I27"/>
      <c r="J27"/>
    </row>
    <row r="28" spans="1:11">
      <c r="B28" s="37" t="s">
        <v>295</v>
      </c>
      <c r="C28" s="29" t="s">
        <v>293</v>
      </c>
      <c r="D28" s="43" t="s">
        <v>299</v>
      </c>
      <c r="E28" s="38" t="s">
        <v>297</v>
      </c>
      <c r="F28" s="38"/>
      <c r="G28" s="38"/>
      <c r="H28" s="23" t="s">
        <v>291</v>
      </c>
      <c r="I28" s="7" t="s">
        <v>311</v>
      </c>
      <c r="J28" t="s">
        <v>278</v>
      </c>
      <c r="K28"/>
    </row>
    <row r="29" spans="1:11">
      <c r="B29" s="34">
        <v>10921</v>
      </c>
      <c r="C29" s="33">
        <v>6</v>
      </c>
      <c r="D29" s="33">
        <f>+C29*J29</f>
        <v>7913.2302738540548</v>
      </c>
      <c r="E29" s="33"/>
      <c r="F29" s="33"/>
      <c r="G29" s="33"/>
      <c r="H29" s="21">
        <v>10921</v>
      </c>
      <c r="I29" s="21" t="s">
        <v>195</v>
      </c>
      <c r="J29" s="8">
        <v>1318.8717123090091</v>
      </c>
      <c r="K29"/>
    </row>
    <row r="30" spans="1:11">
      <c r="B30" s="34">
        <v>30100</v>
      </c>
      <c r="C30" s="33">
        <v>34.33</v>
      </c>
      <c r="D30" s="33">
        <f>+C30*J30</f>
        <v>6736.9633429328178</v>
      </c>
      <c r="E30" s="33"/>
      <c r="F30" s="33"/>
      <c r="G30" s="33"/>
      <c r="H30" s="21">
        <v>30100</v>
      </c>
      <c r="I30" s="21" t="s">
        <v>204</v>
      </c>
      <c r="J30" s="8">
        <v>196.24128584132882</v>
      </c>
      <c r="K30"/>
    </row>
    <row r="31" spans="1:11">
      <c r="B31" s="34">
        <v>30200</v>
      </c>
      <c r="C31" s="33">
        <v>3.06</v>
      </c>
      <c r="D31" s="33">
        <f>+C31*J31</f>
        <v>14.489618717948719</v>
      </c>
      <c r="E31" s="33"/>
      <c r="F31" s="33"/>
      <c r="G31" s="33"/>
      <c r="H31" s="21">
        <v>30200</v>
      </c>
      <c r="I31" s="21" t="s">
        <v>206</v>
      </c>
      <c r="J31" s="8">
        <v>4.7351695156695159</v>
      </c>
      <c r="K31"/>
    </row>
    <row r="32" spans="1:11">
      <c r="B32" s="34">
        <v>210</v>
      </c>
      <c r="C32" s="33">
        <v>18.8</v>
      </c>
      <c r="D32" s="33">
        <v>0</v>
      </c>
      <c r="E32" s="33"/>
      <c r="F32" s="33"/>
      <c r="G32" s="33"/>
      <c r="H32" s="21">
        <v>210</v>
      </c>
      <c r="I32" s="21" t="s">
        <v>241</v>
      </c>
      <c r="J32" s="8">
        <v>745</v>
      </c>
      <c r="K32"/>
    </row>
    <row r="33" spans="1:11">
      <c r="B33" s="34">
        <v>230</v>
      </c>
      <c r="C33" s="33">
        <v>3</v>
      </c>
      <c r="D33" s="33">
        <f>+C33*J33</f>
        <v>1299</v>
      </c>
      <c r="E33" s="39">
        <f t="shared" ref="E33:E34" si="0">+D33*100/$D$37</f>
        <v>1.9485988942533115</v>
      </c>
      <c r="F33" s="39"/>
      <c r="G33" s="39"/>
      <c r="H33" s="21">
        <v>230</v>
      </c>
      <c r="I33" s="21" t="s">
        <v>245</v>
      </c>
      <c r="J33" s="8">
        <v>433</v>
      </c>
      <c r="K33"/>
    </row>
    <row r="34" spans="1:11">
      <c r="B34" s="34">
        <v>251</v>
      </c>
      <c r="C34" s="33">
        <v>6.8</v>
      </c>
      <c r="D34" s="33">
        <f>+C34*J34</f>
        <v>3787.6</v>
      </c>
      <c r="E34" s="39">
        <f t="shared" si="0"/>
        <v>5.6816883540214338</v>
      </c>
      <c r="F34" s="39"/>
      <c r="G34" s="39"/>
      <c r="H34" s="21">
        <v>251</v>
      </c>
      <c r="I34" s="21" t="s">
        <v>249</v>
      </c>
      <c r="J34" s="8">
        <v>557</v>
      </c>
      <c r="K34"/>
    </row>
    <row r="35" spans="1:11">
      <c r="B35" s="34">
        <v>261</v>
      </c>
      <c r="C35" s="33">
        <v>16</v>
      </c>
      <c r="D35" s="33">
        <f>+C35*J35</f>
        <v>36880</v>
      </c>
      <c r="E35" s="36">
        <f>+D35*100/$D$37</f>
        <v>55.32280771367369</v>
      </c>
      <c r="F35" s="36"/>
      <c r="G35" s="36"/>
      <c r="H35" s="21">
        <v>261</v>
      </c>
      <c r="I35" s="21" t="s">
        <v>251</v>
      </c>
      <c r="J35" s="8">
        <v>2305</v>
      </c>
      <c r="K35"/>
    </row>
    <row r="36" spans="1:11">
      <c r="B36" s="34">
        <v>269</v>
      </c>
      <c r="C36" s="33">
        <v>16.5</v>
      </c>
      <c r="D36" s="33">
        <f>+C36*J36</f>
        <v>10032</v>
      </c>
      <c r="E36" s="39">
        <f>+D36*100/$D$37</f>
        <v>15.048763746843125</v>
      </c>
      <c r="F36" s="39"/>
      <c r="G36" s="39"/>
      <c r="H36" s="21">
        <v>269</v>
      </c>
      <c r="I36" s="21" t="s">
        <v>253</v>
      </c>
      <c r="J36" s="8">
        <v>608</v>
      </c>
      <c r="K36"/>
    </row>
    <row r="37" spans="1:11">
      <c r="B37" s="35" t="s">
        <v>290</v>
      </c>
      <c r="C37" s="36"/>
      <c r="D37" s="36">
        <f>SUM(D29:D36)</f>
        <v>66663.283235504816</v>
      </c>
      <c r="H37"/>
      <c r="I37"/>
      <c r="J37"/>
      <c r="K37"/>
    </row>
    <row r="39" spans="1:11">
      <c r="A39" s="29">
        <v>53</v>
      </c>
      <c r="B39" s="30" t="str">
        <f>+VLOOKUP(A39,[1]ote!$A$4:$B$96,2,FALSE)</f>
        <v>Explotaciones con varias combinaciones de granívoros</v>
      </c>
      <c r="H39" s="7" t="s">
        <v>97</v>
      </c>
      <c r="I39" t="s">
        <v>105</v>
      </c>
      <c r="J39"/>
    </row>
    <row r="40" spans="1:11" ht="11.25" customHeight="1">
      <c r="B40" s="44" t="s">
        <v>292</v>
      </c>
      <c r="C40" s="41" t="s">
        <v>296</v>
      </c>
      <c r="H40"/>
      <c r="I40"/>
      <c r="J40"/>
    </row>
    <row r="41" spans="1:11">
      <c r="B41" s="37" t="s">
        <v>295</v>
      </c>
      <c r="C41" s="29" t="s">
        <v>293</v>
      </c>
      <c r="D41" s="43" t="s">
        <v>299</v>
      </c>
      <c r="E41" s="38" t="s">
        <v>297</v>
      </c>
      <c r="F41" s="38"/>
      <c r="G41" s="38"/>
      <c r="H41" s="23" t="s">
        <v>291</v>
      </c>
      <c r="I41" s="7" t="s">
        <v>311</v>
      </c>
      <c r="J41" t="s">
        <v>278</v>
      </c>
      <c r="K41"/>
    </row>
    <row r="42" spans="1:11">
      <c r="B42" s="32">
        <v>40130</v>
      </c>
      <c r="C42" s="33">
        <v>4.5999999999999996</v>
      </c>
      <c r="D42" s="33">
        <f>+C42*J42</f>
        <v>1493.2751501091584</v>
      </c>
      <c r="E42" s="39"/>
      <c r="F42" s="39"/>
      <c r="G42" s="39"/>
      <c r="H42" s="21">
        <v>40130</v>
      </c>
      <c r="I42" s="21" t="s">
        <v>215</v>
      </c>
      <c r="J42" s="8">
        <v>324.62503263242576</v>
      </c>
      <c r="K42"/>
    </row>
    <row r="43" spans="1:11">
      <c r="B43" s="32">
        <v>610</v>
      </c>
      <c r="C43" s="33">
        <v>193</v>
      </c>
      <c r="D43" s="33">
        <f>+C43*J43</f>
        <v>37249</v>
      </c>
      <c r="E43" s="36">
        <f>+D43*100/$D$44</f>
        <v>96.145618334691562</v>
      </c>
      <c r="F43" s="36"/>
      <c r="G43" s="36"/>
      <c r="H43" s="21">
        <v>610</v>
      </c>
      <c r="I43" s="21" t="s">
        <v>275</v>
      </c>
      <c r="J43" s="8">
        <v>193</v>
      </c>
      <c r="K43"/>
    </row>
    <row r="44" spans="1:11">
      <c r="B44" s="35" t="s">
        <v>290</v>
      </c>
      <c r="C44" s="36"/>
      <c r="D44" s="36">
        <f>SUM(D42:D43)</f>
        <v>38742.275150109155</v>
      </c>
      <c r="E44" s="33"/>
      <c r="F44" s="33"/>
      <c r="G44" s="33"/>
      <c r="H44"/>
      <c r="I44"/>
      <c r="J44"/>
      <c r="K44"/>
    </row>
    <row r="46" spans="1:11">
      <c r="A46" s="29">
        <v>53</v>
      </c>
      <c r="B46" s="30" t="str">
        <f>+VLOOKUP(A46,[1]ote!$A$4:$B$96,2,FALSE)</f>
        <v>Explotaciones con varias combinaciones de granívoros</v>
      </c>
      <c r="H46" s="7" t="s">
        <v>97</v>
      </c>
      <c r="I46" t="s">
        <v>105</v>
      </c>
      <c r="J46"/>
    </row>
    <row r="47" spans="1:11" ht="12" customHeight="1">
      <c r="B47" s="44" t="s">
        <v>292</v>
      </c>
      <c r="C47" s="41" t="s">
        <v>296</v>
      </c>
      <c r="H47"/>
      <c r="I47"/>
      <c r="J47"/>
    </row>
    <row r="48" spans="1:11">
      <c r="B48" s="37" t="s">
        <v>295</v>
      </c>
      <c r="C48" s="29" t="s">
        <v>293</v>
      </c>
      <c r="D48" s="43" t="s">
        <v>299</v>
      </c>
      <c r="E48" s="38" t="s">
        <v>297</v>
      </c>
      <c r="F48" s="38"/>
      <c r="G48" s="38"/>
      <c r="H48" s="23" t="s">
        <v>291</v>
      </c>
      <c r="I48" s="7" t="s">
        <v>311</v>
      </c>
      <c r="J48" t="s">
        <v>278</v>
      </c>
      <c r="K48"/>
    </row>
    <row r="49" spans="1:11">
      <c r="B49" s="32">
        <v>40130</v>
      </c>
      <c r="C49" s="33">
        <v>11.71</v>
      </c>
      <c r="D49" s="33">
        <f>+C49*J49</f>
        <v>3801.3591321257059</v>
      </c>
      <c r="E49" s="33"/>
      <c r="F49" s="33"/>
      <c r="G49" s="33"/>
      <c r="H49" s="21">
        <v>40130</v>
      </c>
      <c r="I49" s="21" t="s">
        <v>215</v>
      </c>
      <c r="J49" s="8">
        <v>324.62503263242576</v>
      </c>
      <c r="K49"/>
    </row>
    <row r="50" spans="1:11">
      <c r="B50" s="32">
        <v>40320</v>
      </c>
      <c r="C50" s="33">
        <v>3.6</v>
      </c>
      <c r="D50" s="33">
        <f>+C50*J50</f>
        <v>1423.1380629207192</v>
      </c>
      <c r="E50" s="33"/>
      <c r="F50" s="33"/>
      <c r="G50" s="33"/>
      <c r="H50" s="21">
        <v>40320</v>
      </c>
      <c r="I50" s="21" t="s">
        <v>221</v>
      </c>
      <c r="J50" s="8">
        <v>395.31612858908863</v>
      </c>
      <c r="K50"/>
    </row>
    <row r="51" spans="1:11">
      <c r="B51" s="32">
        <v>410</v>
      </c>
      <c r="C51" s="33">
        <v>289.8</v>
      </c>
      <c r="D51" s="33">
        <v>0</v>
      </c>
      <c r="E51" s="33"/>
      <c r="F51" s="33"/>
      <c r="G51" s="33"/>
      <c r="H51" s="21">
        <v>410</v>
      </c>
      <c r="I51" s="21" t="s">
        <v>263</v>
      </c>
      <c r="J51" s="8">
        <v>224</v>
      </c>
      <c r="K51"/>
    </row>
    <row r="52" spans="1:11">
      <c r="B52" s="32">
        <v>420</v>
      </c>
      <c r="C52" s="33">
        <v>101.8</v>
      </c>
      <c r="D52" s="33">
        <f>+C52*J52</f>
        <v>71158.2</v>
      </c>
      <c r="H52" s="21">
        <v>420</v>
      </c>
      <c r="I52" s="21" t="s">
        <v>265</v>
      </c>
      <c r="J52" s="8">
        <v>699</v>
      </c>
      <c r="K52"/>
    </row>
    <row r="53" spans="1:11">
      <c r="B53" s="32">
        <v>491</v>
      </c>
      <c r="C53" s="33">
        <v>530.5</v>
      </c>
      <c r="D53" s="33">
        <f>+C53*J53</f>
        <v>124667.5</v>
      </c>
      <c r="E53" s="42">
        <f>+D53*100/$D$55</f>
        <v>37.102941473950011</v>
      </c>
      <c r="F53" s="42"/>
      <c r="G53" s="42"/>
      <c r="H53" s="21">
        <v>491</v>
      </c>
      <c r="I53" s="21" t="s">
        <v>267</v>
      </c>
      <c r="J53" s="8">
        <v>235</v>
      </c>
      <c r="K53"/>
    </row>
    <row r="54" spans="1:11">
      <c r="B54" s="32">
        <v>510</v>
      </c>
      <c r="C54" s="33">
        <v>98.94</v>
      </c>
      <c r="D54" s="33">
        <f>+C54*J54</f>
        <v>134954.16</v>
      </c>
      <c r="E54" s="36">
        <f>+D54*100/$D$55</f>
        <v>40.164407725719094</v>
      </c>
      <c r="F54" s="36"/>
      <c r="G54" s="36"/>
      <c r="H54" s="21">
        <v>510</v>
      </c>
      <c r="I54" s="21" t="s">
        <v>269</v>
      </c>
      <c r="J54" s="8">
        <v>1364</v>
      </c>
      <c r="K54"/>
    </row>
    <row r="55" spans="1:11">
      <c r="B55" s="35" t="s">
        <v>290</v>
      </c>
      <c r="C55" s="36"/>
      <c r="D55" s="36">
        <f>SUM(D49:D54)</f>
        <v>336004.35719504638</v>
      </c>
    </row>
    <row r="57" spans="1:11">
      <c r="A57" s="29">
        <v>61</v>
      </c>
      <c r="B57" s="30" t="str">
        <f>+VLOOKUP(A57,[1]ote!$A$4:$B$96,2,FALSE)</f>
        <v>Explotaciones de policultivo</v>
      </c>
      <c r="C57" s="33"/>
      <c r="H57" s="7" t="s">
        <v>97</v>
      </c>
      <c r="I57" t="s">
        <v>99</v>
      </c>
      <c r="J57"/>
    </row>
    <row r="58" spans="1:11">
      <c r="B58" s="44" t="s">
        <v>292</v>
      </c>
      <c r="C58" s="41" t="s">
        <v>298</v>
      </c>
      <c r="H58"/>
      <c r="I58"/>
      <c r="J58"/>
    </row>
    <row r="59" spans="1:11">
      <c r="B59" s="37" t="s">
        <v>295</v>
      </c>
      <c r="C59" s="29" t="s">
        <v>293</v>
      </c>
      <c r="D59" s="43" t="s">
        <v>299</v>
      </c>
      <c r="E59" s="38" t="s">
        <v>297</v>
      </c>
      <c r="F59" s="38"/>
      <c r="G59" s="38"/>
      <c r="H59" s="7" t="s">
        <v>291</v>
      </c>
      <c r="I59" s="22" t="s">
        <v>311</v>
      </c>
      <c r="J59" t="s">
        <v>278</v>
      </c>
      <c r="K59"/>
    </row>
    <row r="60" spans="1:11">
      <c r="B60" s="32">
        <v>10110</v>
      </c>
      <c r="C60" s="33">
        <v>17.899999999999999</v>
      </c>
      <c r="D60" s="33">
        <f>+C60*J60</f>
        <v>15823.599999999999</v>
      </c>
      <c r="E60" s="36">
        <f>+D60*100/$D$64</f>
        <v>38.720341108711466</v>
      </c>
      <c r="F60" s="36"/>
      <c r="G60" s="36"/>
      <c r="H60" s="21">
        <v>10110</v>
      </c>
      <c r="I60" s="21" t="s">
        <v>139</v>
      </c>
      <c r="J60" s="8">
        <v>884</v>
      </c>
      <c r="K60"/>
    </row>
    <row r="61" spans="1:11">
      <c r="B61" s="32">
        <v>10140</v>
      </c>
      <c r="C61" s="33">
        <v>8.35</v>
      </c>
      <c r="D61" s="33">
        <f>+C61*J61</f>
        <v>5462.825519713434</v>
      </c>
      <c r="E61" s="42">
        <f t="shared" ref="E61:E63" si="1">+D61*100/$D$64</f>
        <v>13.367531253360687</v>
      </c>
      <c r="F61" s="42"/>
      <c r="G61" s="42"/>
      <c r="H61" s="21">
        <v>10140</v>
      </c>
      <c r="I61" s="21" t="s">
        <v>145</v>
      </c>
      <c r="J61" s="8">
        <v>654.23060116328554</v>
      </c>
      <c r="K61"/>
    </row>
    <row r="62" spans="1:11">
      <c r="B62" s="32">
        <v>40320</v>
      </c>
      <c r="C62" s="33">
        <v>8.19</v>
      </c>
      <c r="D62" s="33">
        <f>+C62*J62</f>
        <v>9868.9499999999989</v>
      </c>
      <c r="E62" s="42">
        <f t="shared" si="1"/>
        <v>24.149315603580604</v>
      </c>
      <c r="F62" s="42"/>
      <c r="G62" s="42"/>
      <c r="H62" s="21">
        <v>40320</v>
      </c>
      <c r="I62" s="21" t="s">
        <v>221</v>
      </c>
      <c r="J62" s="8">
        <v>1205</v>
      </c>
      <c r="K62"/>
    </row>
    <row r="63" spans="1:11" ht="26.25">
      <c r="B63" s="32">
        <v>40451</v>
      </c>
      <c r="C63" s="33">
        <v>4.5</v>
      </c>
      <c r="D63" s="33">
        <f>+C63*J63</f>
        <v>9711</v>
      </c>
      <c r="E63" s="42">
        <f t="shared" si="1"/>
        <v>23.762812034347245</v>
      </c>
      <c r="F63" s="42"/>
      <c r="G63" s="42"/>
      <c r="H63" s="21">
        <v>40451</v>
      </c>
      <c r="I63" s="53" t="s">
        <v>130</v>
      </c>
      <c r="J63" s="8">
        <v>2158</v>
      </c>
      <c r="K63"/>
    </row>
    <row r="64" spans="1:11">
      <c r="B64" s="35" t="s">
        <v>290</v>
      </c>
      <c r="C64" s="36"/>
      <c r="D64" s="36">
        <f>SUM(D60:D63)</f>
        <v>40866.375519713431</v>
      </c>
      <c r="E64" s="33"/>
      <c r="F64" s="33"/>
      <c r="G64" s="33"/>
      <c r="H64"/>
      <c r="I64"/>
      <c r="J64"/>
      <c r="K64"/>
    </row>
    <row r="65" spans="1:11" ht="9.9499999999999993" customHeight="1">
      <c r="D65" s="33"/>
      <c r="E65" s="33"/>
      <c r="F65" s="33"/>
      <c r="G65" s="33"/>
      <c r="H65"/>
      <c r="I65"/>
      <c r="J65"/>
      <c r="K65"/>
    </row>
    <row r="66" spans="1:11">
      <c r="A66" s="29">
        <v>73</v>
      </c>
      <c r="B66" s="30" t="str">
        <f>+VLOOKUP(A66,[1]ote!$A$4:$B$96,2,FALSE)</f>
        <v>Explotaciones de poliganadería con orientación herbívoros</v>
      </c>
      <c r="H66" s="7" t="s">
        <v>97</v>
      </c>
      <c r="I66" t="s">
        <v>92</v>
      </c>
      <c r="J66"/>
    </row>
    <row r="67" spans="1:11">
      <c r="B67" s="44" t="s">
        <v>292</v>
      </c>
      <c r="C67" s="41" t="s">
        <v>296</v>
      </c>
      <c r="H67"/>
      <c r="I67"/>
      <c r="J67"/>
    </row>
    <row r="68" spans="1:11">
      <c r="B68" s="37" t="s">
        <v>295</v>
      </c>
      <c r="C68" s="29" t="s">
        <v>293</v>
      </c>
      <c r="D68" s="43" t="s">
        <v>299</v>
      </c>
      <c r="E68" s="38" t="s">
        <v>297</v>
      </c>
      <c r="F68" s="38"/>
      <c r="G68" s="38"/>
      <c r="H68" s="23" t="s">
        <v>291</v>
      </c>
      <c r="I68" s="7" t="s">
        <v>311</v>
      </c>
      <c r="J68" t="s">
        <v>278</v>
      </c>
      <c r="K68"/>
    </row>
    <row r="69" spans="1:11">
      <c r="B69" s="32">
        <v>10110</v>
      </c>
      <c r="C69" s="33">
        <v>35</v>
      </c>
      <c r="D69" s="33">
        <f>+C69*J69</f>
        <v>27193.672167759381</v>
      </c>
      <c r="E69" s="36">
        <f>+D69*100/$D$75</f>
        <v>52.18200529225323</v>
      </c>
      <c r="F69" s="36"/>
      <c r="G69" s="36"/>
      <c r="H69" s="21">
        <v>10110</v>
      </c>
      <c r="I69" s="21" t="s">
        <v>139</v>
      </c>
      <c r="J69" s="8">
        <v>776.96206193598232</v>
      </c>
      <c r="K69"/>
    </row>
    <row r="70" spans="1:11">
      <c r="B70" s="32">
        <v>30100</v>
      </c>
      <c r="C70" s="33">
        <v>25.82</v>
      </c>
      <c r="D70" s="33">
        <f>+C70*J70</f>
        <v>5066.9500004231104</v>
      </c>
      <c r="E70" s="33"/>
      <c r="F70" s="33"/>
      <c r="G70" s="33"/>
      <c r="H70" s="21">
        <v>30100</v>
      </c>
      <c r="I70" s="21" t="s">
        <v>204</v>
      </c>
      <c r="J70" s="8">
        <v>196.24128584132882</v>
      </c>
      <c r="K70"/>
    </row>
    <row r="71" spans="1:11">
      <c r="B71" s="32">
        <v>210</v>
      </c>
      <c r="C71" s="33">
        <v>9.1</v>
      </c>
      <c r="D71" s="33">
        <v>0</v>
      </c>
      <c r="E71" s="33"/>
      <c r="F71" s="33"/>
      <c r="G71" s="33"/>
      <c r="H71" s="21">
        <v>210</v>
      </c>
      <c r="I71" s="21" t="s">
        <v>241</v>
      </c>
      <c r="J71" s="8">
        <v>745</v>
      </c>
      <c r="K71"/>
    </row>
    <row r="72" spans="1:11">
      <c r="B72" s="32">
        <v>220</v>
      </c>
      <c r="C72" s="33">
        <v>8.4</v>
      </c>
      <c r="D72" s="33">
        <f>+C72*J72</f>
        <v>7476</v>
      </c>
      <c r="E72" s="33"/>
      <c r="F72" s="33"/>
      <c r="G72" s="33"/>
      <c r="H72" s="21">
        <v>220</v>
      </c>
      <c r="I72" s="21" t="s">
        <v>243</v>
      </c>
      <c r="J72" s="8">
        <v>890</v>
      </c>
      <c r="K72"/>
    </row>
    <row r="73" spans="1:11">
      <c r="B73" s="32">
        <v>230</v>
      </c>
      <c r="C73" s="33">
        <v>0.5</v>
      </c>
      <c r="D73" s="33">
        <f>+C73*J73</f>
        <v>216.5</v>
      </c>
      <c r="E73" s="33"/>
      <c r="F73" s="33"/>
      <c r="G73" s="33"/>
      <c r="H73" s="21">
        <v>230</v>
      </c>
      <c r="I73" s="21" t="s">
        <v>245</v>
      </c>
      <c r="J73" s="8">
        <v>433</v>
      </c>
      <c r="K73"/>
    </row>
    <row r="74" spans="1:11">
      <c r="B74" s="32">
        <v>269</v>
      </c>
      <c r="C74" s="33">
        <v>20</v>
      </c>
      <c r="D74" s="33">
        <f>+C74*J74</f>
        <v>12160</v>
      </c>
      <c r="E74" s="33"/>
      <c r="F74" s="33"/>
      <c r="G74" s="33"/>
      <c r="H74" s="21">
        <v>269</v>
      </c>
      <c r="I74" s="21" t="s">
        <v>253</v>
      </c>
      <c r="J74" s="8">
        <v>608</v>
      </c>
      <c r="K74"/>
    </row>
    <row r="75" spans="1:11">
      <c r="B75" s="35" t="s">
        <v>290</v>
      </c>
      <c r="C75" s="36"/>
      <c r="D75" s="36">
        <f>SUM(D69:D74)</f>
        <v>52113.12216818249</v>
      </c>
      <c r="E75" s="33"/>
      <c r="F75" s="33"/>
      <c r="G75" s="33"/>
      <c r="H75"/>
      <c r="I75"/>
      <c r="J75"/>
      <c r="K75"/>
    </row>
    <row r="76" spans="1:11" ht="9.9499999999999993" customHeight="1">
      <c r="D76" s="33"/>
      <c r="H76"/>
      <c r="I76"/>
      <c r="J76"/>
      <c r="K76"/>
    </row>
    <row r="77" spans="1:11">
      <c r="A77" s="29">
        <v>74</v>
      </c>
      <c r="B77" s="30" t="str">
        <f>+VLOOKUP(A77,[1]ote!$A$4:$B$96,2,FALSE)</f>
        <v>Explotaciones de poliganadería con orientación granívoros</v>
      </c>
      <c r="H77" s="7" t="s">
        <v>97</v>
      </c>
      <c r="I77" t="s">
        <v>107</v>
      </c>
      <c r="J77"/>
    </row>
    <row r="78" spans="1:11">
      <c r="B78" s="44" t="s">
        <v>292</v>
      </c>
      <c r="C78" s="41" t="s">
        <v>296</v>
      </c>
      <c r="H78"/>
      <c r="I78"/>
      <c r="J78"/>
    </row>
    <row r="79" spans="1:11">
      <c r="B79" s="37" t="s">
        <v>295</v>
      </c>
      <c r="C79" s="29" t="s">
        <v>293</v>
      </c>
      <c r="D79" s="43" t="s">
        <v>299</v>
      </c>
      <c r="E79" s="38" t="s">
        <v>297</v>
      </c>
      <c r="F79" s="38"/>
      <c r="G79" s="38"/>
      <c r="H79" s="23" t="s">
        <v>291</v>
      </c>
      <c r="I79" s="7" t="s">
        <v>311</v>
      </c>
      <c r="J79" t="s">
        <v>278</v>
      </c>
      <c r="K79"/>
    </row>
    <row r="80" spans="1:11">
      <c r="B80" s="32">
        <v>30100</v>
      </c>
      <c r="C80" s="33">
        <v>30</v>
      </c>
      <c r="D80" s="33">
        <f>+C80*J80</f>
        <v>1334.0065282145649</v>
      </c>
      <c r="E80" s="33"/>
      <c r="F80" s="33"/>
      <c r="G80" s="33"/>
      <c r="H80" s="21">
        <v>30100</v>
      </c>
      <c r="I80" s="21" t="s">
        <v>204</v>
      </c>
      <c r="J80" s="8">
        <v>44.466884273818827</v>
      </c>
      <c r="K80"/>
    </row>
    <row r="81" spans="1:11">
      <c r="B81" s="32">
        <v>311</v>
      </c>
      <c r="C81" s="33">
        <v>70</v>
      </c>
      <c r="D81" s="33">
        <f>+C81*J81</f>
        <v>6860</v>
      </c>
      <c r="E81" s="33"/>
      <c r="F81" s="33"/>
      <c r="G81" s="33"/>
      <c r="H81" s="21">
        <v>311</v>
      </c>
      <c r="I81" s="21" t="s">
        <v>255</v>
      </c>
      <c r="J81" s="8">
        <v>98</v>
      </c>
      <c r="K81"/>
    </row>
    <row r="82" spans="1:11">
      <c r="B82" s="32">
        <v>319</v>
      </c>
      <c r="C82" s="33">
        <v>10.5</v>
      </c>
      <c r="D82" s="33">
        <v>0</v>
      </c>
      <c r="E82" s="33"/>
      <c r="F82" s="33"/>
      <c r="G82" s="33"/>
      <c r="H82" s="21">
        <v>319</v>
      </c>
      <c r="I82" s="21" t="s">
        <v>257</v>
      </c>
      <c r="J82" s="8">
        <v>79</v>
      </c>
      <c r="K82"/>
    </row>
    <row r="83" spans="1:11">
      <c r="B83" s="32">
        <v>410</v>
      </c>
      <c r="C83" s="33">
        <v>20</v>
      </c>
      <c r="D83" s="33">
        <f>+C83*J83</f>
        <v>4480</v>
      </c>
      <c r="E83" s="42">
        <f>+D83*100/$D$85</f>
        <v>21.43642566909487</v>
      </c>
      <c r="F83" s="42"/>
      <c r="G83" s="42"/>
      <c r="H83" s="21">
        <v>410</v>
      </c>
      <c r="I83" s="21" t="s">
        <v>263</v>
      </c>
      <c r="J83" s="8">
        <v>224</v>
      </c>
      <c r="K83"/>
    </row>
    <row r="84" spans="1:11">
      <c r="B84" s="32">
        <v>491</v>
      </c>
      <c r="C84" s="33">
        <v>35</v>
      </c>
      <c r="D84" s="33">
        <f>+C84*J84</f>
        <v>8225</v>
      </c>
      <c r="E84" s="36">
        <f>+D84*100/$D$85</f>
        <v>39.355937751853865</v>
      </c>
      <c r="F84" s="36"/>
      <c r="G84" s="36"/>
      <c r="H84" s="21">
        <v>491</v>
      </c>
      <c r="I84" s="21" t="s">
        <v>267</v>
      </c>
      <c r="J84" s="8">
        <v>235</v>
      </c>
      <c r="K84"/>
    </row>
    <row r="85" spans="1:11">
      <c r="B85" s="35" t="s">
        <v>290</v>
      </c>
      <c r="C85" s="36"/>
      <c r="D85" s="36">
        <f>SUM(D80:D84)</f>
        <v>20899.006528214566</v>
      </c>
      <c r="E85" s="33"/>
      <c r="F85" s="33"/>
      <c r="G85" s="33"/>
      <c r="H85"/>
      <c r="I85"/>
      <c r="J85"/>
      <c r="K85"/>
    </row>
    <row r="86" spans="1:11" ht="9.9499999999999993" customHeight="1">
      <c r="D86" s="33"/>
      <c r="E86" s="33"/>
      <c r="F86" s="33"/>
      <c r="G86" s="33"/>
      <c r="H86" s="33"/>
      <c r="I86" s="33"/>
      <c r="J86" s="33"/>
      <c r="K86" s="33"/>
    </row>
    <row r="87" spans="1:11">
      <c r="A87" s="29">
        <v>83</v>
      </c>
      <c r="B87" s="30" t="str">
        <f>+VLOOKUP(A87,[1]ote!$A$4:$B$96,2,FALSE)</f>
        <v>Explotaciones mixtas grandes cultivos: herbívoros</v>
      </c>
      <c r="H87" s="7" t="s">
        <v>97</v>
      </c>
      <c r="I87" t="s">
        <v>75</v>
      </c>
      <c r="J87"/>
    </row>
    <row r="88" spans="1:11">
      <c r="B88" s="44" t="s">
        <v>292</v>
      </c>
      <c r="C88" s="41" t="s">
        <v>301</v>
      </c>
      <c r="H88"/>
      <c r="I88"/>
      <c r="J88"/>
    </row>
    <row r="89" spans="1:11">
      <c r="B89" s="37" t="s">
        <v>295</v>
      </c>
      <c r="C89" s="29" t="s">
        <v>293</v>
      </c>
      <c r="D89" s="43" t="s">
        <v>299</v>
      </c>
      <c r="E89" s="38" t="s">
        <v>297</v>
      </c>
      <c r="F89" s="38"/>
      <c r="G89" s="38"/>
      <c r="H89" s="23" t="s">
        <v>291</v>
      </c>
      <c r="I89" s="7" t="s">
        <v>311</v>
      </c>
      <c r="J89" t="s">
        <v>278</v>
      </c>
      <c r="K89"/>
    </row>
    <row r="90" spans="1:11">
      <c r="B90" s="32">
        <v>10110</v>
      </c>
      <c r="C90" s="33">
        <v>59.24</v>
      </c>
      <c r="D90" s="33">
        <f>+C90*J90</f>
        <v>38328.28</v>
      </c>
      <c r="E90" s="42">
        <f>+D90*100/$D$95</f>
        <v>42.818308897019513</v>
      </c>
      <c r="F90" s="42"/>
      <c r="G90" s="42"/>
      <c r="H90" s="21">
        <v>10110</v>
      </c>
      <c r="I90" s="21" t="s">
        <v>139</v>
      </c>
      <c r="J90" s="8">
        <v>647</v>
      </c>
      <c r="K90"/>
    </row>
    <row r="91" spans="1:11">
      <c r="B91" s="32">
        <v>10140</v>
      </c>
      <c r="C91" s="33">
        <v>6.5</v>
      </c>
      <c r="D91" s="33">
        <f>+C91*J91</f>
        <v>3256.6733979879391</v>
      </c>
      <c r="E91" s="33"/>
      <c r="F91" s="33"/>
      <c r="G91" s="33"/>
      <c r="H91" s="21">
        <v>10140</v>
      </c>
      <c r="I91" s="21" t="s">
        <v>145</v>
      </c>
      <c r="J91" s="8">
        <v>501.0266766135291</v>
      </c>
      <c r="K91"/>
    </row>
    <row r="92" spans="1:11">
      <c r="B92" s="32">
        <v>11210</v>
      </c>
      <c r="C92" s="33">
        <v>56.54</v>
      </c>
      <c r="D92" s="33">
        <f>+C92*J92</f>
        <v>193.01066070411599</v>
      </c>
      <c r="E92" s="33"/>
      <c r="F92" s="33"/>
      <c r="G92" s="33"/>
      <c r="H92" s="21">
        <v>11210</v>
      </c>
      <c r="I92" s="21" t="s">
        <v>121</v>
      </c>
      <c r="J92" s="8">
        <v>3.413701109022214</v>
      </c>
      <c r="K92"/>
    </row>
    <row r="93" spans="1:11">
      <c r="B93" s="32">
        <v>311</v>
      </c>
      <c r="C93" s="33">
        <v>487.1</v>
      </c>
      <c r="D93" s="33">
        <f>+C93*J93</f>
        <v>47735.8</v>
      </c>
      <c r="E93" s="36">
        <f>+D93*100/$D$95</f>
        <v>53.327888176728621</v>
      </c>
      <c r="F93" s="36"/>
      <c r="G93" s="36"/>
      <c r="H93" s="21">
        <v>311</v>
      </c>
      <c r="I93" s="21" t="s">
        <v>255</v>
      </c>
      <c r="J93" s="8">
        <v>98</v>
      </c>
      <c r="K93"/>
    </row>
    <row r="94" spans="1:11">
      <c r="B94" s="32">
        <v>319</v>
      </c>
      <c r="C94" s="33">
        <v>149.19999999999999</v>
      </c>
      <c r="D94" s="33">
        <v>0</v>
      </c>
      <c r="E94" s="33"/>
      <c r="F94" s="33"/>
      <c r="G94" s="33"/>
      <c r="H94" s="21">
        <v>319</v>
      </c>
      <c r="I94" s="21" t="s">
        <v>257</v>
      </c>
      <c r="J94" s="8">
        <v>79</v>
      </c>
      <c r="K94"/>
    </row>
    <row r="95" spans="1:11">
      <c r="B95" s="35" t="s">
        <v>290</v>
      </c>
      <c r="C95" s="36"/>
      <c r="D95" s="36">
        <f>SUM(D90:D94)</f>
        <v>89513.764058692061</v>
      </c>
      <c r="E95" s="33"/>
      <c r="F95" s="33"/>
      <c r="G95" s="33"/>
      <c r="H95" s="33"/>
      <c r="I95" s="33"/>
      <c r="J95" s="33"/>
      <c r="K95" s="33"/>
    </row>
    <row r="96" spans="1:11" ht="9.9499999999999993" customHeight="1">
      <c r="D96" s="33"/>
      <c r="E96" s="33"/>
      <c r="F96" s="33"/>
      <c r="G96" s="33"/>
      <c r="H96" s="33"/>
      <c r="I96" s="33"/>
      <c r="J96" s="33"/>
      <c r="K96" s="33"/>
    </row>
    <row r="97" spans="1:11">
      <c r="A97" s="29">
        <v>84</v>
      </c>
      <c r="B97" s="30" t="str">
        <f>+VLOOKUP(A97,[1]ote!$A$4:$B$96,2,FALSE)</f>
        <v>Explotaciones mixtas con varias combinaciones cultivos ganadería</v>
      </c>
      <c r="H97" s="7" t="s">
        <v>97</v>
      </c>
      <c r="I97" t="s">
        <v>75</v>
      </c>
      <c r="J97"/>
    </row>
    <row r="98" spans="1:11">
      <c r="B98" s="44" t="s">
        <v>292</v>
      </c>
      <c r="C98" s="41" t="s">
        <v>300</v>
      </c>
      <c r="H98"/>
      <c r="I98"/>
      <c r="J98"/>
    </row>
    <row r="99" spans="1:11">
      <c r="B99" s="37" t="s">
        <v>295</v>
      </c>
      <c r="C99" s="29" t="s">
        <v>293</v>
      </c>
      <c r="D99" s="43" t="s">
        <v>299</v>
      </c>
      <c r="E99" s="38" t="s">
        <v>297</v>
      </c>
      <c r="F99" s="38"/>
      <c r="G99" s="38"/>
      <c r="H99" s="23" t="s">
        <v>291</v>
      </c>
      <c r="I99" s="7" t="s">
        <v>311</v>
      </c>
      <c r="J99" t="s">
        <v>278</v>
      </c>
      <c r="K99"/>
    </row>
    <row r="100" spans="1:11">
      <c r="B100" s="32">
        <v>30200</v>
      </c>
      <c r="C100" s="33">
        <v>30</v>
      </c>
      <c r="D100" s="33">
        <f>+C100*J100</f>
        <v>50.001745729475083</v>
      </c>
      <c r="E100" s="33"/>
      <c r="F100" s="33"/>
      <c r="G100" s="33"/>
      <c r="H100" s="21">
        <v>30200</v>
      </c>
      <c r="I100" s="21" t="s">
        <v>206</v>
      </c>
      <c r="J100" s="8">
        <v>1.6667248576491693</v>
      </c>
      <c r="K100"/>
    </row>
    <row r="101" spans="1:11">
      <c r="B101" s="32">
        <v>40111</v>
      </c>
      <c r="C101" s="33">
        <v>23</v>
      </c>
      <c r="D101" s="33">
        <f>+C101*J101</f>
        <v>185942.57711926402</v>
      </c>
      <c r="E101" s="36">
        <f>+D101*100/$D$103</f>
        <v>63.24199316145134</v>
      </c>
      <c r="F101" s="36"/>
      <c r="G101" s="36"/>
      <c r="H101" s="21">
        <v>40111</v>
      </c>
      <c r="I101" s="21" t="s">
        <v>209</v>
      </c>
      <c r="J101" s="8">
        <v>8084.4598747506097</v>
      </c>
      <c r="K101"/>
    </row>
    <row r="102" spans="1:11">
      <c r="B102" s="32">
        <v>210</v>
      </c>
      <c r="C102" s="33">
        <v>145</v>
      </c>
      <c r="D102" s="33">
        <f>+C102*J102</f>
        <v>108025</v>
      </c>
      <c r="E102" s="42">
        <f>+D102*100/$D$103</f>
        <v>36.741000458888458</v>
      </c>
      <c r="F102" s="42"/>
      <c r="G102" s="42"/>
      <c r="H102" s="21">
        <v>210</v>
      </c>
      <c r="I102" s="21" t="s">
        <v>241</v>
      </c>
      <c r="J102" s="8">
        <v>745</v>
      </c>
      <c r="K102"/>
    </row>
    <row r="103" spans="1:11">
      <c r="B103" s="35" t="s">
        <v>290</v>
      </c>
      <c r="C103" s="36"/>
      <c r="D103" s="36">
        <f>SUM(D100:D102)</f>
        <v>294017.57886499353</v>
      </c>
      <c r="E103" s="33"/>
      <c r="F103" s="33"/>
      <c r="G103" s="33"/>
      <c r="H103"/>
      <c r="I103"/>
      <c r="J103"/>
      <c r="K103"/>
    </row>
    <row r="104" spans="1:11" ht="9.9499999999999993" customHeight="1">
      <c r="D104" s="33"/>
      <c r="E104" s="33"/>
      <c r="F104" s="33"/>
      <c r="G104" s="33"/>
      <c r="H104"/>
      <c r="I104"/>
      <c r="J104"/>
      <c r="K104"/>
    </row>
    <row r="105" spans="1:11">
      <c r="A105" s="29">
        <v>84</v>
      </c>
      <c r="B105" s="30" t="str">
        <f>+VLOOKUP(A105,[1]ote!$A$4:$B$96,2,FALSE)</f>
        <v>Explotaciones mixtas con varias combinaciones cultivos ganadería</v>
      </c>
      <c r="H105" s="7" t="s">
        <v>97</v>
      </c>
      <c r="I105" t="s">
        <v>75</v>
      </c>
      <c r="J105"/>
    </row>
    <row r="106" spans="1:11">
      <c r="B106" s="44" t="s">
        <v>292</v>
      </c>
      <c r="C106" s="41" t="s">
        <v>300</v>
      </c>
      <c r="H106"/>
      <c r="I106"/>
      <c r="J106"/>
    </row>
    <row r="107" spans="1:11">
      <c r="B107" s="37" t="s">
        <v>295</v>
      </c>
      <c r="C107" s="29" t="s">
        <v>293</v>
      </c>
      <c r="D107" s="43" t="s">
        <v>299</v>
      </c>
      <c r="E107" s="38" t="s">
        <v>297</v>
      </c>
      <c r="F107" s="38"/>
      <c r="G107" s="38"/>
      <c r="H107" s="23" t="s">
        <v>291</v>
      </c>
      <c r="I107" s="7" t="s">
        <v>311</v>
      </c>
      <c r="J107" t="s">
        <v>278</v>
      </c>
      <c r="K107"/>
    </row>
    <row r="108" spans="1:11">
      <c r="B108" s="32">
        <v>10110</v>
      </c>
      <c r="C108" s="33">
        <v>1.33</v>
      </c>
      <c r="D108" s="33">
        <f t="shared" ref="D108:D114" si="2">+C108*J108</f>
        <v>860.51</v>
      </c>
      <c r="E108" s="33"/>
      <c r="F108" s="33"/>
      <c r="G108" s="33"/>
      <c r="H108" s="21">
        <v>10110</v>
      </c>
      <c r="I108" s="21" t="s">
        <v>139</v>
      </c>
      <c r="J108" s="8">
        <v>647</v>
      </c>
      <c r="K108"/>
    </row>
    <row r="109" spans="1:11">
      <c r="B109" s="32">
        <v>10140</v>
      </c>
      <c r="C109" s="33">
        <v>1.03</v>
      </c>
      <c r="D109" s="33">
        <f t="shared" si="2"/>
        <v>516.05747691193494</v>
      </c>
      <c r="E109" s="33"/>
      <c r="F109" s="33"/>
      <c r="G109" s="33"/>
      <c r="H109" s="21">
        <v>10140</v>
      </c>
      <c r="I109" s="21" t="s">
        <v>145</v>
      </c>
      <c r="J109" s="8">
        <v>501.0266766135291</v>
      </c>
      <c r="K109"/>
    </row>
    <row r="110" spans="1:11">
      <c r="B110" s="32">
        <v>10160</v>
      </c>
      <c r="C110" s="33">
        <v>3.18</v>
      </c>
      <c r="D110" s="33">
        <f t="shared" si="2"/>
        <v>6784.5509599083643</v>
      </c>
      <c r="E110" s="42">
        <f>+D110*100/$D$115</f>
        <v>24.178037137369643</v>
      </c>
      <c r="F110" s="42"/>
      <c r="G110" s="42"/>
      <c r="H110" s="21">
        <v>10160</v>
      </c>
      <c r="I110" s="21" t="s">
        <v>149</v>
      </c>
      <c r="J110" s="8">
        <v>2133.5065911661522</v>
      </c>
      <c r="K110"/>
    </row>
    <row r="111" spans="1:11">
      <c r="B111" s="32">
        <v>11210</v>
      </c>
      <c r="C111" s="33">
        <v>0.38</v>
      </c>
      <c r="D111" s="33">
        <f t="shared" si="2"/>
        <v>1.2972064214284413</v>
      </c>
      <c r="E111" s="33"/>
      <c r="F111" s="33"/>
      <c r="G111" s="33"/>
      <c r="H111" s="21">
        <v>11210</v>
      </c>
      <c r="I111" s="21" t="s">
        <v>121</v>
      </c>
      <c r="J111" s="8">
        <v>3.413701109022214</v>
      </c>
      <c r="K111"/>
    </row>
    <row r="112" spans="1:11">
      <c r="B112" s="32">
        <v>30200</v>
      </c>
      <c r="C112" s="33">
        <v>40</v>
      </c>
      <c r="D112" s="33">
        <f t="shared" si="2"/>
        <v>66.668994305966777</v>
      </c>
      <c r="E112" s="33"/>
      <c r="F112" s="33"/>
      <c r="G112" s="33"/>
      <c r="H112" s="21">
        <v>30200</v>
      </c>
      <c r="I112" s="21" t="s">
        <v>206</v>
      </c>
      <c r="J112" s="8">
        <v>1.6667248576491693</v>
      </c>
      <c r="K112"/>
    </row>
    <row r="113" spans="2:11">
      <c r="B113" s="32">
        <v>40112</v>
      </c>
      <c r="C113" s="33">
        <v>1.08</v>
      </c>
      <c r="D113" s="33">
        <f t="shared" si="2"/>
        <v>8731.2166647306585</v>
      </c>
      <c r="E113" s="42">
        <f>+D113*100/$D$115</f>
        <v>31.115350451598619</v>
      </c>
      <c r="F113" s="42"/>
      <c r="G113" s="42"/>
      <c r="H113" s="21">
        <v>40112</v>
      </c>
      <c r="I113" s="21" t="s">
        <v>122</v>
      </c>
      <c r="J113" s="8">
        <v>8084.4598747506097</v>
      </c>
      <c r="K113"/>
    </row>
    <row r="114" spans="2:11">
      <c r="B114" s="32">
        <v>210</v>
      </c>
      <c r="C114" s="33">
        <v>14.9</v>
      </c>
      <c r="D114" s="33">
        <f t="shared" si="2"/>
        <v>11100.5</v>
      </c>
      <c r="E114" s="36">
        <f>+D114*100/$D$115</f>
        <v>39.558742034564467</v>
      </c>
      <c r="F114" s="36"/>
      <c r="G114" s="36"/>
      <c r="H114" s="21">
        <v>210</v>
      </c>
      <c r="I114" s="21" t="s">
        <v>241</v>
      </c>
      <c r="J114" s="8">
        <v>745</v>
      </c>
      <c r="K114"/>
    </row>
    <row r="115" spans="2:11" s="37" customFormat="1">
      <c r="B115" s="35" t="s">
        <v>290</v>
      </c>
      <c r="C115" s="36"/>
      <c r="D115" s="36">
        <f>SUM(D108:D114)</f>
        <v>28060.801302278353</v>
      </c>
    </row>
  </sheetData>
  <pageMargins left="0.42" right="0.23622047244094491" top="0.61" bottom="0.64" header="0.23622047244094491" footer="0.19685039370078741"/>
  <pageSetup paperSize="9" scale="75" orientation="portrait" verticalDpi="0" r:id="rId12"/>
  <headerFooter>
    <oddHeader>&amp;R&amp;F    &amp;A</oddHead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TD_PE2010para informatica</vt:lpstr>
      <vt:lpstr>PE_2010_Cod_Recan</vt:lpstr>
      <vt:lpstr>TD_PE_1</vt:lpstr>
      <vt:lpstr>TD_PE_ 2</vt:lpstr>
      <vt:lpstr>Ejemplos_PE_OTEs_1</vt:lpstr>
      <vt:lpstr>Ejemplos_PE_OTEs_2</vt:lpstr>
      <vt:lpstr>'TD_PE_ 2'!Área_de_impresión</vt:lpstr>
      <vt:lpstr>TD_PE_1!Área_de_impresión</vt:lpstr>
      <vt:lpstr>'TD_PE2010para informatica'!Área_de_impresión</vt:lpstr>
      <vt:lpstr>'TD_PE_ 2'!Títulos_a_imprimir</vt:lpstr>
      <vt:lpstr>TD_PE_1!Títulos_a_imprimir</vt:lpstr>
      <vt:lpstr>'TD_PE2010para informatica'!Títulos_a_imprimir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martcal</dc:creator>
  <cp:lastModifiedBy>rfombelli</cp:lastModifiedBy>
  <cp:lastPrinted>2015-05-11T16:05:57Z</cp:lastPrinted>
  <dcterms:created xsi:type="dcterms:W3CDTF">2010-09-08T14:59:28Z</dcterms:created>
  <dcterms:modified xsi:type="dcterms:W3CDTF">2016-04-20T06:47:21Z</dcterms:modified>
</cp:coreProperties>
</file>