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10 Precios coyunturales\3 Informes y Resultados\ISC\Carpeta de trabajo 2021\ISC s39\"/>
    </mc:Choice>
  </mc:AlternateContent>
  <bookViews>
    <workbookView xWindow="0" yWindow="0" windowWidth="28800" windowHeight="11835"/>
  </bookViews>
  <sheets>
    <sheet name="Indice ISC" sheetId="18" r:id="rId1"/>
    <sheet name="Pág. 4" sheetId="17" r:id="rId2"/>
    <sheet name="Pág. 5" sheetId="2" r:id="rId3"/>
    <sheet name="Pág. 7" sheetId="11" r:id="rId4"/>
    <sheet name="Pág. 9" sheetId="12" r:id="rId5"/>
    <sheet name="Pág. 10" sheetId="13" r:id="rId6"/>
    <sheet name="Pág. 11" sheetId="14" r:id="rId7"/>
    <sheet name="Pág. 12" sheetId="15" r:id="rId8"/>
    <sheet name="Pág. 13" sheetId="16" r:id="rId9"/>
    <sheet name="Pág. 14" sheetId="3" r:id="rId10"/>
    <sheet name="Pág. 15" sheetId="4" r:id="rId11"/>
    <sheet name="Pág. 16" sheetId="5" r:id="rId12"/>
    <sheet name="Pág. 17" sheetId="6" r:id="rId13"/>
    <sheet name="Pág. 18" sheetId="7" r:id="rId14"/>
    <sheet name="Pág. 19" sheetId="8" r:id="rId15"/>
    <sheet name="Pág. 20" sheetId="9" r:id="rId16"/>
    <sheet name="Pág. 21" sheetId="10"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A" localSheetId="5">#REF!</definedName>
    <definedName name="\A" localSheetId="6">#REF!</definedName>
    <definedName name="\A" localSheetId="7">#REF!</definedName>
    <definedName name="\A" localSheetId="8">#REF!</definedName>
    <definedName name="\A" localSheetId="9">#REF!</definedName>
    <definedName name="\A" localSheetId="10">#REF!</definedName>
    <definedName name="\A" localSheetId="11">#REF!</definedName>
    <definedName name="\A" localSheetId="12">#REF!</definedName>
    <definedName name="\A" localSheetId="13">#REF!</definedName>
    <definedName name="\A" localSheetId="14">#REF!</definedName>
    <definedName name="\A" localSheetId="15">#REF!</definedName>
    <definedName name="\A" localSheetId="16">#REF!</definedName>
    <definedName name="\A" localSheetId="1">#REF!</definedName>
    <definedName name="\A" localSheetId="2">#REF!</definedName>
    <definedName name="\A" localSheetId="3">#REF!</definedName>
    <definedName name="\A" localSheetId="4">#REF!</definedName>
    <definedName name="\A">#REF!</definedName>
    <definedName name="\B" localSheetId="5">#REF!</definedName>
    <definedName name="\B" localSheetId="6">#REF!</definedName>
    <definedName name="\B" localSheetId="7">#REF!</definedName>
    <definedName name="\B" localSheetId="8">#REF!</definedName>
    <definedName name="\B" localSheetId="9">#REF!</definedName>
    <definedName name="\B" localSheetId="10">#REF!</definedName>
    <definedName name="\B" localSheetId="11">#REF!</definedName>
    <definedName name="\B" localSheetId="12">#REF!</definedName>
    <definedName name="\B" localSheetId="13">#REF!</definedName>
    <definedName name="\B" localSheetId="14">#REF!</definedName>
    <definedName name="\B" localSheetId="15">#REF!</definedName>
    <definedName name="\B" localSheetId="16">#REF!</definedName>
    <definedName name="\B" localSheetId="1">#REF!</definedName>
    <definedName name="\B" localSheetId="2">#REF!</definedName>
    <definedName name="\B" localSheetId="3">#REF!</definedName>
    <definedName name="\B" localSheetId="4">#REF!</definedName>
    <definedName name="\B">#REF!</definedName>
    <definedName name="__123Graph_A" localSheetId="9" hidden="1">'[6]PRECIOS CE'!#REF!</definedName>
    <definedName name="__123Graph_A" localSheetId="10" hidden="1">'[6]PRECIOS CE'!#REF!</definedName>
    <definedName name="__123Graph_A" localSheetId="11" hidden="1">'[6]PRECIOS CE'!#REF!</definedName>
    <definedName name="__123Graph_A" localSheetId="12" hidden="1">'[6]PRECIOS CE'!#REF!</definedName>
    <definedName name="__123Graph_AACTUAL" localSheetId="9" hidden="1">'[6]PRECIOS CE'!#REF!</definedName>
    <definedName name="__123Graph_AACTUAL" localSheetId="10" hidden="1">'[6]PRECIOS CE'!#REF!</definedName>
    <definedName name="__123Graph_AACTUAL" localSheetId="11" hidden="1">'[6]PRECIOS CE'!#REF!</definedName>
    <definedName name="__123Graph_AACTUAL" localSheetId="12" hidden="1">'[6]PRECIOS CE'!#REF!</definedName>
    <definedName name="__123Graph_AGRáFICO1" localSheetId="9" hidden="1">'[6]PRECIOS CE'!#REF!</definedName>
    <definedName name="__123Graph_AGRáFICO1" localSheetId="10" hidden="1">'[6]PRECIOS CE'!#REF!</definedName>
    <definedName name="__123Graph_AGRáFICO1" localSheetId="11" hidden="1">'[6]PRECIOS CE'!#REF!</definedName>
    <definedName name="__123Graph_AGRáFICO1" localSheetId="12" hidden="1">'[6]PRECIOS CE'!#REF!</definedName>
    <definedName name="__123Graph_B" localSheetId="9" hidden="1">'[6]PRECIOS CE'!#REF!</definedName>
    <definedName name="__123Graph_B" localSheetId="10" hidden="1">'[6]PRECIOS CE'!#REF!</definedName>
    <definedName name="__123Graph_B" localSheetId="11" hidden="1">'[6]PRECIOS CE'!#REF!</definedName>
    <definedName name="__123Graph_B" localSheetId="12" hidden="1">'[6]PRECIOS CE'!#REF!</definedName>
    <definedName name="__123Graph_BACTUAL" localSheetId="9" hidden="1">'[6]PRECIOS CE'!#REF!</definedName>
    <definedName name="__123Graph_BACTUAL" localSheetId="10" hidden="1">'[6]PRECIOS CE'!#REF!</definedName>
    <definedName name="__123Graph_BACTUAL" localSheetId="11" hidden="1">'[6]PRECIOS CE'!#REF!</definedName>
    <definedName name="__123Graph_BACTUAL" localSheetId="12" hidden="1">'[6]PRECIOS CE'!#REF!</definedName>
    <definedName name="__123Graph_BGRáFICO1" localSheetId="9" hidden="1">'[6]PRECIOS CE'!#REF!</definedName>
    <definedName name="__123Graph_BGRáFICO1" localSheetId="10" hidden="1">'[6]PRECIOS CE'!#REF!</definedName>
    <definedName name="__123Graph_BGRáFICO1" localSheetId="11" hidden="1">'[6]PRECIOS CE'!#REF!</definedName>
    <definedName name="__123Graph_BGRáFICO1" localSheetId="12" hidden="1">'[6]PRECIOS CE'!#REF!</definedName>
    <definedName name="__123Graph_C" localSheetId="9" hidden="1">'[6]PRECIOS CE'!#REF!</definedName>
    <definedName name="__123Graph_C" localSheetId="10" hidden="1">'[6]PRECIOS CE'!#REF!</definedName>
    <definedName name="__123Graph_C" localSheetId="11" hidden="1">'[6]PRECIOS CE'!#REF!</definedName>
    <definedName name="__123Graph_C" localSheetId="12" hidden="1">'[6]PRECIOS CE'!#REF!</definedName>
    <definedName name="__123Graph_CACTUAL" localSheetId="9" hidden="1">'[6]PRECIOS CE'!#REF!</definedName>
    <definedName name="__123Graph_CACTUAL" localSheetId="10" hidden="1">'[6]PRECIOS CE'!#REF!</definedName>
    <definedName name="__123Graph_CACTUAL" localSheetId="11" hidden="1">'[6]PRECIOS CE'!#REF!</definedName>
    <definedName name="__123Graph_CACTUAL" localSheetId="12" hidden="1">'[6]PRECIOS CE'!#REF!</definedName>
    <definedName name="__123Graph_CGRáFICO1" localSheetId="9" hidden="1">'[6]PRECIOS CE'!#REF!</definedName>
    <definedName name="__123Graph_CGRáFICO1" localSheetId="10" hidden="1">'[6]PRECIOS CE'!#REF!</definedName>
    <definedName name="__123Graph_CGRáFICO1" localSheetId="11" hidden="1">'[6]PRECIOS CE'!#REF!</definedName>
    <definedName name="__123Graph_CGRáFICO1" localSheetId="12" hidden="1">'[6]PRECIOS CE'!#REF!</definedName>
    <definedName name="__123Graph_D" localSheetId="9" hidden="1">'[6]PRECIOS CE'!#REF!</definedName>
    <definedName name="__123Graph_D" localSheetId="10" hidden="1">'[6]PRECIOS CE'!#REF!</definedName>
    <definedName name="__123Graph_D" localSheetId="11" hidden="1">'[6]PRECIOS CE'!#REF!</definedName>
    <definedName name="__123Graph_D" localSheetId="12" hidden="1">'[6]PRECIOS CE'!#REF!</definedName>
    <definedName name="__123Graph_DACTUAL" localSheetId="9" hidden="1">'[6]PRECIOS CE'!#REF!</definedName>
    <definedName name="__123Graph_DACTUAL" localSheetId="10" hidden="1">'[6]PRECIOS CE'!#REF!</definedName>
    <definedName name="__123Graph_DACTUAL" localSheetId="11" hidden="1">'[6]PRECIOS CE'!#REF!</definedName>
    <definedName name="__123Graph_DACTUAL" localSheetId="12" hidden="1">'[6]PRECIOS CE'!#REF!</definedName>
    <definedName name="__123Graph_DGRáFICO1" localSheetId="9" hidden="1">'[6]PRECIOS CE'!#REF!</definedName>
    <definedName name="__123Graph_DGRáFICO1" localSheetId="10" hidden="1">'[6]PRECIOS CE'!#REF!</definedName>
    <definedName name="__123Graph_DGRáFICO1" localSheetId="11" hidden="1">'[6]PRECIOS CE'!#REF!</definedName>
    <definedName name="__123Graph_DGRáFICO1" localSheetId="12" hidden="1">'[6]PRECIOS CE'!#REF!</definedName>
    <definedName name="__123Graph_X" localSheetId="9" hidden="1">'[6]PRECIOS CE'!#REF!</definedName>
    <definedName name="__123Graph_X" localSheetId="10" hidden="1">'[6]PRECIOS CE'!#REF!</definedName>
    <definedName name="__123Graph_X" localSheetId="11" hidden="1">'[6]PRECIOS CE'!#REF!</definedName>
    <definedName name="__123Graph_X" localSheetId="12" hidden="1">'[6]PRECIOS CE'!#REF!</definedName>
    <definedName name="__123Graph_XACTUAL" localSheetId="9" hidden="1">'[6]PRECIOS CE'!#REF!</definedName>
    <definedName name="__123Graph_XACTUAL" localSheetId="10" hidden="1">'[6]PRECIOS CE'!#REF!</definedName>
    <definedName name="__123Graph_XACTUAL" localSheetId="11" hidden="1">'[6]PRECIOS CE'!#REF!</definedName>
    <definedName name="__123Graph_XACTUAL" localSheetId="12" hidden="1">'[6]PRECIOS CE'!#REF!</definedName>
    <definedName name="__123Graph_XGRáFICO1" localSheetId="9" hidden="1">'[6]PRECIOS CE'!#REF!</definedName>
    <definedName name="__123Graph_XGRáFICO1" localSheetId="10" hidden="1">'[6]PRECIOS CE'!#REF!</definedName>
    <definedName name="__123Graph_XGRáFICO1" localSheetId="11" hidden="1">'[6]PRECIOS CE'!#REF!</definedName>
    <definedName name="__123Graph_XGRáFICO1" localSheetId="12" hidden="1">'[6]PRECIOS CE'!#REF!</definedName>
    <definedName name="_Fill" localSheetId="5" hidden="1">#REF!</definedName>
    <definedName name="_Fill" localSheetId="6" hidden="1">#REF!</definedName>
    <definedName name="_Fill" localSheetId="7"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2" hidden="1">#REF!</definedName>
    <definedName name="_Fill" localSheetId="13" hidden="1">#REF!</definedName>
    <definedName name="_Fill" localSheetId="14" hidden="1">#REF!</definedName>
    <definedName name="_Fill" localSheetId="15" hidden="1">#REF!</definedName>
    <definedName name="_Fill" localSheetId="16" hidden="1">#REF!</definedName>
    <definedName name="_Fill" localSheetId="1" hidden="1">#REF!</definedName>
    <definedName name="_Fill" localSheetId="2" hidden="1">#REF!</definedName>
    <definedName name="_Fill" localSheetId="3" hidden="1">#REF!</definedName>
    <definedName name="_Fill" localSheetId="4" hidden="1">#REF!</definedName>
    <definedName name="_Fill" hidden="1">#REF!</definedName>
    <definedName name="_xlnm._FilterDatabase" localSheetId="5" hidden="1">'[3]PRECIOS CE'!#REF!</definedName>
    <definedName name="_xlnm._FilterDatabase" localSheetId="6" hidden="1">'[3]PRECIOS CE'!#REF!</definedName>
    <definedName name="_xlnm._FilterDatabase" localSheetId="7" hidden="1">'[3]PRECIOS CE'!#REF!</definedName>
    <definedName name="_xlnm._FilterDatabase" localSheetId="8" hidden="1">'[3]PRECIOS CE'!#REF!</definedName>
    <definedName name="_xlnm._FilterDatabase" localSheetId="9" hidden="1">'[6]PRECIOS CE'!#REF!</definedName>
    <definedName name="_xlnm._FilterDatabase" localSheetId="10" hidden="1">'[6]PRECIOS CE'!#REF!</definedName>
    <definedName name="_xlnm._FilterDatabase" localSheetId="11" hidden="1">'[6]PRECIOS CE'!#REF!</definedName>
    <definedName name="_xlnm._FilterDatabase" localSheetId="12" hidden="1">'[6]PRECIOS CE'!#REF!</definedName>
    <definedName name="_xlnm._FilterDatabase" localSheetId="13" hidden="1">'[8]PRECIOS CE'!#REF!</definedName>
    <definedName name="_xlnm._FilterDatabase" localSheetId="14" hidden="1">'[8]PRECIOS CE'!#REF!</definedName>
    <definedName name="_xlnm._FilterDatabase" localSheetId="15" hidden="1">'[8]PRECIOS CE'!#REF!</definedName>
    <definedName name="_xlnm._FilterDatabase" localSheetId="16" hidden="1">'[8]PRECIOS CE'!#REF!</definedName>
    <definedName name="_xlnm._FilterDatabase" localSheetId="1" hidden="1">'[3]PRECIOS CE'!#REF!</definedName>
    <definedName name="_xlnm._FilterDatabase" localSheetId="2" hidden="1">'[2]PRECIOS CE'!#REF!</definedName>
    <definedName name="_xlnm._FilterDatabase" localSheetId="3" hidden="1">'[8]PRECIOS CE'!#REF!</definedName>
    <definedName name="_xlnm._FilterDatabase" localSheetId="4" hidden="1">'[3]PRECIOS CE'!#REF!</definedName>
    <definedName name="_xlnm._FilterDatabase" hidden="1">'[3]PRECIOS CE'!#REF!</definedName>
    <definedName name="a" localSheetId="8" hidden="1">'[3]PRECIOS CE'!#REF!</definedName>
    <definedName name="a" localSheetId="9" hidden="1">'[2]PRECIOS CE'!#REF!</definedName>
    <definedName name="a" localSheetId="10" hidden="1">'[2]PRECIOS CE'!#REF!</definedName>
    <definedName name="a" localSheetId="11" hidden="1">'[2]PRECIOS CE'!#REF!</definedName>
    <definedName name="a" localSheetId="12" hidden="1">'[2]PRECIOS CE'!#REF!</definedName>
    <definedName name="a" localSheetId="13" hidden="1">'[8]PRECIOS CE'!#REF!</definedName>
    <definedName name="a" localSheetId="14" hidden="1">'[8]PRECIOS CE'!#REF!</definedName>
    <definedName name="a" localSheetId="15" hidden="1">'[8]PRECIOS CE'!#REF!</definedName>
    <definedName name="a" localSheetId="16" hidden="1">'[8]PRECIOS CE'!#REF!</definedName>
    <definedName name="a" localSheetId="1" hidden="1">'[3]PRECIOS CE'!#REF!</definedName>
    <definedName name="a" localSheetId="2" hidden="1">'[2]PRECIOS CE'!#REF!</definedName>
    <definedName name="a" localSheetId="3" hidden="1">'[8]PRECIOS CE'!#REF!</definedName>
    <definedName name="a" hidden="1">'[3]PRECIOS CE'!#REF!</definedName>
    <definedName name="_xlnm.Print_Area" localSheetId="5">'Pág. 10'!$A$1:$F$44</definedName>
    <definedName name="_xlnm.Print_Area" localSheetId="6">'Pág. 11'!$A$1:$F$50</definedName>
    <definedName name="_xlnm.Print_Area" localSheetId="7">'Pág. 12'!$A$1:$F$21</definedName>
    <definedName name="_xlnm.Print_Area" localSheetId="8">'Pág. 13'!$B$1:$F$66</definedName>
    <definedName name="_xlnm.Print_Area" localSheetId="9">'Pág. 14'!$A$1:$N$89</definedName>
    <definedName name="_xlnm.Print_Area" localSheetId="10">'Pág. 15'!$A$1:$G$46</definedName>
    <definedName name="_xlnm.Print_Area" localSheetId="11">'Pág. 16'!$A$1:$N$124</definedName>
    <definedName name="_xlnm.Print_Area" localSheetId="12">'Pág. 17'!$A$1:$G$34</definedName>
    <definedName name="_xlnm.Print_Area" localSheetId="13">'Pág. 18'!$A$1:$H$52</definedName>
    <definedName name="_xlnm.Print_Area" localSheetId="14">'Pág. 19'!$A$1:$E$47</definedName>
    <definedName name="_xlnm.Print_Area" localSheetId="15">'Pág. 20'!$A$1:$K$33</definedName>
    <definedName name="_xlnm.Print_Area" localSheetId="16">'Pág. 21'!$A$1:$E$53</definedName>
    <definedName name="_xlnm.Print_Area" localSheetId="1">'Pág. 4'!$A$1:$G$96</definedName>
    <definedName name="_xlnm.Print_Area" localSheetId="2">'Pág. 5'!$A$1:$G$85</definedName>
    <definedName name="_xlnm.Print_Area" localSheetId="3">'Pág. 7'!$A$1:$G$66</definedName>
    <definedName name="_xlnm.Print_Area" localSheetId="4">'Pág. 9'!$A$1:$F$57</definedName>
    <definedName name="_xlnm.Print_Area">'[4]Email CCAA'!$B$3:$K$124</definedName>
    <definedName name="OLE_LINK1" localSheetId="1">'Pág. 4'!$E$69</definedName>
    <definedName name="OLE_LINK1" localSheetId="2">'Pág. 5'!$E$69</definedName>
    <definedName name="OLE_LINK1" localSheetId="3">'Pág. 7'!$E$57</definedName>
    <definedName name="PATATA">#REF!</definedName>
    <definedName name="ww" localSheetId="5" hidden="1">'[3]PRECIOS CE'!#REF!</definedName>
    <definedName name="ww" localSheetId="6" hidden="1">'[3]PRECIOS CE'!#REF!</definedName>
    <definedName name="ww" localSheetId="7" hidden="1">'[3]PRECIOS CE'!#REF!</definedName>
    <definedName name="ww" localSheetId="8" hidden="1">'[3]PRECIOS CE'!#REF!</definedName>
    <definedName name="ww" localSheetId="9" hidden="1">'[2]PRECIOS CE'!#REF!</definedName>
    <definedName name="ww" localSheetId="10" hidden="1">'[2]PRECIOS CE'!#REF!</definedName>
    <definedName name="ww" localSheetId="11" hidden="1">'[2]PRECIOS CE'!#REF!</definedName>
    <definedName name="ww" localSheetId="12" hidden="1">'[2]PRECIOS CE'!#REF!</definedName>
    <definedName name="ww" localSheetId="13" hidden="1">'[8]PRECIOS CE'!#REF!</definedName>
    <definedName name="ww" localSheetId="14" hidden="1">'[8]PRECIOS CE'!#REF!</definedName>
    <definedName name="ww" localSheetId="15" hidden="1">'[8]PRECIOS CE'!#REF!</definedName>
    <definedName name="ww" localSheetId="16" hidden="1">'[8]PRECIOS CE'!#REF!</definedName>
    <definedName name="ww" localSheetId="1" hidden="1">'[3]PRECIOS CE'!#REF!</definedName>
    <definedName name="ww" localSheetId="2" hidden="1">'[2]PRECIOS CE'!#REF!</definedName>
    <definedName name="ww" localSheetId="3" hidden="1">'[8]PRECIOS CE'!#REF!</definedName>
    <definedName name="ww" localSheetId="4" hidden="1">'[3]PRECIOS CE'!#REF!</definedName>
    <definedName name="ww" hidden="1">'[3]PRECIOS CE'!#REF!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4" i="2" l="1"/>
  <c r="F54" i="2"/>
  <c r="G53" i="2"/>
  <c r="F53" i="2"/>
  <c r="G51" i="2"/>
  <c r="F51" i="2"/>
  <c r="G50" i="2"/>
  <c r="F50" i="2"/>
  <c r="G49" i="2"/>
  <c r="F49" i="2"/>
  <c r="G48" i="2"/>
  <c r="F48" i="2"/>
  <c r="G47" i="2"/>
  <c r="F47" i="2"/>
  <c r="G46" i="2"/>
  <c r="F46" i="2"/>
  <c r="G45" i="2"/>
  <c r="F45" i="2"/>
  <c r="G44" i="2"/>
  <c r="F44" i="2"/>
  <c r="G43" i="2"/>
  <c r="F43" i="2"/>
  <c r="G42" i="2"/>
  <c r="F42" i="2"/>
  <c r="G41" i="2"/>
  <c r="F41" i="2"/>
  <c r="G40" i="2"/>
  <c r="F40" i="2"/>
  <c r="G39" i="2"/>
  <c r="F39" i="2"/>
  <c r="G38" i="2"/>
  <c r="F38" i="2"/>
  <c r="G37" i="2"/>
  <c r="F37" i="2"/>
  <c r="G36" i="2"/>
  <c r="F36" i="2"/>
  <c r="G35" i="2"/>
  <c r="F35" i="2"/>
  <c r="G34" i="2"/>
  <c r="F34" i="2"/>
  <c r="G33" i="2"/>
  <c r="F33" i="2"/>
  <c r="G31" i="2"/>
  <c r="F31" i="2"/>
  <c r="G30" i="2"/>
  <c r="F30" i="2"/>
  <c r="G29" i="2"/>
  <c r="F29" i="2"/>
  <c r="G28" i="2"/>
  <c r="F28" i="2"/>
  <c r="G27" i="2"/>
  <c r="F27" i="2"/>
  <c r="G26" i="2"/>
  <c r="F26" i="2"/>
  <c r="G25" i="2"/>
  <c r="F25" i="2"/>
  <c r="G24" i="2"/>
  <c r="F24" i="2"/>
  <c r="G23" i="2"/>
  <c r="F23" i="2"/>
  <c r="G22" i="2"/>
  <c r="F22" i="2"/>
  <c r="G21" i="2"/>
  <c r="F21" i="2"/>
  <c r="G20" i="2"/>
  <c r="F20" i="2"/>
  <c r="G19" i="2"/>
  <c r="F19" i="2"/>
  <c r="G18" i="2"/>
  <c r="F18" i="2"/>
  <c r="G17" i="2"/>
  <c r="F17" i="2"/>
  <c r="G16" i="2"/>
  <c r="F16" i="2"/>
  <c r="G15" i="2"/>
  <c r="F15" i="2"/>
  <c r="G14" i="2"/>
  <c r="F14" i="2"/>
  <c r="G13" i="2"/>
  <c r="F13" i="2"/>
  <c r="G12" i="2"/>
  <c r="F12" i="2"/>
  <c r="G11" i="2"/>
  <c r="F11" i="2"/>
  <c r="G10" i="2"/>
  <c r="F10" i="2"/>
  <c r="G9" i="2"/>
  <c r="F9" i="2"/>
  <c r="G8" i="2"/>
  <c r="F8" i="2"/>
</calcChain>
</file>

<file path=xl/sharedStrings.xml><?xml version="1.0" encoding="utf-8"?>
<sst xmlns="http://schemas.openxmlformats.org/spreadsheetml/2006/main" count="2205" uniqueCount="599">
  <si>
    <t>1.1.2. Precios Medios Nacionales en Origen de Frutas y Hortalízas</t>
  </si>
  <si>
    <t>PRODUCTOS AGRÍCOLAS</t>
  </si>
  <si>
    <t>Semana 38</t>
  </si>
  <si>
    <t>Semana 39</t>
  </si>
  <si>
    <t>Variación</t>
  </si>
  <si>
    <t>(especificaciones)</t>
  </si>
  <si>
    <t>20/09-26/09</t>
  </si>
  <si>
    <t>27/09-03/10</t>
  </si>
  <si>
    <t xml:space="preserve">semanal </t>
  </si>
  <si>
    <t>euros</t>
  </si>
  <si>
    <t>%</t>
  </si>
  <si>
    <t>FRUTAS</t>
  </si>
  <si>
    <t>(1)</t>
  </si>
  <si>
    <t>Clementina  (€/100 kg)</t>
  </si>
  <si>
    <t>Limón  (€/100 kg)</t>
  </si>
  <si>
    <t>Naranja Grupo Navel  (€/100 kg)</t>
  </si>
  <si>
    <t>Naranja Navelina  (€/100 kg)*</t>
  </si>
  <si>
    <t>Satsuma  (€/100 kg)</t>
  </si>
  <si>
    <t>Manzana Fuji (€/100 kg)*</t>
  </si>
  <si>
    <t>Manzana Gala (€/100 kg)*</t>
  </si>
  <si>
    <t>Manzana Golden (€/100 kg)*</t>
  </si>
  <si>
    <t>Manzana Granny Smith (€/100 kg)*</t>
  </si>
  <si>
    <t>Manzana Red Delicious y demás var. rojas (€/100 kg)*</t>
  </si>
  <si>
    <t>Pera Blanquilla (€/100 kg)</t>
  </si>
  <si>
    <t>Pera Conferencia (€/100 kg)</t>
  </si>
  <si>
    <t>Ciruela (€/100 kg)</t>
  </si>
  <si>
    <t>Melocotón carne amarilla (€/100 kg)*</t>
  </si>
  <si>
    <t>Melocotón carne blanca(€/100 kg)*</t>
  </si>
  <si>
    <t>Nectarina carne amarilla (€/100 kg)*</t>
  </si>
  <si>
    <t>Nectarina carne blanca (€/100 kg)*</t>
  </si>
  <si>
    <t>Aguacate (€/100 kg)</t>
  </si>
  <si>
    <t>Caqui (€/100 kg)</t>
  </si>
  <si>
    <t>Granada (€/100 kg)</t>
  </si>
  <si>
    <t>Higo (€/100 kg)</t>
  </si>
  <si>
    <t>Plátano (€/100 kg)*</t>
  </si>
  <si>
    <t>Uva de mesa con semillas (€/100 kg)</t>
  </si>
  <si>
    <t>Uva de mesa sin semillas (€/100 kg)</t>
  </si>
  <si>
    <t>HORTALIZAS</t>
  </si>
  <si>
    <t>Acelga (€/100kg)</t>
  </si>
  <si>
    <t>Ajo seco (€/100kg)</t>
  </si>
  <si>
    <t>Alcachofa (€/100kg)</t>
  </si>
  <si>
    <t>Berenjena (€/100 kg)</t>
  </si>
  <si>
    <t>Brócoli (€/100 kg)</t>
  </si>
  <si>
    <t>Calabacín (€/100 kg)</t>
  </si>
  <si>
    <t>Cebolla (€/100 kg)</t>
  </si>
  <si>
    <t>Champiñón (€/100kg)</t>
  </si>
  <si>
    <t>Coliflor (€/100 kg)</t>
  </si>
  <si>
    <t>Col-repollo de hoja lisa (€/100kg)</t>
  </si>
  <si>
    <t>Judía verde tipo plana (€/100 kg)</t>
  </si>
  <si>
    <t>Lechuga Romana (€/100 ud)</t>
  </si>
  <si>
    <t>Melón Piel de Sapo (€/100 ud)</t>
  </si>
  <si>
    <t>Pepino (€/100 kg)</t>
  </si>
  <si>
    <t>Pimiento verde tipo italiano (€/100 kg)</t>
  </si>
  <si>
    <t>Puerro (€/100 kg)</t>
  </si>
  <si>
    <t>Sandía (€/100 kg)</t>
  </si>
  <si>
    <t>Tomate cereza (€/100 kg)*</t>
  </si>
  <si>
    <t>Tomate racimo (€/100 kg)*</t>
  </si>
  <si>
    <r>
      <t>Tomate redondo liso</t>
    </r>
    <r>
      <rPr>
        <vertAlign val="superscript"/>
        <sz val="11"/>
        <color indexed="8"/>
        <rFont val="Verdana"/>
        <family val="2"/>
      </rPr>
      <t xml:space="preserve"> </t>
    </r>
    <r>
      <rPr>
        <sz val="11"/>
        <color indexed="8"/>
        <rFont val="Verdana"/>
        <family val="2"/>
      </rPr>
      <t>(€/100 kg)*</t>
    </r>
  </si>
  <si>
    <r>
      <t>49,67</t>
    </r>
    <r>
      <rPr>
        <vertAlign val="superscript"/>
        <sz val="11"/>
        <rFont val="Verdana"/>
        <family val="2"/>
      </rPr>
      <t>(i)</t>
    </r>
  </si>
  <si>
    <t xml:space="preserve">Zanahoria (€/100 kg) </t>
  </si>
  <si>
    <t xml:space="preserve">Patata (€/100 kg) </t>
  </si>
  <si>
    <r>
      <t>Posición comercial:</t>
    </r>
    <r>
      <rPr>
        <sz val="11"/>
        <rFont val="Verdana"/>
        <family val="2"/>
      </rPr>
      <t xml:space="preserve"> </t>
    </r>
  </si>
  <si>
    <t>(1) Granel: En árbol, finca, almacén agricultor, alhóndiga, lonja, etc. En cítricos y uva de mesa, los precios se dan "en árbol" y "en cepa" respectivamente. Los precios del plátano, por las peculiaridades de su comercialización, son estimados a partir de las cotizaciones obtenidas y contrastadas por la organización de productores (OP), en la posición comercial "venta en verde al madurador".</t>
  </si>
  <si>
    <t>*Precios notificados a la Comisión Europea (art. 11 y anexo I.5.c del Reglamento de Ejecución (UE) 2017/1185).</t>
  </si>
  <si>
    <r>
      <rPr>
        <vertAlign val="superscript"/>
        <sz val="10"/>
        <rFont val="Verdana"/>
        <family val="2"/>
      </rPr>
      <t>(i)</t>
    </r>
    <r>
      <rPr>
        <sz val="10"/>
        <rFont val="Verdana"/>
        <family val="2"/>
      </rPr>
      <t xml:space="preserve"> Detectado error de transcripción en el precio del tomate redondo liso de la semana 38, se ha procedido a su rectificación, también en el apartado correspondiente del ISC de la semana anterior.</t>
    </r>
  </si>
  <si>
    <t>COMENTARIOS DE MERCADO</t>
  </si>
  <si>
    <t>Subdirección General de Análisis, Coordinación y Estadística</t>
  </si>
  <si>
    <t>3.  PRECIOS DE PRODUCCIÓN DE FRUTAS Y HORTALIZAS EN EL MERCADO INTERIOR</t>
  </si>
  <si>
    <t>3.1. PRECIOS DE PRODUCCIÓN EN EL MERCADO INTERIOR FRUTAS</t>
  </si>
  <si>
    <t xml:space="preserve">3.1.1. Precios de Producción de Frutas en el Mercado Interior: </t>
  </si>
  <si>
    <t>Precios diarios y Precios Medios Ponderados Semanales en mercados representativos provinciales.</t>
  </si>
  <si>
    <t>Precios a la salida del centro de acondicionamiento de productos seleccionados, embalados y, en su caso, en palés (€/100 kg peso neto)</t>
  </si>
  <si>
    <t>CÍTRICOS</t>
  </si>
  <si>
    <t>PRODUCTO</t>
  </si>
  <si>
    <t>MERCADO</t>
  </si>
  <si>
    <t xml:space="preserve">VARIEDAD </t>
  </si>
  <si>
    <t>CAT.</t>
  </si>
  <si>
    <t>CALIBRE</t>
  </si>
  <si>
    <t xml:space="preserve"> </t>
  </si>
  <si>
    <t>DIA/MES</t>
  </si>
  <si>
    <t>O TIPO</t>
  </si>
  <si>
    <t>PMPS</t>
  </si>
  <si>
    <t>CLEMENTINA</t>
  </si>
  <si>
    <t>Castellón</t>
  </si>
  <si>
    <t>Clemenrubí/PRI23</t>
  </si>
  <si>
    <t>I</t>
  </si>
  <si>
    <t>1X-3</t>
  </si>
  <si>
    <t>--</t>
  </si>
  <si>
    <t>Valencia</t>
  </si>
  <si>
    <t>Clemensoon</t>
  </si>
  <si>
    <t>Orogros</t>
  </si>
  <si>
    <t>Oronules</t>
  </si>
  <si>
    <t>Todas las variedades</t>
  </si>
  <si>
    <t>Huelva</t>
  </si>
  <si>
    <t>Sevilla</t>
  </si>
  <si>
    <t>LIMÓN</t>
  </si>
  <si>
    <t>Alicante</t>
  </si>
  <si>
    <t>Fino</t>
  </si>
  <si>
    <t>3-4</t>
  </si>
  <si>
    <t>Málaga</t>
  </si>
  <si>
    <t>Murcia</t>
  </si>
  <si>
    <t>Verna</t>
  </si>
  <si>
    <t>SATSUMA</t>
  </si>
  <si>
    <t>Clausellina/Okitsu</t>
  </si>
  <si>
    <t>FRUTAS DE PEPITA</t>
  </si>
  <si>
    <t>MANZANA</t>
  </si>
  <si>
    <t>Navarra</t>
  </si>
  <si>
    <t>Fuji</t>
  </si>
  <si>
    <t xml:space="preserve">65-80 </t>
  </si>
  <si>
    <t>Gerona</t>
  </si>
  <si>
    <t>Golden Delicious</t>
  </si>
  <si>
    <t>Huesca</t>
  </si>
  <si>
    <t>León</t>
  </si>
  <si>
    <t>Lérida</t>
  </si>
  <si>
    <t>Zaragoza</t>
  </si>
  <si>
    <t>Granny Smith</t>
  </si>
  <si>
    <t>Red Delicious</t>
  </si>
  <si>
    <t>Reineta</t>
  </si>
  <si>
    <t>Royal Gala</t>
  </si>
  <si>
    <t>PERA</t>
  </si>
  <si>
    <t>Blanquilla</t>
  </si>
  <si>
    <t xml:space="preserve">55-60 </t>
  </si>
  <si>
    <t>La Rioja</t>
  </si>
  <si>
    <t>Conferencia</t>
  </si>
  <si>
    <t>Ercolini</t>
  </si>
  <si>
    <t xml:space="preserve">50-60 </t>
  </si>
  <si>
    <t>Limonera</t>
  </si>
  <si>
    <t xml:space="preserve">60-65 </t>
  </si>
  <si>
    <t>FRUTAS DE HUESO</t>
  </si>
  <si>
    <t>CIRUELA</t>
  </si>
  <si>
    <t>Todos los tipos y variedades</t>
  </si>
  <si>
    <t>-</t>
  </si>
  <si>
    <t>35 mm y más</t>
  </si>
  <si>
    <t>MELOCOTÓN</t>
  </si>
  <si>
    <t>Pulpa Amarilla</t>
  </si>
  <si>
    <t>A/B</t>
  </si>
  <si>
    <t>Tarragona</t>
  </si>
  <si>
    <t>Teruel</t>
  </si>
  <si>
    <t>Pulpa Blanca</t>
  </si>
  <si>
    <t>NECTARINA</t>
  </si>
  <si>
    <t>OTRAS FRUTAS</t>
  </si>
  <si>
    <t>UVA DE MESA</t>
  </si>
  <si>
    <t>Autumn Royal</t>
  </si>
  <si>
    <t>Crimson Seedless</t>
  </si>
  <si>
    <r>
      <t>D.</t>
    </r>
    <r>
      <rPr>
        <b/>
        <vertAlign val="superscript"/>
        <sz val="9"/>
        <color indexed="8"/>
        <rFont val="Verdana"/>
        <family val="2"/>
      </rPr>
      <t>a</t>
    </r>
    <r>
      <rPr>
        <b/>
        <sz val="9"/>
        <color indexed="8"/>
        <rFont val="Verdana"/>
        <family val="2"/>
      </rPr>
      <t xml:space="preserve"> María</t>
    </r>
  </si>
  <si>
    <t>Moscatel Italia embolsada (Ideal)</t>
  </si>
  <si>
    <t>Red Globe</t>
  </si>
  <si>
    <t>3.1.2. Precios de Producción de Frutas en el Mercado Interior: Precios Medios Ponderados Semanales Nacionales</t>
  </si>
  <si>
    <t xml:space="preserve">Referencia: Reglamento Delegado (UE) 2017/891 de la Comisión, de 13 de marzo (DOUE de 25 de mayo). Art. 55 y Anexo VI </t>
  </si>
  <si>
    <t>Precios a la salida del centro de acondicionamiento de productos seleccionados, embalados y, en su caso, en palés (€/100kg peso neto)</t>
  </si>
  <si>
    <t>PRECIO MEDIO PONDERADO SEMANAL NACIONAL</t>
  </si>
  <si>
    <t>Semana 39- 2021: 27/09 - 03/10</t>
  </si>
  <si>
    <t>ESPAÑA</t>
  </si>
  <si>
    <t>mm</t>
  </si>
  <si>
    <t>65/80</t>
  </si>
  <si>
    <t>Golden delicious</t>
  </si>
  <si>
    <t>Red Delicious y demás Var. Rojas</t>
  </si>
  <si>
    <t>Gala</t>
  </si>
  <si>
    <t>55/60</t>
  </si>
  <si>
    <t>60/65+</t>
  </si>
  <si>
    <t>Todas las variedades con pepitas</t>
  </si>
  <si>
    <t>Todas las variedades sin pepitas</t>
  </si>
  <si>
    <t>3.2. PRECIOS DE PRODUCCIÓN EN EL MERCADO INTERIOR: PRODUCTOS HORTÍCOLAS</t>
  </si>
  <si>
    <t xml:space="preserve">3.2.1. Precios de Producción de Hortícolas en el Mercado Interior: </t>
  </si>
  <si>
    <t>ACELGA</t>
  </si>
  <si>
    <t>La Coruña</t>
  </si>
  <si>
    <t>Lugo</t>
  </si>
  <si>
    <t>Orense</t>
  </si>
  <si>
    <t>Pontevedra</t>
  </si>
  <si>
    <t>AJO</t>
  </si>
  <si>
    <t>Ciudad Real</t>
  </si>
  <si>
    <t>Blanco</t>
  </si>
  <si>
    <t>50-60 mm</t>
  </si>
  <si>
    <t>Cuenca</t>
  </si>
  <si>
    <t>Segovia</t>
  </si>
  <si>
    <t>Toledo</t>
  </si>
  <si>
    <t>Albacete</t>
  </si>
  <si>
    <t>Morado</t>
  </si>
  <si>
    <t>50-80 mm</t>
  </si>
  <si>
    <t>Córdoba</t>
  </si>
  <si>
    <t>Primavera</t>
  </si>
  <si>
    <t>BERENJENA</t>
  </si>
  <si>
    <t>Almería</t>
  </si>
  <si>
    <t>BRÓCOLI</t>
  </si>
  <si>
    <t>CALABACÍN</t>
  </si>
  <si>
    <t>14-21 g</t>
  </si>
  <si>
    <t>Barcelona</t>
  </si>
  <si>
    <t>CALABAZA</t>
  </si>
  <si>
    <t>Cacahuete</t>
  </si>
  <si>
    <t>CEBOLLA</t>
  </si>
  <si>
    <t>Ávila</t>
  </si>
  <si>
    <t>Burgos</t>
  </si>
  <si>
    <t>Valladolid</t>
  </si>
  <si>
    <t>CHAMPIÑÓN</t>
  </si>
  <si>
    <t>Cerrado</t>
  </si>
  <si>
    <t>30-65 mm</t>
  </si>
  <si>
    <t>COLIFLOR</t>
  </si>
  <si>
    <t>Granada</t>
  </si>
  <si>
    <t>COL-REPOLLO</t>
  </si>
  <si>
    <t>Hoja lisa</t>
  </si>
  <si>
    <t>ESPINACA</t>
  </si>
  <si>
    <t>FRESA</t>
  </si>
  <si>
    <t>JUDÍA VERDE</t>
  </si>
  <si>
    <t>Plana</t>
  </si>
  <si>
    <t>LECHUGA</t>
  </si>
  <si>
    <t>Baby</t>
  </si>
  <si>
    <t>Iceberg</t>
  </si>
  <si>
    <t>400g y+</t>
  </si>
  <si>
    <t>Romana</t>
  </si>
  <si>
    <t>600g y+</t>
  </si>
  <si>
    <t>MELÓN</t>
  </si>
  <si>
    <t>PEPINO</t>
  </si>
  <si>
    <t>De Almería</t>
  </si>
  <si>
    <t>350-500 g</t>
  </si>
  <si>
    <t>Español</t>
  </si>
  <si>
    <t>Morico</t>
  </si>
  <si>
    <t>Variedades rugosas</t>
  </si>
  <si>
    <t>PIMIENTO</t>
  </si>
  <si>
    <t>Cuadrado Color</t>
  </si>
  <si>
    <t>70 mm y +</t>
  </si>
  <si>
    <t>Cuadrado Verde</t>
  </si>
  <si>
    <t>Italiano Verde</t>
  </si>
  <si>
    <t>40 mm y +</t>
  </si>
  <si>
    <t>PUERRO</t>
  </si>
  <si>
    <t>SANDÍA</t>
  </si>
  <si>
    <t>TOMATE</t>
  </si>
  <si>
    <t>Cereza</t>
  </si>
  <si>
    <t>Racimo</t>
  </si>
  <si>
    <t>Redondo</t>
  </si>
  <si>
    <t>57-100mm</t>
  </si>
  <si>
    <t>ZANAHORIA</t>
  </si>
  <si>
    <t>3.2.2. Precios de Producción de Hortícolas en el Mercado Interior: Precios Medios Ponderados Semanales Nacionales</t>
  </si>
  <si>
    <t>45-55 mm</t>
  </si>
  <si>
    <t>40+/70+</t>
  </si>
  <si>
    <t>14-21</t>
  </si>
  <si>
    <t>Medio (30-65 mm)</t>
  </si>
  <si>
    <t>400 g o superior</t>
  </si>
  <si>
    <t>Variedades lisas</t>
  </si>
  <si>
    <t>PIMIENTO DULCE</t>
  </si>
  <si>
    <t>40 mm o superior</t>
  </si>
  <si>
    <t xml:space="preserve">ZANAHORIA </t>
  </si>
  <si>
    <t>4. PRECIOS REPRESENTATIVOS DE PRODUCTOS GANADEROS</t>
  </si>
  <si>
    <t>4.1. PRECIOS REPRESENTATIVOS DE PRODUCTOS GANADEROS: BOVINO</t>
  </si>
  <si>
    <t>4.1.1.  Precios Medios Nacionales de Canales de Bovino Pesado</t>
  </si>
  <si>
    <t>PRECIO MEDIO NACIONAL ( €/100kg Canal) DE CANALES DE BOVINO PESADO SEGÚN MODELO COMUNITARIO</t>
  </si>
  <si>
    <t xml:space="preserve">   </t>
  </si>
  <si>
    <t>DE CLASIFICACIÓN   R 2017/1182, R 2017/1184, RD 815/2018  (Euro/100kg canal)</t>
  </si>
  <si>
    <t>CLASE DE CONFORMACIÓN Y</t>
  </si>
  <si>
    <t>Semana 38
20-26/09
2021</t>
  </si>
  <si>
    <t>Semana 39
27/09-03/10
2021</t>
  </si>
  <si>
    <t>CATEGORÍA</t>
  </si>
  <si>
    <t xml:space="preserve">DE ESTADO DE </t>
  </si>
  <si>
    <t>Variación €</t>
  </si>
  <si>
    <t>ENGRASAMIENTO</t>
  </si>
  <si>
    <t>Categoría A: Canales de machos jovenes sin castrar de más de un año y menos de dos</t>
  </si>
  <si>
    <t>Muy buena y poco cubierta (U-2)</t>
  </si>
  <si>
    <t>Muy buena y cubierta (U-3)</t>
  </si>
  <si>
    <t>Precio medio ponderado Categoría U</t>
  </si>
  <si>
    <t>Buena y poco cubierta (R-2)</t>
  </si>
  <si>
    <t>Buena y cubierta (R-3)</t>
  </si>
  <si>
    <t>Precio medio ponderado Categoría R</t>
  </si>
  <si>
    <t>Menos buena y poco cubierta (O-2)</t>
  </si>
  <si>
    <t>Menos buena y cubierta  (O-3)</t>
  </si>
  <si>
    <t>Precio medio ponderado Categoría O</t>
  </si>
  <si>
    <t>Categoría D: Canales de hembras que hayan parido</t>
  </si>
  <si>
    <t>Mediocre  y poco cubierta (P-2)</t>
  </si>
  <si>
    <t>Mediocre y cubierta  (P-3)</t>
  </si>
  <si>
    <t>Precio medio ponderado Categoría P</t>
  </si>
  <si>
    <t>Buena y grasa (R-4)</t>
  </si>
  <si>
    <t>Menos buena y cubierta (O-3)</t>
  </si>
  <si>
    <t>Menos buena y grasa (O-4)</t>
  </si>
  <si>
    <t>Categoría E: Canales de otras hembras ( de 12 meses o más)</t>
  </si>
  <si>
    <t>Categoría Z: Canales de animales desde 8 a menos de 12 meses</t>
  </si>
  <si>
    <t>4.1.2. Precios Medios Nacionales del Bovino Vivo</t>
  </si>
  <si>
    <t xml:space="preserve"> R 2017/1182, R 2017/1184 (Euro/100 kg vivo)</t>
  </si>
  <si>
    <t xml:space="preserve">  BOVINO VIVO</t>
  </si>
  <si>
    <t>Variación
 €</t>
  </si>
  <si>
    <t>Machos hasta 480 Kg. vivo</t>
  </si>
  <si>
    <t>Machos de más de 480 kg. vivo</t>
  </si>
  <si>
    <t>Hembras que hayan parido</t>
  </si>
  <si>
    <t>Otras hembras de hasta 380 Kg. vivo</t>
  </si>
  <si>
    <t>Otras hembras de más de 380 Kg. vivo</t>
  </si>
  <si>
    <t>4.1.3. Precios Medios Nacionales de Otros Animales de la Especie Bovina</t>
  </si>
  <si>
    <t xml:space="preserve">   OTROS BOVINOS </t>
  </si>
  <si>
    <t>TERNEROS DE 8 DÍAS A 4 SEMANA (Euro/cabeza)</t>
  </si>
  <si>
    <t>Macho frisón</t>
  </si>
  <si>
    <t>Macho cruzado</t>
  </si>
  <si>
    <t>Hembra frisón</t>
  </si>
  <si>
    <t>Hembra cruzado</t>
  </si>
  <si>
    <t xml:space="preserve">Media ponderada nacional (Euro/Cabeza)     </t>
  </si>
  <si>
    <t>TERNEROS DE 6 HASTA 12 MESES (Euro/100kg vivo)</t>
  </si>
  <si>
    <t>Macho frisón (base 200 kg)</t>
  </si>
  <si>
    <t>Macho cruzado (base 200 kg)</t>
  </si>
  <si>
    <t>Hembra frisón (base 200 kg)</t>
  </si>
  <si>
    <t>Hembra cruzado (base 200 kg)</t>
  </si>
  <si>
    <t xml:space="preserve">Media ponderada nacional (Euro/100kg vivo)        </t>
  </si>
  <si>
    <t>4.2. PRECIOS REPRESENTATIVOS DE PRODUCTOS GANADEROS: OVINO</t>
  </si>
  <si>
    <t xml:space="preserve"> 4.2.1. Precios Medios Nacionales de Canales de Ovino Frescas o Refrigeradas</t>
  </si>
  <si>
    <t>R 2017/1182, R 2017/1184 (Euro/100 kg canal)</t>
  </si>
  <si>
    <t>CORDEROS I Y II</t>
  </si>
  <si>
    <t>Corderos I (12 a 13 kg/canal)</t>
  </si>
  <si>
    <t>Corderos II (13,1 a 16 kg/canal)</t>
  </si>
  <si>
    <t>Media ponderada</t>
  </si>
  <si>
    <t>PRECIOS MEDIOS DE CANALES DE OVINO FRESCAS O REFRIGERADAS EN LOS MERCADOS NACIONALES REPRESENTATIVOS PARA LA UE</t>
  </si>
  <si>
    <t>MERCADO REPRESENTATIVO - Cordero 9-19 kg</t>
  </si>
  <si>
    <t>Madrid</t>
  </si>
  <si>
    <t>Extremadura</t>
  </si>
  <si>
    <t>- 14 -</t>
  </si>
  <si>
    <t xml:space="preserve">4.3. PRECIOS  REPRESENTATIVOS DE PRODUCTOS GANADEROS: PORCINO </t>
  </si>
  <si>
    <t xml:space="preserve"> 4.3.1. Precios Medios de Canales de Porcino de Capa Blanca</t>
  </si>
  <si>
    <t xml:space="preserve"> CLASIFICACIÓN EUROP R 2017/1182, R 2017/1184 (Euro/100kg canal)</t>
  </si>
  <si>
    <t/>
  </si>
  <si>
    <t>Clase S ( &gt;60% contenido magro)</t>
  </si>
  <si>
    <t xml:space="preserve">Clase E (60%-55% contenido magro) </t>
  </si>
  <si>
    <t xml:space="preserve">Clase U (55%-50% contenido magro) </t>
  </si>
  <si>
    <t>PRECIO MEDIO NACIONAL</t>
  </si>
  <si>
    <t xml:space="preserve">Clase R (50%-45% contenido magro) </t>
  </si>
  <si>
    <t xml:space="preserve">Clase O (45%-40% contenido magro) </t>
  </si>
  <si>
    <t>Clase P ( &lt;40% contenido magro)</t>
  </si>
  <si>
    <t>4.3.2. Precios Medios en Mercados Representativos Provinciales de Porcino Cebado (*)</t>
  </si>
  <si>
    <t>MERCADO REPRESENTATIVO</t>
  </si>
  <si>
    <t>SELECTO (nivel menor de grasa)</t>
  </si>
  <si>
    <t>NORMAL (nivel normal de grasa)</t>
  </si>
  <si>
    <t>GRASO (nivel mayor de grasa)</t>
  </si>
  <si>
    <t xml:space="preserve">    Barcelona</t>
  </si>
  <si>
    <t xml:space="preserve">    Huesca</t>
  </si>
  <si>
    <t xml:space="preserve">    Lleida</t>
  </si>
  <si>
    <t xml:space="preserve">    Murcia</t>
  </si>
  <si>
    <t xml:space="preserve">    Pontevedra</t>
  </si>
  <si>
    <t xml:space="preserve">    Salamanca</t>
  </si>
  <si>
    <t xml:space="preserve">    Segovia</t>
  </si>
  <si>
    <t xml:space="preserve">    Zaragoza</t>
  </si>
  <si>
    <t>(*) En Euro/kg vivo</t>
  </si>
  <si>
    <t>4.3.3. Precios Medios de Porcino Precoz, Lechones y Otras Calidades</t>
  </si>
  <si>
    <t xml:space="preserve">  (Euro/100kg vivo)</t>
  </si>
  <si>
    <t>CERDAS DE DESVIEJE</t>
  </si>
  <si>
    <t>Cerdas de Desvieje</t>
  </si>
  <si>
    <t>CERDOS CEBADOS</t>
  </si>
  <si>
    <t>Categoría U</t>
  </si>
  <si>
    <t>LECHONES</t>
  </si>
  <si>
    <t>Lleida.Base 20kg de peso.</t>
  </si>
  <si>
    <t>Segovia.Base 20kg de peso.</t>
  </si>
  <si>
    <t>Media nacional. Calidad Normal. Base 20 kg de peso</t>
  </si>
  <si>
    <t>4.3.4. Precios Medios de Porcino: Tronco Ibérico</t>
  </si>
  <si>
    <t>TOSTONES</t>
  </si>
  <si>
    <t>De 5 a 9 kilos</t>
  </si>
  <si>
    <t>De 9 a 12 kilos</t>
  </si>
  <si>
    <t>Lechón Ibérico Cruzado Base 23 kg</t>
  </si>
  <si>
    <t>MARRANOS</t>
  </si>
  <si>
    <t>Marranos Ibéricos de 35 a 60 kg</t>
  </si>
  <si>
    <t>PRIMALES</t>
  </si>
  <si>
    <t>Primales Ibéricos de 60 a 100 kg</t>
  </si>
  <si>
    <t>CERDO CEBADO</t>
  </si>
  <si>
    <t>Cerdo Cebado (Intensivo)</t>
  </si>
  <si>
    <t>Cerdo Cebado de Campo (Extensivo)</t>
  </si>
  <si>
    <t>Cerdo Cebado de Bellota 100% Ibérico</t>
  </si>
  <si>
    <t>DESVIEJE</t>
  </si>
  <si>
    <t xml:space="preserve">Reproductores de desvieje </t>
  </si>
  <si>
    <t>REPRODUCTORES</t>
  </si>
  <si>
    <t>Reproductores &gt;6 meses</t>
  </si>
  <si>
    <t>CASTRONAS</t>
  </si>
  <si>
    <t>Castronas</t>
  </si>
  <si>
    <t>Denominaciones de acuerdo con la Norma de Calidad (RD 4/2014)</t>
  </si>
  <si>
    <t>Para información sobre precios de productos agrícolas y ganaderos en otros Estados Miembros de la UE:</t>
  </si>
  <si>
    <t>https://ec.europa.eu/agriculture/</t>
  </si>
  <si>
    <t>1.2. PRECIOS MEDIOS NACIONALES DE PRODUCTOS GANADEROS</t>
  </si>
  <si>
    <t>1.2.1. Precios Medios Nacionales de Productos Ganaderos</t>
  </si>
  <si>
    <t>PRODUCTOS GANADEROS</t>
  </si>
  <si>
    <t>20-26/09</t>
  </si>
  <si>
    <t>2021</t>
  </si>
  <si>
    <t>VACUNO</t>
  </si>
  <si>
    <t>Ternera, 180-300 kilos (€/100 kg canal)</t>
  </si>
  <si>
    <t>Machos de 12 a 24 meses (Clase R) (€/100 kg canal)</t>
  </si>
  <si>
    <t>Animales de 8 a 12 meses (Clase R) ( (€/100 kg canal)</t>
  </si>
  <si>
    <t>Bovino vivo, conjunto categorías (€/100 kg vivo)</t>
  </si>
  <si>
    <t>CORDERO</t>
  </si>
  <si>
    <t>Corderos 9-19 kilos (€/100 kg canal)</t>
  </si>
  <si>
    <t xml:space="preserve">Corderos 12-16 kilos (€/100 kg canal) </t>
  </si>
  <si>
    <t xml:space="preserve">Corderos Ligeros (12-13 kilos) (€/100 kg canal) </t>
  </si>
  <si>
    <t xml:space="preserve">Corderos Pesados (13-16 kilos) (€/100 kg canal) </t>
  </si>
  <si>
    <t>PORCINO</t>
  </si>
  <si>
    <t xml:space="preserve">Porcino &gt;60% magro (Clase S) (€/100 kg canal) </t>
  </si>
  <si>
    <t xml:space="preserve">Porcino 60-55% magro (Clase E) (€/100 kg canal) </t>
  </si>
  <si>
    <t xml:space="preserve">Porcino 55-50% magro (Clase U) (€/100 kg canal) </t>
  </si>
  <si>
    <t xml:space="preserve">Porcino 50-45% magro (Clase R) (€/100 kg canal) </t>
  </si>
  <si>
    <t>Lechon 20 kg (€/unidad)</t>
  </si>
  <si>
    <t>POLLO</t>
  </si>
  <si>
    <t xml:space="preserve">(2) </t>
  </si>
  <si>
    <t>Pollo, media de canales del 83% y 65% rdto. (€/100 kg canal)</t>
  </si>
  <si>
    <t>Pollo P10 (83% rdto.) (€/100 kg canal)</t>
  </si>
  <si>
    <t>Pollo P90 (65% rdto.) (€/100 kg canal)</t>
  </si>
  <si>
    <t>HUEVOS</t>
  </si>
  <si>
    <t>(3)</t>
  </si>
  <si>
    <t>Huevos Tipo Jaula, media Clase L y M (€/100 kg)</t>
  </si>
  <si>
    <t>Huevos Tipo Jaula - Clase L (€/docena)</t>
  </si>
  <si>
    <t xml:space="preserve">Huevos Tipo Jaula - Clase M (€/docena) </t>
  </si>
  <si>
    <t>CONEJO</t>
  </si>
  <si>
    <t>(4)</t>
  </si>
  <si>
    <t>Conejo1,8-2,2 kilo,vivo (€/100 kg)</t>
  </si>
  <si>
    <t>LECHE Y PRODUCTOS LÁCTEOS</t>
  </si>
  <si>
    <t>(6)</t>
  </si>
  <si>
    <t>Suero de leche en polvo (€/100 kg)</t>
  </si>
  <si>
    <t>Mantequilla sin sal (formato 25 kg) (€/100 kg)</t>
  </si>
  <si>
    <t>(5)</t>
  </si>
  <si>
    <t>Leche cruda de vaca (€/100 litros). Fuente: INFOLAC</t>
  </si>
  <si>
    <t>Precio julio 2021: 32,43 €/100 litros</t>
  </si>
  <si>
    <t>MIEL</t>
  </si>
  <si>
    <t>(7)</t>
  </si>
  <si>
    <t>Miel multifloral a granel (€/100 kg)</t>
  </si>
  <si>
    <t>Precio julio 2021: 356,63 €/100 kg</t>
  </si>
  <si>
    <t xml:space="preserve">(1) Entrada matadero; (2) Salida muelle matadero; (3) Salida muelle centro de embalaje; (4) Salida granja; </t>
  </si>
  <si>
    <t>(5) Precio pagado al ganadero; (6) Precio franco fábrica sin impuestos ni costes; (7) Venta a la industria o mayorista</t>
  </si>
  <si>
    <t>2.- PRECIOS EN MERCADOS REPRESENTATIVOS DE CEREALES, ALFALFA, ARROZ, VINOS,  ACEITES Y SEMILLA DE GIRASOL</t>
  </si>
  <si>
    <t>2.1. PRECIOS EN MERCADOS REPRESENTATIVOS DE CEREALES, ALFALFA Y ARROZ</t>
  </si>
  <si>
    <t>2.1.1.  Precios Medios en Mercados Representativos: Trigo y Alfalfa</t>
  </si>
  <si>
    <t>Precios en Euro/Tonelada</t>
  </si>
  <si>
    <t>REGLAMENTO (UE) 2017/1185 DE LA COMISION. Artículo 11, Anexo I. 1. (trigo); Artículo 12 (a), Anexo II.2 (alfalfa)</t>
  </si>
  <si>
    <t>TRIGO: Salida de almacén cargado o entregado al transformador después de intermediario. Mercancia nacional y/o importada.</t>
  </si>
  <si>
    <t>ALFALFA: Salida industria deshidratadora</t>
  </si>
  <si>
    <t xml:space="preserve">    PRODUCTO</t>
  </si>
  <si>
    <t>MERCADO
REPRESENTATIVO</t>
  </si>
  <si>
    <t>Semana 38
20-26/09</t>
  </si>
  <si>
    <t>Semana 39
27/09-03/10</t>
  </si>
  <si>
    <t xml:space="preserve"> Trigo Blando Panificable</t>
  </si>
  <si>
    <t xml:space="preserve">   Albacete</t>
  </si>
  <si>
    <t xml:space="preserve">   Ávila</t>
  </si>
  <si>
    <t xml:space="preserve">   Barcelona</t>
  </si>
  <si>
    <t xml:space="preserve">   Burgos</t>
  </si>
  <si>
    <t xml:space="preserve">   Cádiz</t>
  </si>
  <si>
    <t xml:space="preserve">   Ciudad Real</t>
  </si>
  <si>
    <t xml:space="preserve">   Cuenca</t>
  </si>
  <si>
    <t xml:space="preserve">   Guadalajara</t>
  </si>
  <si>
    <t xml:space="preserve">   Huesca</t>
  </si>
  <si>
    <t xml:space="preserve">   León</t>
  </si>
  <si>
    <t xml:space="preserve">   Lérida</t>
  </si>
  <si>
    <t xml:space="preserve">   Madrid</t>
  </si>
  <si>
    <t xml:space="preserve">   Murcia</t>
  </si>
  <si>
    <t xml:space="preserve">   Navarra</t>
  </si>
  <si>
    <t xml:space="preserve">   Palencia</t>
  </si>
  <si>
    <t xml:space="preserve">   Pontevedra</t>
  </si>
  <si>
    <t xml:space="preserve">   Salamanca</t>
  </si>
  <si>
    <t xml:space="preserve">   Segovia</t>
  </si>
  <si>
    <t xml:space="preserve">   Sevilla</t>
  </si>
  <si>
    <t xml:space="preserve">   Soria</t>
  </si>
  <si>
    <t xml:space="preserve">   Tarragona</t>
  </si>
  <si>
    <t xml:space="preserve">   Toledo</t>
  </si>
  <si>
    <t xml:space="preserve">   Valladolid</t>
  </si>
  <si>
    <t xml:space="preserve">   Zamora</t>
  </si>
  <si>
    <t xml:space="preserve">   Zaragoza</t>
  </si>
  <si>
    <t xml:space="preserve"> Trigo Duro</t>
  </si>
  <si>
    <t xml:space="preserve">   Córdoba</t>
  </si>
  <si>
    <t xml:space="preserve"> Alfalfa Balas</t>
  </si>
  <si>
    <t xml:space="preserve"> Alfalfa Pellets</t>
  </si>
  <si>
    <t>2.1.2.  Precios Medios en Mercados Representativos: Cebada</t>
  </si>
  <si>
    <t>REGLAMENTO (UE) 2017/1185 DE LA COMISION. Artículo 11, Anexo I. 1.</t>
  </si>
  <si>
    <t>Salida de almacén cargado o entregado al transformador después de intermediario. Mercancia nacional y/o importada.</t>
  </si>
  <si>
    <t xml:space="preserve"> Cebada Pienso</t>
  </si>
  <si>
    <t xml:space="preserve">   La Coruña</t>
  </si>
  <si>
    <t xml:space="preserve">   Granada</t>
  </si>
  <si>
    <t xml:space="preserve">   Teruel</t>
  </si>
  <si>
    <t xml:space="preserve"> Cebada Malta</t>
  </si>
  <si>
    <t>2.1.3.  Precios Medios en Mercados Representativos: Maíz y Arroz</t>
  </si>
  <si>
    <t>REGLAMENTO (UE) 2017/1185 DE LA COMISION. Artículo 11, Anexo I. 1. Cereales y 2 Arroz</t>
  </si>
  <si>
    <t>Maíz grano: precios salida de almacén cargado. Mercancia nacional y/o importada.</t>
  </si>
  <si>
    <t>Arroz cáscara precios salida almacén agricultor o en cooperativa, y arroz blanco precios salida industria</t>
  </si>
  <si>
    <t>Maiz Grano</t>
  </si>
  <si>
    <t xml:space="preserve">   Badajoz</t>
  </si>
  <si>
    <t xml:space="preserve">   Cáceres</t>
  </si>
  <si>
    <t xml:space="preserve">   Gerona</t>
  </si>
  <si>
    <t>Arroz cáscara (Indica)</t>
  </si>
  <si>
    <t xml:space="preserve">   Valencia</t>
  </si>
  <si>
    <t>Arroz cáscara (Japónica)</t>
  </si>
  <si>
    <t>Arroz blanco (Indica)</t>
  </si>
  <si>
    <t>Arroz blanco (Japónica)</t>
  </si>
  <si>
    <t xml:space="preserve">Arroz blanco vaporizado </t>
  </si>
  <si>
    <t>Arroz partido</t>
  </si>
  <si>
    <t>2.2. PRECIOS EN MERCADOS REPRESENTATIVOS DE VINOS</t>
  </si>
  <si>
    <t>R. EJECUCIÓN (UE)  2017/1185 DE LA COMISION. Artículo 11, Anexo II. 3.</t>
  </si>
  <si>
    <t>En €/hectólitro, salida bodega, a granel, pago al contado sin I. V. A.</t>
  </si>
  <si>
    <t>Vino Blanco sin DOP/IPG</t>
  </si>
  <si>
    <t>Vino Tinto sin DOP / IPG</t>
  </si>
  <si>
    <t>Precio de vino tinto referido al producto de 12 puntos de color</t>
  </si>
  <si>
    <t>2.3. PRECIOS EN MERCADOS REPRESENTATIVOS DE ACEITES Y SEMILLAS DE GIRASOL</t>
  </si>
  <si>
    <t xml:space="preserve">           Aceites. Precios salida almazara/orujera/refinadora, en €/100 kg, sin I.V.A. Rgto. 2017/1185. Art.11. Anexo I.3.</t>
  </si>
  <si>
    <t xml:space="preserve"> Semilla de girasol. Precios en almacén del comprador mayorista, en €/100 kg, sin I.V.A. Rgto 2017/1185. Art. 8</t>
  </si>
  <si>
    <t>PRODUCTO Y ESPECIFICACIONES</t>
  </si>
  <si>
    <t>ACEITE DE OLIVA VIRGEN EXTRA</t>
  </si>
  <si>
    <t>Menos de 0,8º</t>
  </si>
  <si>
    <t xml:space="preserve">   Almería</t>
  </si>
  <si>
    <t xml:space="preserve">   Huelva</t>
  </si>
  <si>
    <t xml:space="preserve">   Jaén</t>
  </si>
  <si>
    <t xml:space="preserve">   Málaga</t>
  </si>
  <si>
    <t xml:space="preserve">ACEITE DE OLIVA VIRGEN </t>
  </si>
  <si>
    <t>De 0,8º a 2º</t>
  </si>
  <si>
    <t>ACEITE DE OLIVA LAMPANTE</t>
  </si>
  <si>
    <t>Más de 2º</t>
  </si>
  <si>
    <t>ACEITE DE OLIVA REFINADO</t>
  </si>
  <si>
    <t xml:space="preserve">ACEITE DE ORUJO DE OLIVA CRUDO </t>
  </si>
  <si>
    <t>ACEITE DE ORUJO DE OLIVA REFINADO</t>
  </si>
  <si>
    <t>PIPA DE GIRASOL</t>
  </si>
  <si>
    <t xml:space="preserve">   Centro</t>
  </si>
  <si>
    <t>Alto oleico</t>
  </si>
  <si>
    <t xml:space="preserve">   Norte</t>
  </si>
  <si>
    <t xml:space="preserve">   Sur</t>
  </si>
  <si>
    <t>Convencional</t>
  </si>
  <si>
    <t>1. PRECIOS MEDIOS NACIONALES</t>
  </si>
  <si>
    <t xml:space="preserve">1.1. PRECIOS MEDIOS NACIONALES DE PRODUCTOS AGRÍCOLAS </t>
  </si>
  <si>
    <t>1.1.1. Precios Medios Nacionales de Cereales, Arroz, Oleaginosas, Tortas, Proteicos, Vinos y Aceites.</t>
  </si>
  <si>
    <t>Variación semanal</t>
  </si>
  <si>
    <t xml:space="preserve">Variación semanal </t>
  </si>
  <si>
    <t>CEREALES</t>
  </si>
  <si>
    <t>Trigo blando panificable (€/t)</t>
  </si>
  <si>
    <t>Trigo duro (€/t)</t>
  </si>
  <si>
    <t>Cebada pienso (€/t)</t>
  </si>
  <si>
    <t>Cebada malta (€/t)</t>
  </si>
  <si>
    <t xml:space="preserve">Maíz grano (€/t)                            </t>
  </si>
  <si>
    <t>ARROZ</t>
  </si>
  <si>
    <t>(2)</t>
  </si>
  <si>
    <t>Arroz cáscara japónica (€/t)</t>
  </si>
  <si>
    <t>Arroz cáscara índica (€/t)</t>
  </si>
  <si>
    <t>Arroz blanco japónica (€/t)</t>
  </si>
  <si>
    <t>Arroz blanco indica (€/t)</t>
  </si>
  <si>
    <t>Arroz blanco vaporizado (€/t)</t>
  </si>
  <si>
    <t>Arroz partido (€/t)</t>
  </si>
  <si>
    <t>SEMILLAS OLEAGINOSAS</t>
  </si>
  <si>
    <t>Pipa de girasol convencional (€/t)</t>
  </si>
  <si>
    <t>Pipa de girasol alto oleico (€/t)</t>
  </si>
  <si>
    <t>Colza (€/t)</t>
  </si>
  <si>
    <t>TORTAS DE GIRASOL Y SOJA</t>
  </si>
  <si>
    <t>(9)</t>
  </si>
  <si>
    <t>Torta de girasol. 34%-36% proteina (€/t)</t>
  </si>
  <si>
    <t>Torta de soja. 44%-47% proteina (€/t)</t>
  </si>
  <si>
    <t>PROTEICOS</t>
  </si>
  <si>
    <t>(10)</t>
  </si>
  <si>
    <t>Alfalfa. Balas 1ª Cat. 16,5%-18% proteina (€/t)</t>
  </si>
  <si>
    <t>Alfalfa. Pellets estándar. 14%-16% proteina (€/t)</t>
  </si>
  <si>
    <t>Guisantes secos (€/t)</t>
  </si>
  <si>
    <t>Lentejas (€/t)</t>
  </si>
  <si>
    <t>Habas secas (€/t)</t>
  </si>
  <si>
    <t>Garbanzos (€/t)</t>
  </si>
  <si>
    <t xml:space="preserve">VINOS </t>
  </si>
  <si>
    <t xml:space="preserve">Vino blanco sin DOP/IGP (€/hectolitro) </t>
  </si>
  <si>
    <t xml:space="preserve">Vino tinto sin DOP/IGP, 12 p. color (€/hectolitro) </t>
  </si>
  <si>
    <t>ACEITE DE OLIVA Y ORUJO</t>
  </si>
  <si>
    <t xml:space="preserve">Aceite de oliva virgen extra &lt; 0,8º (€/100 kg)  </t>
  </si>
  <si>
    <t xml:space="preserve">Aceite de oliva virgen, de 0,8º a 2º (€/100 kg)  </t>
  </si>
  <si>
    <t>Aceite de oliva lampante &gt; 2º (€/100 kg)</t>
  </si>
  <si>
    <t xml:space="preserve">Aceite de oliva refinado (€/100 kg) </t>
  </si>
  <si>
    <t>(8)</t>
  </si>
  <si>
    <t xml:space="preserve">Aceite de orujo de oliva crudo (€/100 kg) </t>
  </si>
  <si>
    <t xml:space="preserve">Aceite de orujo de oliva refinado (€/100 kg) </t>
  </si>
  <si>
    <t xml:space="preserve">ACEITE DE GIRASOL </t>
  </si>
  <si>
    <t>Aceite de girasol refinado convencional (€/100 kg)</t>
  </si>
  <si>
    <t>Aceite de girasol refinado alto oleico (€/100 kg)</t>
  </si>
  <si>
    <t>ACEITE DE SOJA</t>
  </si>
  <si>
    <t>Aceite refinado de soja (€/100 kg)</t>
  </si>
  <si>
    <t>ACEITUNA DE MESA</t>
  </si>
  <si>
    <t>(11)</t>
  </si>
  <si>
    <t xml:space="preserve">Aceituna de mesa, media de variedades (€/100 kg) </t>
  </si>
  <si>
    <t xml:space="preserve">Variedad Gordal (€/100 kg) </t>
  </si>
  <si>
    <t xml:space="preserve">Variedad Hojiblanca (€/100 kg) </t>
  </si>
  <si>
    <t xml:space="preserve">Variedad Manzanilla (€/100 kg) </t>
  </si>
  <si>
    <r>
      <t>Posición comercial:</t>
    </r>
    <r>
      <rPr>
        <sz val="10"/>
        <rFont val="Verdana"/>
        <family val="2"/>
      </rPr>
      <t xml:space="preserve"> </t>
    </r>
  </si>
  <si>
    <t xml:space="preserve">(1) Salida de almacén cargado o entregado al transformador después de intermediario; (2) Granel sobre almacén agricultor/cooperativa </t>
  </si>
  <si>
    <t>(3) Salida granel industria; (4) Almacén comprador mayorista; (5) Salida bodega; (6) Salida almazara; (7) Salida industria refinadora</t>
  </si>
  <si>
    <t>(8) Salida industria extractora; (9) Salida industria molturadora; (10) Salida industria deshidratadora; (11) Entrada a entamadora</t>
  </si>
  <si>
    <t>ÍNDICE</t>
  </si>
  <si>
    <t>1.       PRECIOS MEDIOS NACIONALES</t>
  </si>
  <si>
    <t>1.1.  PRECIOS MEDIOS NACIONALES DE PRODUCTOS AGRÍCOLAS</t>
  </si>
  <si>
    <t>1.1.1.         Precios Medios Nacionales de Cereales, Arroz, Oleaginosas, Tortas, Proteicos, Vinos y Aceites.</t>
  </si>
  <si>
    <t>1.2.  PRECIOS MEDIOS NACIONALES DE PRODUCTOS GANADEROS</t>
  </si>
  <si>
    <t>1.2.1.         Precios Medios Nacionales de Productos Ganaderos</t>
  </si>
  <si>
    <t>2.       PRECIOS EN MERCADOS REPRESENTATIVOS DE CEREALES, ALFALFA, ARROZ, VINOS,  ACEITES Y SEMILLA DE GIRASOL</t>
  </si>
  <si>
    <t>2.1.  Precios Medios en Mercados Representativos de Cereales, Alfalfa y Arroz</t>
  </si>
  <si>
    <t>3.       PRECIOS DE PRODUCCIÓN DE FRUTAS Y HORTALIZAS EN EL MERCADO INTERIOR</t>
  </si>
  <si>
    <t>3.1.  PRECIOS DE PRODUCCIÓN EN EL MERCADO INTERIOR: FRUTAS</t>
  </si>
  <si>
    <t>3.1.1.         Precios de Producción de Frutas en el Mercado Interior: Precios diarios y Precios Medios Ponderados Semanales en mercados representativos</t>
  </si>
  <si>
    <t>3.2.  PRECIOS DE PRODUCCIÓN EN EL MERCADO INTERIOR: PRODUCTOS HORTÍCOLAS</t>
  </si>
  <si>
    <t>3.2.1.         Precios de Producción de Productos Hortícolas en el Mercado Interior: Precios diarios y Precios Medios Ponderados Semanales en mercados</t>
  </si>
  <si>
    <t>3.2.2.         Precios de Producción de Productos Hortícolas en el Mercado Interior: Precios Medios Ponderados Semanales Nacionales</t>
  </si>
  <si>
    <t>4.       PRECIOS REPRESENTATIVOS DE PRODUCTOS GANADEROS</t>
  </si>
  <si>
    <t>4.1.  PRECIOS REPRESENTATIVOS DE PRODUCTOS GANADEROS: BOVINO</t>
  </si>
  <si>
    <t>4.2.  PRECIOS REPRESENTATIVOS DE PRODUCTOS GANADEROS: OVINO</t>
  </si>
  <si>
    <t>4.2.1.         Precios Medios Nacionales de Canales de Ovino Frescas o Refrigeradas</t>
  </si>
  <si>
    <t>4.3.  PRECIOS REPRESENTATIVOS DE PRODUCTOS GANADEROS: PORCINO</t>
  </si>
  <si>
    <t>4.3.1.         Precios Medios de Canales de Porcino de Capa Blanca</t>
  </si>
  <si>
    <t>4.3.2.         Precios Medios en Mercados Representativos Provinciales de Porcino Cebado</t>
  </si>
  <si>
    <t>4.3.3.         Precios Medios de Porcino Precoz, Lechones y Otras Calidades</t>
  </si>
  <si>
    <t>4.3.4.         Precios Medios de Porcino: Tronco Ibérico</t>
  </si>
  <si>
    <t>1.1.2.         Precios Medios Nacionales en Origen de Frutas y Hortalízas</t>
  </si>
  <si>
    <t>2.1.1.         Precios Medios en Mercados Representativos: Trigo y Alfalfa</t>
  </si>
  <si>
    <t>2.1.2.         Precios Medios en Mercados Representativos: Cebada</t>
  </si>
  <si>
    <t>2.1.3.         Precios Medios en Mercados Representativos: Maíz y Arroz</t>
  </si>
  <si>
    <t>2.2.         Precios Medios en Mercados Representativos de Vinos</t>
  </si>
  <si>
    <t>2.3.         Precios Medios en Mercados Representativos de Aceites y Semilla de Girasol</t>
  </si>
  <si>
    <t>3.1.2.         Precios de Producción de Frutas en el Mercado Interior: Precios diarios y Precios Medios Ponderados Semanales en mercados representativos</t>
  </si>
  <si>
    <t>4.1.1.         Precios Medios Nacionales de Canales de Bovino Pesado</t>
  </si>
  <si>
    <t>4.1.2.         Precios Medios Nacionales del Bovino Vivo</t>
  </si>
  <si>
    <t>4.1.3.         Precios Medios Nacionales de Otros Animales de la Especie Bovina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</si>
</sst>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_ ;[Red]\-0.00\ "/>
    <numFmt numFmtId="165" formatCode="0.000"/>
    <numFmt numFmtId="166" formatCode="General_)"/>
    <numFmt numFmtId="167" formatCode="0.00_)"/>
    <numFmt numFmtId="168" formatCode="d/m"/>
  </numFmts>
  <fonts count="52">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name val="Verdana"/>
      <family val="2"/>
    </font>
    <font>
      <b/>
      <sz val="12"/>
      <name val="Verdana"/>
      <family val="2"/>
    </font>
    <font>
      <b/>
      <sz val="11"/>
      <name val="Verdana"/>
      <family val="2"/>
    </font>
    <font>
      <b/>
      <sz val="11"/>
      <color indexed="8"/>
      <name val="Verdana"/>
      <family val="2"/>
    </font>
    <font>
      <sz val="11"/>
      <name val="Verdana"/>
      <family val="2"/>
    </font>
    <font>
      <sz val="11"/>
      <color indexed="8"/>
      <name val="Verdana"/>
      <family val="2"/>
    </font>
    <font>
      <vertAlign val="superscript"/>
      <sz val="11"/>
      <color indexed="8"/>
      <name val="Verdana"/>
      <family val="2"/>
    </font>
    <font>
      <vertAlign val="superscript"/>
      <sz val="11"/>
      <name val="Verdana"/>
      <family val="2"/>
    </font>
    <font>
      <i/>
      <sz val="10"/>
      <name val="Verdana"/>
      <family val="2"/>
    </font>
    <font>
      <sz val="10"/>
      <color theme="1"/>
      <name val="Verdana"/>
      <family val="2"/>
    </font>
    <font>
      <vertAlign val="superscript"/>
      <sz val="10"/>
      <name val="Verdana"/>
      <family val="2"/>
    </font>
    <font>
      <b/>
      <sz val="16"/>
      <name val="Verdana"/>
      <family val="2"/>
    </font>
    <font>
      <b/>
      <sz val="9"/>
      <color indexed="8"/>
      <name val="Verdana"/>
      <family val="2"/>
    </font>
    <font>
      <b/>
      <sz val="12"/>
      <color indexed="8"/>
      <name val="Verdana"/>
      <family val="2"/>
    </font>
    <font>
      <sz val="9"/>
      <name val="Verdana"/>
      <family val="2"/>
    </font>
    <font>
      <b/>
      <sz val="9"/>
      <name val="Verdana"/>
      <family val="2"/>
    </font>
    <font>
      <sz val="8"/>
      <name val="Verdana"/>
      <family val="2"/>
    </font>
    <font>
      <sz val="10"/>
      <name val="Comic Sans MS"/>
      <family val="4"/>
    </font>
    <font>
      <sz val="11"/>
      <name val="Times New Roman"/>
      <family val="1"/>
    </font>
    <font>
      <b/>
      <sz val="11"/>
      <name val="Times New Roman"/>
      <family val="1"/>
    </font>
    <font>
      <b/>
      <sz val="14"/>
      <name val="Verdana"/>
      <family val="2"/>
    </font>
    <font>
      <sz val="12"/>
      <name val="Helv"/>
    </font>
    <font>
      <b/>
      <sz val="10"/>
      <name val="Verdana"/>
      <family val="2"/>
    </font>
    <font>
      <b/>
      <sz val="16"/>
      <name val="Times New Roman"/>
      <family val="1"/>
    </font>
    <font>
      <b/>
      <sz val="11"/>
      <color indexed="8"/>
      <name val="Times New Roman"/>
      <family val="1"/>
    </font>
    <font>
      <sz val="9"/>
      <color indexed="8"/>
      <name val="Verdana"/>
      <family val="2"/>
    </font>
    <font>
      <sz val="11"/>
      <name val="Comic Sans MS"/>
      <family val="4"/>
    </font>
    <font>
      <sz val="12"/>
      <name val="Comic Sans MS"/>
      <family val="4"/>
    </font>
    <font>
      <sz val="9"/>
      <name val="Times New Roman"/>
      <family val="1"/>
    </font>
    <font>
      <sz val="10"/>
      <color indexed="8"/>
      <name val="SansSerif"/>
    </font>
    <font>
      <b/>
      <vertAlign val="superscript"/>
      <sz val="9"/>
      <color indexed="8"/>
      <name val="Verdana"/>
      <family val="2"/>
    </font>
    <font>
      <sz val="12"/>
      <name val="Verdana"/>
      <family val="2"/>
    </font>
    <font>
      <b/>
      <sz val="9"/>
      <color indexed="72"/>
      <name val="Verdana"/>
      <family val="2"/>
    </font>
    <font>
      <sz val="14"/>
      <name val="Verdana"/>
      <family val="2"/>
    </font>
    <font>
      <i/>
      <sz val="11"/>
      <name val="Verdana"/>
      <family val="2"/>
    </font>
    <font>
      <i/>
      <sz val="9"/>
      <name val="Verdana"/>
      <family val="2"/>
    </font>
    <font>
      <b/>
      <i/>
      <sz val="9"/>
      <name val="Verdana"/>
      <family val="2"/>
    </font>
    <font>
      <b/>
      <sz val="8"/>
      <name val="Verdana"/>
      <family val="2"/>
    </font>
    <font>
      <sz val="8"/>
      <name val="Times New Roman"/>
      <family val="1"/>
    </font>
    <font>
      <b/>
      <sz val="8"/>
      <name val="Times New Roman"/>
      <family val="1"/>
    </font>
    <font>
      <b/>
      <u/>
      <sz val="9"/>
      <name val="Verdana"/>
      <family val="2"/>
    </font>
    <font>
      <u/>
      <sz val="6"/>
      <color indexed="12"/>
      <name val="Helv"/>
    </font>
    <font>
      <u/>
      <sz val="11"/>
      <color theme="4" tint="-0.249977111117893"/>
      <name val="Verdana"/>
      <family val="2"/>
    </font>
    <font>
      <b/>
      <sz val="8"/>
      <color indexed="8"/>
      <name val="Verdana"/>
      <family val="2"/>
    </font>
    <font>
      <b/>
      <sz val="7"/>
      <name val="Verdana"/>
      <family val="2"/>
    </font>
    <font>
      <sz val="9"/>
      <color theme="1"/>
      <name val="Verdana"/>
      <family val="2"/>
    </font>
    <font>
      <sz val="14"/>
      <color theme="1"/>
      <name val="Calibri"/>
      <family val="2"/>
      <scheme val="minor"/>
    </font>
    <font>
      <u/>
      <sz val="10"/>
      <color indexed="12"/>
      <name val="Verdana"/>
      <family val="2"/>
    </font>
  </fonts>
  <fills count="13">
    <fill>
      <patternFill patternType="none"/>
    </fill>
    <fill>
      <patternFill patternType="gray125"/>
    </fill>
    <fill>
      <patternFill patternType="solid">
        <fgColor indexed="50"/>
        <bgColor indexed="64"/>
      </patternFill>
    </fill>
    <fill>
      <patternFill patternType="solid">
        <fgColor indexed="9"/>
        <bgColor indexed="64"/>
      </patternFill>
    </fill>
    <fill>
      <patternFill patternType="solid">
        <fgColor rgb="FFDDD9C4"/>
        <bgColor indexed="8"/>
      </patternFill>
    </fill>
    <fill>
      <patternFill patternType="solid">
        <fgColor indexed="9"/>
        <bgColor indexed="8"/>
      </patternFill>
    </fill>
    <fill>
      <patternFill patternType="solid">
        <fgColor rgb="FFDDD9C4"/>
        <bgColor indexed="64"/>
      </patternFill>
    </fill>
    <fill>
      <patternFill patternType="solid">
        <fgColor theme="0"/>
        <bgColor indexed="64"/>
      </patternFill>
    </fill>
    <fill>
      <patternFill patternType="solid">
        <fgColor theme="0"/>
        <bgColor indexed="8"/>
      </patternFill>
    </fill>
    <fill>
      <patternFill patternType="solid">
        <fgColor rgb="FFFFFFFF"/>
        <bgColor indexed="64"/>
      </patternFill>
    </fill>
    <fill>
      <patternFill patternType="solid">
        <fgColor rgb="FFFF9900"/>
        <bgColor indexed="9"/>
      </patternFill>
    </fill>
    <fill>
      <patternFill patternType="solid">
        <fgColor rgb="FFFF9900"/>
        <bgColor indexed="64"/>
      </patternFill>
    </fill>
    <fill>
      <patternFill patternType="solid">
        <fgColor indexed="50"/>
        <bgColor indexed="9"/>
      </patternFill>
    </fill>
  </fills>
  <borders count="14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8"/>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8"/>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8"/>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top style="medium">
        <color indexed="64"/>
      </top>
      <bottom/>
      <diagonal/>
    </border>
    <border>
      <left style="thin">
        <color indexed="8"/>
      </left>
      <right/>
      <top style="medium">
        <color indexed="64"/>
      </top>
      <bottom style="thin">
        <color indexed="8"/>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8"/>
      </left>
      <right style="medium">
        <color indexed="8"/>
      </right>
      <top style="thin">
        <color indexed="64"/>
      </top>
      <bottom style="thin">
        <color indexed="64"/>
      </bottom>
      <diagonal/>
    </border>
    <border>
      <left style="thin">
        <color indexed="8"/>
      </left>
      <right style="medium">
        <color indexed="8"/>
      </right>
      <top/>
      <bottom style="medium">
        <color indexed="8"/>
      </bottom>
      <diagonal/>
    </border>
    <border>
      <left style="medium">
        <color indexed="64"/>
      </left>
      <right style="thin">
        <color indexed="64"/>
      </right>
      <top style="thin">
        <color indexed="64"/>
      </top>
      <bottom/>
      <diagonal/>
    </border>
    <border>
      <left style="thin">
        <color indexed="8"/>
      </left>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64"/>
      </left>
      <right style="thin">
        <color indexed="8"/>
      </right>
      <top/>
      <bottom/>
      <diagonal/>
    </border>
    <border>
      <left style="medium">
        <color indexed="64"/>
      </left>
      <right style="thin">
        <color indexed="8"/>
      </right>
      <top/>
      <bottom style="thin">
        <color indexed="64"/>
      </bottom>
      <diagonal/>
    </border>
    <border>
      <left style="thin">
        <color indexed="8"/>
      </left>
      <right style="medium">
        <color indexed="8"/>
      </right>
      <top style="thin">
        <color indexed="8"/>
      </top>
      <bottom style="medium">
        <color indexed="8"/>
      </bottom>
      <diagonal/>
    </border>
    <border>
      <left style="medium">
        <color indexed="64"/>
      </left>
      <right style="thin">
        <color indexed="8"/>
      </right>
      <top style="thin">
        <color indexed="64"/>
      </top>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style="thin">
        <color indexed="64"/>
      </right>
      <top/>
      <bottom style="medium">
        <color rgb="FF000000"/>
      </bottom>
      <diagonal/>
    </border>
    <border>
      <left/>
      <right style="thin">
        <color rgb="FF000000"/>
      </right>
      <top style="medium">
        <color rgb="FF000000"/>
      </top>
      <bottom/>
      <diagonal/>
    </border>
    <border>
      <left/>
      <right/>
      <top/>
      <bottom style="thin">
        <color indexed="64"/>
      </bottom>
      <diagonal/>
    </border>
    <border>
      <left/>
      <right style="thin">
        <color indexed="64"/>
      </right>
      <top/>
      <bottom style="thin">
        <color indexed="64"/>
      </bottom>
      <diagonal/>
    </border>
    <border>
      <left/>
      <right style="thin">
        <color rgb="FF000000"/>
      </right>
      <top/>
      <bottom/>
      <diagonal/>
    </border>
    <border>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style="medium">
        <color indexed="64"/>
      </bottom>
      <diagonal/>
    </border>
    <border>
      <left style="thin">
        <color rgb="FF000000"/>
      </left>
      <right style="thin">
        <color rgb="FF000000"/>
      </right>
      <top style="thin">
        <color rgb="FF000000"/>
      </top>
      <bottom style="medium">
        <color rgb="FF000000"/>
      </bottom>
      <diagonal/>
    </border>
    <border>
      <left style="medium">
        <color indexed="64"/>
      </left>
      <right/>
      <top/>
      <bottom style="thin">
        <color indexed="64"/>
      </bottom>
      <diagonal/>
    </border>
    <border>
      <left style="medium">
        <color indexed="64"/>
      </left>
      <right style="medium">
        <color indexed="64"/>
      </right>
      <top/>
      <bottom/>
      <diagonal/>
    </border>
    <border>
      <left style="thin">
        <color rgb="FF000000"/>
      </left>
      <right style="medium">
        <color indexed="64"/>
      </right>
      <top style="thin">
        <color indexed="64"/>
      </top>
      <bottom style="medium">
        <color indexed="64"/>
      </bottom>
      <diagonal/>
    </border>
    <border>
      <left style="medium">
        <color indexed="64"/>
      </left>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8"/>
      </bottom>
      <diagonal/>
    </border>
    <border>
      <left style="medium">
        <color indexed="8"/>
      </left>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top style="thin">
        <color indexed="8"/>
      </top>
      <bottom/>
      <diagonal/>
    </border>
    <border>
      <left/>
      <right style="medium">
        <color indexed="8"/>
      </right>
      <top/>
      <bottom/>
      <diagonal/>
    </border>
    <border>
      <left style="medium">
        <color indexed="8"/>
      </left>
      <right/>
      <top/>
      <bottom/>
      <diagonal/>
    </border>
    <border>
      <left style="medium">
        <color indexed="8"/>
      </left>
      <right/>
      <top style="thin">
        <color indexed="8"/>
      </top>
      <bottom style="medium">
        <color indexed="8"/>
      </bottom>
      <diagonal/>
    </border>
    <border>
      <left style="thin">
        <color indexed="8"/>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style="thin">
        <color indexed="8"/>
      </left>
      <right style="thin">
        <color indexed="8"/>
      </right>
      <top style="medium">
        <color indexed="8"/>
      </top>
      <bottom style="thin">
        <color indexed="8"/>
      </bottom>
      <diagonal/>
    </border>
    <border>
      <left/>
      <right style="medium">
        <color indexed="8"/>
      </right>
      <top style="thin">
        <color indexed="8"/>
      </top>
      <bottom/>
      <diagonal/>
    </border>
    <border>
      <left style="medium">
        <color indexed="8"/>
      </left>
      <right/>
      <top/>
      <bottom style="thin">
        <color indexed="8"/>
      </bottom>
      <diagonal/>
    </border>
    <border>
      <left style="thin">
        <color indexed="8"/>
      </left>
      <right style="thin">
        <color indexed="8"/>
      </right>
      <top/>
      <bottom style="thin">
        <color indexed="8"/>
      </bottom>
      <diagonal/>
    </border>
    <border>
      <left/>
      <right style="medium">
        <color indexed="8"/>
      </right>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top style="medium">
        <color indexed="64"/>
      </top>
      <bottom style="thin">
        <color indexed="64"/>
      </bottom>
      <diagonal/>
    </border>
    <border>
      <left/>
      <right style="thin">
        <color indexed="8"/>
      </right>
      <top style="medium">
        <color indexed="64"/>
      </top>
      <bottom style="thin">
        <color indexed="64"/>
      </bottom>
      <diagonal/>
    </border>
    <border>
      <left/>
      <right/>
      <top style="medium">
        <color indexed="64"/>
      </top>
      <bottom style="thin">
        <color indexed="8"/>
      </bottom>
      <diagonal/>
    </border>
    <border>
      <left/>
      <right style="thin">
        <color indexed="8"/>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bottom/>
      <diagonal/>
    </border>
    <border>
      <left style="medium">
        <color indexed="8"/>
      </left>
      <right style="thin">
        <color indexed="8"/>
      </right>
      <top style="thin">
        <color indexed="8"/>
      </top>
      <bottom style="medium">
        <color indexed="8"/>
      </bottom>
      <diagonal/>
    </border>
    <border>
      <left/>
      <right style="thin">
        <color indexed="8"/>
      </right>
      <top style="medium">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medium">
        <color indexed="8"/>
      </right>
      <top style="thin">
        <color indexed="8"/>
      </top>
      <bottom/>
      <diagonal/>
    </border>
    <border>
      <left style="medium">
        <color indexed="64"/>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diagonal/>
    </border>
    <border>
      <left style="thin">
        <color indexed="8"/>
      </left>
      <right style="medium">
        <color indexed="64"/>
      </right>
      <top style="medium">
        <color indexed="8"/>
      </top>
      <bottom/>
      <diagonal/>
    </border>
    <border>
      <left style="thin">
        <color indexed="8"/>
      </left>
      <right/>
      <top/>
      <bottom/>
      <diagonal/>
    </border>
    <border>
      <left style="thin">
        <color indexed="8"/>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8"/>
      </left>
      <right style="medium">
        <color indexed="8"/>
      </right>
      <top/>
      <bottom/>
      <diagonal/>
    </border>
    <border>
      <left style="medium">
        <color indexed="8"/>
      </left>
      <right/>
      <top/>
      <bottom style="medium">
        <color indexed="8"/>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medium">
        <color indexed="8"/>
      </left>
      <right/>
      <top style="medium">
        <color indexed="8"/>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8"/>
      </right>
      <top style="medium">
        <color indexed="8"/>
      </top>
      <bottom/>
      <diagonal/>
    </border>
    <border>
      <left style="thin">
        <color indexed="8"/>
      </left>
      <right/>
      <top/>
      <bottom style="medium">
        <color indexed="8"/>
      </bottom>
      <diagonal/>
    </border>
    <border>
      <left style="medium">
        <color indexed="64"/>
      </left>
      <right/>
      <top style="thin">
        <color indexed="64"/>
      </top>
      <bottom/>
      <diagonal/>
    </border>
    <border>
      <left style="thin">
        <color indexed="8"/>
      </left>
      <right style="thin">
        <color indexed="64"/>
      </right>
      <top/>
      <bottom/>
      <diagonal/>
    </border>
    <border>
      <left style="thin">
        <color indexed="8"/>
      </left>
      <right style="thin">
        <color indexed="64"/>
      </right>
      <top style="medium">
        <color indexed="64"/>
      </top>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64"/>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8"/>
      </right>
      <top/>
      <bottom style="medium">
        <color indexed="64"/>
      </bottom>
      <diagonal/>
    </border>
    <border>
      <left style="thin">
        <color indexed="8"/>
      </left>
      <right style="thin">
        <color indexed="64"/>
      </right>
      <top/>
      <bottom style="medium">
        <color indexed="64"/>
      </bottom>
      <diagonal/>
    </border>
    <border>
      <left style="thin">
        <color indexed="8"/>
      </left>
      <right style="medium">
        <color indexed="64"/>
      </right>
      <top/>
      <bottom style="medium">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64"/>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s>
  <cellStyleXfs count="10">
    <xf numFmtId="0" fontId="0" fillId="0" borderId="0"/>
    <xf numFmtId="9" fontId="1" fillId="0" borderId="0" applyFont="0" applyFill="0" applyBorder="0" applyAlignment="0" applyProtection="0"/>
    <xf numFmtId="0" fontId="3" fillId="0" borderId="0"/>
    <xf numFmtId="0" fontId="21" fillId="0" borderId="0"/>
    <xf numFmtId="166" fontId="25" fillId="0" borderId="0"/>
    <xf numFmtId="9" fontId="3" fillId="0" borderId="0" applyFont="0" applyFill="0" applyBorder="0" applyAlignment="0" applyProtection="0"/>
    <xf numFmtId="0" fontId="3" fillId="0" borderId="0" applyNumberFormat="0" applyFont="0" applyFill="0" applyBorder="0" applyAlignment="0" applyProtection="0"/>
    <xf numFmtId="9" fontId="1" fillId="0" borderId="0" applyFont="0" applyFill="0" applyBorder="0" applyAlignment="0" applyProtection="0"/>
    <xf numFmtId="0" fontId="45" fillId="0" borderId="0" applyNumberFormat="0" applyFill="0" applyBorder="0" applyAlignment="0" applyProtection="0">
      <alignment vertical="top"/>
      <protection locked="0"/>
    </xf>
    <xf numFmtId="0" fontId="1" fillId="0" borderId="0"/>
  </cellStyleXfs>
  <cellXfs count="765">
    <xf numFmtId="0" fontId="0" fillId="0" borderId="0" xfId="0"/>
    <xf numFmtId="0" fontId="4" fillId="0" borderId="0" xfId="2" applyFont="1"/>
    <xf numFmtId="0" fontId="5" fillId="0" borderId="0" xfId="2" applyFont="1" applyBorder="1" applyAlignment="1">
      <alignment vertical="center" wrapText="1"/>
    </xf>
    <xf numFmtId="0" fontId="6" fillId="0" borderId="1" xfId="2" applyFont="1" applyBorder="1" applyAlignment="1">
      <alignment horizontal="center" vertical="center"/>
    </xf>
    <xf numFmtId="0" fontId="6" fillId="0" borderId="2" xfId="2" applyFont="1" applyBorder="1" applyAlignment="1">
      <alignment horizontal="center" vertical="center"/>
    </xf>
    <xf numFmtId="0" fontId="6" fillId="0" borderId="3" xfId="2" applyFont="1" applyBorder="1" applyAlignment="1">
      <alignment horizontal="center" vertical="center"/>
    </xf>
    <xf numFmtId="0" fontId="7" fillId="0" borderId="4" xfId="2" applyFont="1" applyFill="1" applyBorder="1" applyAlignment="1">
      <alignment horizontal="center" vertical="center"/>
    </xf>
    <xf numFmtId="0" fontId="7" fillId="0" borderId="5" xfId="2" applyFont="1" applyFill="1" applyBorder="1" applyAlignment="1">
      <alignment horizontal="center" vertical="center"/>
    </xf>
    <xf numFmtId="0" fontId="6" fillId="0" borderId="6" xfId="2" applyFont="1" applyFill="1" applyBorder="1" applyAlignment="1">
      <alignment horizontal="center" vertical="center"/>
    </xf>
    <xf numFmtId="0" fontId="7" fillId="0" borderId="7" xfId="2" applyFont="1" applyFill="1" applyBorder="1" applyAlignment="1">
      <alignment horizontal="center" vertical="center"/>
    </xf>
    <xf numFmtId="0" fontId="7" fillId="0" borderId="8" xfId="2" applyFont="1" applyFill="1" applyBorder="1" applyAlignment="1">
      <alignment horizontal="center" vertical="center"/>
    </xf>
    <xf numFmtId="0" fontId="7" fillId="0" borderId="9" xfId="2" applyFont="1" applyFill="1" applyBorder="1" applyAlignment="1">
      <alignment horizontal="center" vertical="center"/>
    </xf>
    <xf numFmtId="0" fontId="7" fillId="0" borderId="10" xfId="2" applyFont="1" applyFill="1" applyBorder="1" applyAlignment="1">
      <alignment horizontal="center" vertical="center"/>
    </xf>
    <xf numFmtId="14" fontId="7" fillId="0" borderId="11" xfId="2" quotePrefix="1" applyNumberFormat="1" applyFont="1" applyFill="1" applyBorder="1" applyAlignment="1">
      <alignment horizontal="center" vertical="center"/>
    </xf>
    <xf numFmtId="0" fontId="7" fillId="0" borderId="12" xfId="2" applyFont="1" applyFill="1" applyBorder="1" applyAlignment="1">
      <alignment horizontal="center" vertical="center"/>
    </xf>
    <xf numFmtId="0" fontId="7" fillId="0" borderId="13" xfId="2" applyFont="1" applyFill="1" applyBorder="1" applyAlignment="1">
      <alignment horizontal="center" vertical="center"/>
    </xf>
    <xf numFmtId="0" fontId="7" fillId="0" borderId="14" xfId="2" applyFont="1" applyFill="1" applyBorder="1" applyAlignment="1">
      <alignment horizontal="center" vertical="center"/>
    </xf>
    <xf numFmtId="0" fontId="7" fillId="0" borderId="15" xfId="2" applyFont="1" applyFill="1" applyBorder="1" applyAlignment="1">
      <alignment horizontal="center" vertical="center"/>
    </xf>
    <xf numFmtId="0" fontId="7" fillId="0" borderId="11" xfId="2" quotePrefix="1" applyNumberFormat="1" applyFont="1" applyFill="1" applyBorder="1" applyAlignment="1">
      <alignment horizontal="center" vertical="center"/>
    </xf>
    <xf numFmtId="0" fontId="7" fillId="0" borderId="16" xfId="2" applyFont="1" applyFill="1" applyBorder="1" applyAlignment="1">
      <alignment horizontal="centerContinuous" vertical="center" wrapText="1"/>
    </xf>
    <xf numFmtId="0" fontId="7" fillId="0" borderId="17" xfId="2" applyFont="1" applyFill="1" applyBorder="1" applyAlignment="1">
      <alignment horizontal="centerContinuous" vertical="center" wrapText="1"/>
    </xf>
    <xf numFmtId="49" fontId="8" fillId="2" borderId="1" xfId="2" applyNumberFormat="1" applyFont="1" applyFill="1" applyBorder="1" applyAlignment="1">
      <alignment horizontal="center" vertical="center"/>
    </xf>
    <xf numFmtId="0" fontId="6" fillId="2" borderId="2" xfId="2" applyFont="1" applyFill="1" applyBorder="1" applyAlignment="1">
      <alignment horizontal="center" vertical="center"/>
    </xf>
    <xf numFmtId="2" fontId="6" fillId="2" borderId="2" xfId="2" applyNumberFormat="1" applyFont="1" applyFill="1" applyBorder="1" applyAlignment="1">
      <alignment horizontal="right" vertical="center"/>
    </xf>
    <xf numFmtId="164" fontId="6" fillId="2" borderId="2" xfId="2" applyNumberFormat="1" applyFont="1" applyFill="1" applyBorder="1" applyAlignment="1">
      <alignment horizontal="right" vertical="center"/>
    </xf>
    <xf numFmtId="2" fontId="6" fillId="2" borderId="3" xfId="2" applyNumberFormat="1" applyFont="1" applyFill="1" applyBorder="1" applyAlignment="1">
      <alignment horizontal="right" vertical="center"/>
    </xf>
    <xf numFmtId="49" fontId="8" fillId="3" borderId="18" xfId="2" applyNumberFormat="1" applyFont="1" applyFill="1" applyBorder="1" applyAlignment="1">
      <alignment horizontal="center" vertical="center"/>
    </xf>
    <xf numFmtId="0" fontId="8" fillId="3" borderId="11" xfId="2" applyFont="1" applyFill="1" applyBorder="1" applyAlignment="1">
      <alignment vertical="center" wrapText="1"/>
    </xf>
    <xf numFmtId="2" fontId="8" fillId="3" borderId="11" xfId="2" applyNumberFormat="1" applyFont="1" applyFill="1" applyBorder="1" applyAlignment="1">
      <alignment horizontal="center" vertical="center"/>
    </xf>
    <xf numFmtId="164" fontId="8" fillId="3" borderId="0" xfId="2" applyNumberFormat="1" applyFont="1" applyFill="1" applyBorder="1" applyAlignment="1">
      <alignment horizontal="center" vertical="center"/>
    </xf>
    <xf numFmtId="10" fontId="8" fillId="3" borderId="19" xfId="1" applyNumberFormat="1" applyFont="1" applyFill="1" applyBorder="1" applyAlignment="1">
      <alignment horizontal="center" vertical="center"/>
    </xf>
    <xf numFmtId="0" fontId="4" fillId="0" borderId="0" xfId="2" applyFont="1" applyBorder="1"/>
    <xf numFmtId="0" fontId="8" fillId="3" borderId="11" xfId="2" applyFont="1" applyFill="1" applyBorder="1" applyAlignment="1">
      <alignment horizontal="right" vertical="center" wrapText="1"/>
    </xf>
    <xf numFmtId="2" fontId="6" fillId="2" borderId="2" xfId="2" applyNumberFormat="1" applyFont="1" applyFill="1" applyBorder="1" applyAlignment="1">
      <alignment horizontal="center" vertical="center"/>
    </xf>
    <xf numFmtId="164" fontId="6" fillId="2" borderId="2" xfId="2" applyNumberFormat="1" applyFont="1" applyFill="1" applyBorder="1" applyAlignment="1">
      <alignment horizontal="center" vertical="center"/>
    </xf>
    <xf numFmtId="2" fontId="6" fillId="2" borderId="3" xfId="2" applyNumberFormat="1" applyFont="1" applyFill="1" applyBorder="1" applyAlignment="1">
      <alignment horizontal="center" vertical="center"/>
    </xf>
    <xf numFmtId="0" fontId="8" fillId="3" borderId="20" xfId="2" quotePrefix="1" applyFont="1" applyFill="1" applyBorder="1" applyAlignment="1">
      <alignment horizontal="center" vertical="center"/>
    </xf>
    <xf numFmtId="0" fontId="9" fillId="3" borderId="7" xfId="2" applyFont="1" applyFill="1" applyBorder="1" applyAlignment="1">
      <alignment vertical="center"/>
    </xf>
    <xf numFmtId="2" fontId="8" fillId="3" borderId="6" xfId="2" applyNumberFormat="1" applyFont="1" applyFill="1" applyBorder="1" applyAlignment="1">
      <alignment horizontal="center" vertical="center"/>
    </xf>
    <xf numFmtId="0" fontId="8" fillId="3" borderId="18" xfId="2" quotePrefix="1" applyFont="1" applyFill="1" applyBorder="1" applyAlignment="1">
      <alignment horizontal="center" vertical="center"/>
    </xf>
    <xf numFmtId="0" fontId="9" fillId="3" borderId="12" xfId="2" applyFont="1" applyFill="1" applyBorder="1" applyAlignment="1">
      <alignment vertical="center"/>
    </xf>
    <xf numFmtId="165" fontId="8" fillId="3" borderId="11" xfId="2" applyNumberFormat="1" applyFont="1" applyFill="1" applyBorder="1" applyAlignment="1">
      <alignment horizontal="center" vertical="center"/>
    </xf>
    <xf numFmtId="0" fontId="8" fillId="3" borderId="21" xfId="2" quotePrefix="1" applyFont="1" applyFill="1" applyBorder="1" applyAlignment="1">
      <alignment horizontal="center" vertical="center"/>
    </xf>
    <xf numFmtId="0" fontId="9" fillId="3" borderId="16" xfId="2" applyFont="1" applyFill="1" applyBorder="1" applyAlignment="1">
      <alignment vertical="center"/>
    </xf>
    <xf numFmtId="2" fontId="8" fillId="0" borderId="22" xfId="2" applyNumberFormat="1" applyFont="1" applyFill="1" applyBorder="1" applyAlignment="1">
      <alignment horizontal="center" vertical="center"/>
    </xf>
    <xf numFmtId="164" fontId="8" fillId="3" borderId="15" xfId="2" applyNumberFormat="1" applyFont="1" applyFill="1" applyBorder="1" applyAlignment="1">
      <alignment horizontal="center" vertical="center"/>
    </xf>
    <xf numFmtId="10" fontId="8" fillId="3" borderId="17" xfId="1" applyNumberFormat="1" applyFont="1" applyFill="1" applyBorder="1" applyAlignment="1">
      <alignment horizontal="center" vertical="center"/>
    </xf>
    <xf numFmtId="0" fontId="6" fillId="0" borderId="0" xfId="2" applyFont="1" applyAlignment="1">
      <alignment vertical="center"/>
    </xf>
    <xf numFmtId="0" fontId="4" fillId="0" borderId="0" xfId="2" applyFont="1" applyAlignment="1">
      <alignment vertical="center"/>
    </xf>
    <xf numFmtId="0" fontId="12" fillId="0" borderId="0" xfId="2" applyFont="1"/>
    <xf numFmtId="0" fontId="8" fillId="0" borderId="0" xfId="2" applyFont="1" applyAlignment="1">
      <alignment horizontal="left" vertical="center" wrapText="1"/>
    </xf>
    <xf numFmtId="0" fontId="8" fillId="0" borderId="0" xfId="2" applyFont="1" applyAlignment="1">
      <alignment horizontal="left" vertical="center"/>
    </xf>
    <xf numFmtId="0" fontId="13" fillId="0" borderId="0" xfId="2" applyFont="1" applyAlignment="1">
      <alignment vertical="center"/>
    </xf>
    <xf numFmtId="0" fontId="4" fillId="0" borderId="0" xfId="2" applyFont="1" applyAlignment="1">
      <alignment horizontal="left" vertical="center" wrapText="1"/>
    </xf>
    <xf numFmtId="0" fontId="15" fillId="0" borderId="0" xfId="2" applyFont="1" applyAlignment="1">
      <alignment vertical="top" wrapText="1"/>
    </xf>
    <xf numFmtId="0" fontId="15" fillId="0" borderId="0" xfId="2" applyFont="1" applyAlignment="1">
      <alignment horizontal="center" vertical="top"/>
    </xf>
    <xf numFmtId="4" fontId="4" fillId="0" borderId="0" xfId="2" applyNumberFormat="1" applyFont="1"/>
    <xf numFmtId="0" fontId="16" fillId="0" borderId="0" xfId="2" applyFont="1" applyFill="1" applyBorder="1" applyAlignment="1">
      <alignment horizontal="center" vertical="center"/>
    </xf>
    <xf numFmtId="0" fontId="17" fillId="0" borderId="0" xfId="2" applyFont="1" applyFill="1" applyBorder="1" applyAlignment="1">
      <alignment horizontal="center" vertical="center"/>
    </xf>
    <xf numFmtId="0" fontId="18" fillId="0" borderId="0" xfId="2" applyFont="1" applyFill="1" applyBorder="1"/>
    <xf numFmtId="14" fontId="19" fillId="0" borderId="0" xfId="2" quotePrefix="1" applyNumberFormat="1" applyFont="1" applyFill="1" applyBorder="1" applyAlignment="1">
      <alignment horizontal="center"/>
    </xf>
    <xf numFmtId="0" fontId="16" fillId="0" borderId="0" xfId="2" applyFont="1" applyFill="1" applyBorder="1" applyAlignment="1">
      <alignment horizontal="centerContinuous" vertical="center" wrapText="1"/>
    </xf>
    <xf numFmtId="49" fontId="18" fillId="0" borderId="0" xfId="2" applyNumberFormat="1" applyFont="1" applyFill="1" applyBorder="1" applyAlignment="1">
      <alignment horizontal="center" vertical="center"/>
    </xf>
    <xf numFmtId="0" fontId="16" fillId="0" borderId="0" xfId="2" applyFont="1" applyFill="1" applyBorder="1" applyAlignment="1">
      <alignment horizontal="left" vertical="center"/>
    </xf>
    <xf numFmtId="2" fontId="19" fillId="0" borderId="0" xfId="2" applyNumberFormat="1" applyFont="1" applyFill="1" applyBorder="1" applyAlignment="1">
      <alignment horizontal="right" vertical="center"/>
    </xf>
    <xf numFmtId="164" fontId="19" fillId="0" borderId="0" xfId="2" applyNumberFormat="1" applyFont="1" applyFill="1" applyBorder="1" applyAlignment="1">
      <alignment horizontal="right" vertical="center"/>
    </xf>
    <xf numFmtId="2" fontId="16" fillId="0" borderId="0" xfId="2" applyNumberFormat="1" applyFont="1" applyFill="1" applyBorder="1" applyAlignment="1">
      <alignment horizontal="right" vertical="center"/>
    </xf>
    <xf numFmtId="0" fontId="19" fillId="0" borderId="0" xfId="2" quotePrefix="1" applyFont="1" applyFill="1" applyBorder="1" applyAlignment="1">
      <alignment horizontal="left" vertical="center"/>
    </xf>
    <xf numFmtId="2" fontId="4" fillId="0" borderId="0" xfId="2" applyNumberFormat="1" applyFont="1" applyBorder="1"/>
    <xf numFmtId="2" fontId="4" fillId="0" borderId="0" xfId="2" applyNumberFormat="1" applyFont="1"/>
    <xf numFmtId="49" fontId="18" fillId="0" borderId="0" xfId="2" quotePrefix="1" applyNumberFormat="1" applyFont="1" applyFill="1" applyBorder="1" applyAlignment="1">
      <alignment horizontal="center" vertical="center"/>
    </xf>
    <xf numFmtId="0" fontId="20" fillId="0" borderId="0" xfId="2" applyFont="1" applyAlignment="1">
      <alignment horizontal="right"/>
    </xf>
    <xf numFmtId="2" fontId="8" fillId="0" borderId="0" xfId="2" applyNumberFormat="1" applyFont="1"/>
    <xf numFmtId="0" fontId="19" fillId="0" borderId="0" xfId="2" applyFont="1" applyFill="1" applyBorder="1" applyAlignment="1">
      <alignment horizontal="left" vertical="center"/>
    </xf>
    <xf numFmtId="0" fontId="19" fillId="0" borderId="0" xfId="2" applyFont="1" applyFill="1" applyBorder="1" applyAlignment="1">
      <alignment vertical="center" wrapText="1"/>
    </xf>
    <xf numFmtId="2" fontId="19" fillId="0" borderId="0" xfId="2" quotePrefix="1" applyNumberFormat="1" applyFont="1" applyFill="1" applyBorder="1" applyAlignment="1">
      <alignment horizontal="right" vertical="center"/>
    </xf>
    <xf numFmtId="0" fontId="19" fillId="0" borderId="0" xfId="2" applyFont="1" applyFill="1" applyBorder="1" applyAlignment="1">
      <alignment vertical="center"/>
    </xf>
    <xf numFmtId="0" fontId="18" fillId="0" borderId="0" xfId="2" quotePrefix="1" applyFont="1" applyFill="1" applyBorder="1" applyAlignment="1">
      <alignment horizontal="center" vertical="center"/>
    </xf>
    <xf numFmtId="2" fontId="19" fillId="0" borderId="0" xfId="2" applyNumberFormat="1" applyFont="1" applyFill="1" applyBorder="1" applyAlignment="1">
      <alignment vertical="center"/>
    </xf>
    <xf numFmtId="2" fontId="19" fillId="0" borderId="0" xfId="2" applyNumberFormat="1" applyFont="1" applyFill="1" applyBorder="1" applyAlignment="1">
      <alignment horizontal="center" vertical="center"/>
    </xf>
    <xf numFmtId="0" fontId="4" fillId="0" borderId="0" xfId="2" applyFont="1" applyFill="1" applyBorder="1" applyAlignment="1">
      <alignment vertical="center"/>
    </xf>
    <xf numFmtId="0" fontId="18" fillId="0" borderId="0" xfId="2" applyFont="1" applyFill="1" applyBorder="1" applyAlignment="1">
      <alignment horizontal="left" vertical="center"/>
    </xf>
    <xf numFmtId="0" fontId="4" fillId="0" borderId="0" xfId="2" applyFont="1" applyFill="1" applyBorder="1"/>
    <xf numFmtId="0" fontId="20" fillId="0" borderId="0" xfId="2" applyFont="1" applyAlignment="1">
      <alignment horizontal="left" vertical="center"/>
    </xf>
    <xf numFmtId="0" fontId="4" fillId="0" borderId="0" xfId="2" applyFont="1" applyFill="1"/>
    <xf numFmtId="0" fontId="18" fillId="3" borderId="0" xfId="3" applyFont="1" applyFill="1" applyAlignment="1">
      <alignment horizontal="center" vertical="center"/>
    </xf>
    <xf numFmtId="0" fontId="18" fillId="3" borderId="0" xfId="3" applyFont="1" applyFill="1"/>
    <xf numFmtId="0" fontId="22" fillId="3" borderId="0" xfId="3" applyFont="1" applyFill="1"/>
    <xf numFmtId="37" fontId="19" fillId="3" borderId="0" xfId="3" quotePrefix="1" applyNumberFormat="1" applyFont="1" applyFill="1" applyBorder="1" applyAlignment="1" applyProtection="1">
      <alignment horizontal="center"/>
    </xf>
    <xf numFmtId="37" fontId="19" fillId="3" borderId="0" xfId="3" quotePrefix="1" applyNumberFormat="1" applyFont="1" applyFill="1" applyBorder="1" applyAlignment="1" applyProtection="1">
      <alignment horizontal="right"/>
    </xf>
    <xf numFmtId="37" fontId="6" fillId="3" borderId="0" xfId="3" quotePrefix="1" applyNumberFormat="1" applyFont="1" applyFill="1" applyBorder="1" applyAlignment="1" applyProtection="1">
      <alignment horizontal="right"/>
    </xf>
    <xf numFmtId="37" fontId="23" fillId="3" borderId="0" xfId="3" quotePrefix="1" applyNumberFormat="1" applyFont="1" applyFill="1" applyBorder="1" applyAlignment="1" applyProtection="1">
      <alignment horizontal="right"/>
    </xf>
    <xf numFmtId="0" fontId="24" fillId="0" borderId="0" xfId="2" applyFont="1" applyFill="1" applyBorder="1" applyAlignment="1">
      <alignment horizontal="left" vertical="center" wrapText="1"/>
    </xf>
    <xf numFmtId="166" fontId="22" fillId="0" borderId="0" xfId="4" applyFont="1" applyBorder="1" applyAlignment="1">
      <alignment horizontal="center"/>
    </xf>
    <xf numFmtId="0" fontId="5" fillId="0" borderId="23" xfId="2" applyFont="1" applyBorder="1" applyAlignment="1">
      <alignment horizontal="left" vertical="top" wrapText="1"/>
    </xf>
    <xf numFmtId="167" fontId="23" fillId="3" borderId="0" xfId="3" applyNumberFormat="1" applyFont="1" applyFill="1" applyBorder="1" applyAlignment="1" applyProtection="1">
      <alignment horizontal="center"/>
    </xf>
    <xf numFmtId="167" fontId="6" fillId="3" borderId="4" xfId="3" applyNumberFormat="1" applyFont="1" applyFill="1" applyBorder="1" applyAlignment="1" applyProtection="1">
      <alignment horizontal="center" vertical="center" wrapText="1"/>
    </xf>
    <xf numFmtId="167" fontId="6" fillId="3" borderId="24" xfId="3" applyNumberFormat="1" applyFont="1" applyFill="1" applyBorder="1" applyAlignment="1" applyProtection="1">
      <alignment horizontal="center" vertical="center" wrapText="1"/>
    </xf>
    <xf numFmtId="167" fontId="6" fillId="3" borderId="8" xfId="3" applyNumberFormat="1" applyFont="1" applyFill="1" applyBorder="1" applyAlignment="1" applyProtection="1">
      <alignment horizontal="center" vertical="center" wrapText="1"/>
    </xf>
    <xf numFmtId="167" fontId="6" fillId="3" borderId="14" xfId="3" applyNumberFormat="1" applyFont="1" applyFill="1" applyBorder="1" applyAlignment="1" applyProtection="1">
      <alignment horizontal="center" vertical="center" wrapText="1"/>
    </xf>
    <xf numFmtId="167" fontId="6" fillId="3" borderId="23" xfId="3" applyNumberFormat="1" applyFont="1" applyFill="1" applyBorder="1" applyAlignment="1" applyProtection="1">
      <alignment horizontal="center" vertical="center" wrapText="1"/>
    </xf>
    <xf numFmtId="167" fontId="6" fillId="3" borderId="17" xfId="3" applyNumberFormat="1" applyFont="1" applyFill="1" applyBorder="1" applyAlignment="1" applyProtection="1">
      <alignment horizontal="center" vertical="center" wrapText="1"/>
    </xf>
    <xf numFmtId="167" fontId="26" fillId="3" borderId="0" xfId="3" quotePrefix="1" applyNumberFormat="1" applyFont="1" applyFill="1" applyBorder="1" applyAlignment="1" applyProtection="1">
      <alignment horizontal="center"/>
    </xf>
    <xf numFmtId="0" fontId="18" fillId="3" borderId="0" xfId="3" applyFont="1" applyFill="1" applyBorder="1" applyAlignment="1">
      <alignment horizontal="center" vertical="center"/>
    </xf>
    <xf numFmtId="167" fontId="19" fillId="3" borderId="0" xfId="3" applyNumberFormat="1" applyFont="1" applyFill="1" applyBorder="1" applyAlignment="1" applyProtection="1">
      <alignment horizontal="center"/>
    </xf>
    <xf numFmtId="0" fontId="22" fillId="3" borderId="0" xfId="3" applyFont="1" applyFill="1" applyBorder="1"/>
    <xf numFmtId="167" fontId="17" fillId="3" borderId="0" xfId="3" applyNumberFormat="1" applyFont="1" applyFill="1" applyBorder="1" applyAlignment="1" applyProtection="1"/>
    <xf numFmtId="167" fontId="17" fillId="3" borderId="23" xfId="3" applyNumberFormat="1" applyFont="1" applyFill="1" applyBorder="1" applyAlignment="1" applyProtection="1"/>
    <xf numFmtId="167" fontId="27" fillId="3" borderId="0" xfId="3" applyNumberFormat="1" applyFont="1" applyFill="1" applyBorder="1" applyAlignment="1" applyProtection="1">
      <alignment horizontal="center"/>
    </xf>
    <xf numFmtId="167" fontId="19" fillId="4" borderId="20" xfId="3" applyNumberFormat="1" applyFont="1" applyFill="1" applyBorder="1" applyAlignment="1" applyProtection="1">
      <alignment horizontal="center"/>
    </xf>
    <xf numFmtId="167" fontId="19" fillId="4" borderId="6" xfId="3" quotePrefix="1" applyNumberFormat="1" applyFont="1" applyFill="1" applyBorder="1" applyAlignment="1" applyProtection="1">
      <alignment horizontal="center"/>
    </xf>
    <xf numFmtId="167" fontId="19" fillId="4" borderId="6" xfId="3" applyNumberFormat="1" applyFont="1" applyFill="1" applyBorder="1" applyAlignment="1" applyProtection="1">
      <alignment horizontal="center"/>
    </xf>
    <xf numFmtId="167" fontId="16" fillId="4" borderId="25" xfId="3" applyNumberFormat="1" applyFont="1" applyFill="1" applyBorder="1" applyAlignment="1" applyProtection="1">
      <alignment horizontal="left"/>
    </xf>
    <xf numFmtId="167" fontId="16" fillId="4" borderId="24" xfId="3" applyNumberFormat="1" applyFont="1" applyFill="1" applyBorder="1" applyProtection="1"/>
    <xf numFmtId="167" fontId="16" fillId="4" borderId="24" xfId="3" applyNumberFormat="1" applyFont="1" applyFill="1" applyBorder="1" applyAlignment="1" applyProtection="1">
      <alignment horizontal="left"/>
    </xf>
    <xf numFmtId="167" fontId="16" fillId="4" borderId="26" xfId="3" applyNumberFormat="1" applyFont="1" applyFill="1" applyBorder="1" applyProtection="1"/>
    <xf numFmtId="167" fontId="16" fillId="4" borderId="27" xfId="3" applyNumberFormat="1" applyFont="1" applyFill="1" applyBorder="1" applyProtection="1"/>
    <xf numFmtId="167" fontId="23" fillId="5" borderId="0" xfId="3" applyNumberFormat="1" applyFont="1" applyFill="1" applyBorder="1" applyProtection="1"/>
    <xf numFmtId="167" fontId="19" fillId="4" borderId="28" xfId="3" applyNumberFormat="1" applyFont="1" applyFill="1" applyBorder="1" applyProtection="1"/>
    <xf numFmtId="167" fontId="19" fillId="4" borderId="29" xfId="3" applyNumberFormat="1" applyFont="1" applyFill="1" applyBorder="1" applyProtection="1"/>
    <xf numFmtId="167" fontId="19" fillId="4" borderId="29" xfId="3" applyNumberFormat="1" applyFont="1" applyFill="1" applyBorder="1" applyAlignment="1" applyProtection="1">
      <alignment horizontal="center"/>
    </xf>
    <xf numFmtId="168" fontId="16" fillId="6" borderId="30" xfId="3" applyNumberFormat="1" applyFont="1" applyFill="1" applyBorder="1" applyAlignment="1" applyProtection="1">
      <alignment horizontal="center"/>
    </xf>
    <xf numFmtId="168" fontId="16" fillId="6" borderId="31" xfId="3" applyNumberFormat="1" applyFont="1" applyFill="1" applyBorder="1" applyAlignment="1" applyProtection="1">
      <alignment horizontal="center"/>
    </xf>
    <xf numFmtId="168" fontId="16" fillId="6" borderId="32" xfId="3" applyNumberFormat="1" applyFont="1" applyFill="1" applyBorder="1" applyAlignment="1" applyProtection="1">
      <alignment horizontal="center"/>
    </xf>
    <xf numFmtId="168" fontId="23" fillId="3" borderId="0" xfId="3" applyNumberFormat="1" applyFont="1" applyFill="1" applyBorder="1" applyAlignment="1" applyProtection="1">
      <alignment horizontal="center"/>
    </xf>
    <xf numFmtId="167" fontId="16" fillId="3" borderId="18" xfId="3" applyNumberFormat="1" applyFont="1" applyFill="1" applyBorder="1" applyAlignment="1" applyProtection="1">
      <alignment horizontal="center" vertical="center"/>
    </xf>
    <xf numFmtId="167" fontId="16" fillId="3" borderId="30" xfId="3" applyNumberFormat="1" applyFont="1" applyFill="1" applyBorder="1" applyAlignment="1" applyProtection="1">
      <alignment horizontal="center" vertical="center"/>
    </xf>
    <xf numFmtId="2" fontId="18" fillId="3" borderId="30" xfId="3" applyNumberFormat="1" applyFont="1" applyFill="1" applyBorder="1" applyAlignment="1" applyProtection="1">
      <alignment horizontal="center" vertical="center"/>
    </xf>
    <xf numFmtId="2" fontId="18" fillId="3" borderId="30" xfId="3" quotePrefix="1" applyNumberFormat="1" applyFont="1" applyFill="1" applyBorder="1" applyAlignment="1" applyProtection="1">
      <alignment horizontal="center" vertical="center"/>
    </xf>
    <xf numFmtId="2" fontId="18" fillId="3" borderId="31" xfId="3" quotePrefix="1" applyNumberFormat="1" applyFont="1" applyFill="1" applyBorder="1" applyAlignment="1" applyProtection="1">
      <alignment horizontal="center" vertical="center"/>
    </xf>
    <xf numFmtId="2" fontId="19" fillId="3" borderId="32" xfId="3" quotePrefix="1" applyNumberFormat="1" applyFont="1" applyFill="1" applyBorder="1" applyAlignment="1" applyProtection="1">
      <alignment horizontal="center" vertical="center"/>
    </xf>
    <xf numFmtId="39" fontId="28" fillId="3" borderId="0" xfId="3" applyNumberFormat="1" applyFont="1" applyFill="1" applyBorder="1" applyAlignment="1" applyProtection="1">
      <alignment horizontal="center" vertical="center"/>
    </xf>
    <xf numFmtId="2" fontId="21" fillId="3" borderId="0" xfId="4" applyNumberFormat="1" applyFont="1" applyFill="1" applyBorder="1" applyAlignment="1" applyProtection="1">
      <alignment horizontal="center" vertical="center"/>
    </xf>
    <xf numFmtId="10" fontId="21" fillId="3" borderId="0" xfId="5" applyNumberFormat="1" applyFont="1" applyFill="1" applyBorder="1" applyAlignment="1" applyProtection="1">
      <alignment horizontal="center" vertical="center"/>
    </xf>
    <xf numFmtId="0" fontId="22" fillId="3" borderId="0" xfId="3" applyFont="1" applyFill="1" applyAlignment="1">
      <alignment vertical="center"/>
    </xf>
    <xf numFmtId="167" fontId="16" fillId="3" borderId="28" xfId="3" applyNumberFormat="1" applyFont="1" applyFill="1" applyBorder="1" applyAlignment="1" applyProtection="1">
      <alignment horizontal="center" vertical="center"/>
    </xf>
    <xf numFmtId="167" fontId="16" fillId="3" borderId="30" xfId="3" quotePrefix="1" applyNumberFormat="1" applyFont="1" applyFill="1" applyBorder="1" applyAlignment="1" applyProtection="1">
      <alignment horizontal="center" vertical="center"/>
    </xf>
    <xf numFmtId="167" fontId="19" fillId="5" borderId="21" xfId="3" applyNumberFormat="1" applyFont="1" applyFill="1" applyBorder="1" applyAlignment="1" applyProtection="1">
      <alignment horizontal="center" vertical="center"/>
    </xf>
    <xf numFmtId="167" fontId="19" fillId="5" borderId="22" xfId="3" applyNumberFormat="1" applyFont="1" applyFill="1" applyBorder="1" applyAlignment="1" applyProtection="1">
      <alignment horizontal="center" vertical="center"/>
    </xf>
    <xf numFmtId="167" fontId="19" fillId="5" borderId="22" xfId="3" quotePrefix="1" applyNumberFormat="1" applyFont="1" applyFill="1" applyBorder="1" applyAlignment="1" applyProtection="1">
      <alignment horizontal="center" vertical="center"/>
    </xf>
    <xf numFmtId="2" fontId="29" fillId="3" borderId="22" xfId="3" applyNumberFormat="1" applyFont="1" applyFill="1" applyBorder="1" applyAlignment="1" applyProtection="1">
      <alignment horizontal="center" vertical="center"/>
    </xf>
    <xf numFmtId="2" fontId="29" fillId="3" borderId="33" xfId="3" applyNumberFormat="1" applyFont="1" applyFill="1" applyBorder="1" applyAlignment="1" applyProtection="1">
      <alignment horizontal="center" vertical="center"/>
    </xf>
    <xf numFmtId="2" fontId="16" fillId="3" borderId="17" xfId="3" applyNumberFormat="1" applyFont="1" applyFill="1" applyBorder="1" applyAlignment="1" applyProtection="1">
      <alignment horizontal="center" vertical="center"/>
    </xf>
    <xf numFmtId="166" fontId="19" fillId="3" borderId="0" xfId="4" applyFont="1" applyFill="1" applyAlignment="1">
      <alignment horizontal="center" vertical="center"/>
    </xf>
    <xf numFmtId="37" fontId="16" fillId="3" borderId="0" xfId="3" applyNumberFormat="1" applyFont="1" applyFill="1" applyBorder="1" applyAlignment="1" applyProtection="1">
      <alignment horizontal="center"/>
    </xf>
    <xf numFmtId="37" fontId="16" fillId="3" borderId="0" xfId="3" quotePrefix="1" applyNumberFormat="1" applyFont="1" applyFill="1" applyBorder="1" applyAlignment="1" applyProtection="1">
      <alignment horizontal="center"/>
    </xf>
    <xf numFmtId="2" fontId="21" fillId="3" borderId="0" xfId="4" applyNumberFormat="1" applyFont="1" applyFill="1" applyBorder="1" applyAlignment="1" applyProtection="1">
      <alignment horizontal="center"/>
    </xf>
    <xf numFmtId="166" fontId="30" fillId="3" borderId="0" xfId="4" applyFont="1" applyFill="1"/>
    <xf numFmtId="166" fontId="31" fillId="3" borderId="0" xfId="4" applyFont="1" applyFill="1"/>
    <xf numFmtId="0" fontId="18" fillId="3" borderId="0" xfId="3" applyFont="1" applyFill="1" applyBorder="1" applyAlignment="1"/>
    <xf numFmtId="0" fontId="22" fillId="3" borderId="0" xfId="3" applyFont="1" applyFill="1" applyBorder="1" applyAlignment="1"/>
    <xf numFmtId="167" fontId="16" fillId="4" borderId="34" xfId="3" applyNumberFormat="1" applyFont="1" applyFill="1" applyBorder="1" applyAlignment="1" applyProtection="1">
      <alignment horizontal="left"/>
    </xf>
    <xf numFmtId="167" fontId="16" fillId="4" borderId="26" xfId="3" applyNumberFormat="1" applyFont="1" applyFill="1" applyBorder="1" applyAlignment="1" applyProtection="1">
      <alignment horizontal="left"/>
    </xf>
    <xf numFmtId="39" fontId="16" fillId="3" borderId="0" xfId="3" applyNumberFormat="1" applyFont="1" applyFill="1" applyBorder="1" applyAlignment="1" applyProtection="1">
      <alignment horizontal="center"/>
    </xf>
    <xf numFmtId="0" fontId="32" fillId="3" borderId="0" xfId="3" applyFont="1" applyFill="1"/>
    <xf numFmtId="39" fontId="28" fillId="3" borderId="0" xfId="3" applyNumberFormat="1" applyFont="1" applyFill="1" applyBorder="1" applyAlignment="1" applyProtection="1">
      <alignment horizontal="center"/>
    </xf>
    <xf numFmtId="0" fontId="18" fillId="0" borderId="0" xfId="6" applyNumberFormat="1" applyFont="1" applyFill="1" applyBorder="1" applyAlignment="1">
      <alignment horizontal="right"/>
    </xf>
    <xf numFmtId="168" fontId="16" fillId="6" borderId="35" xfId="3" applyNumberFormat="1" applyFont="1" applyFill="1" applyBorder="1" applyAlignment="1" applyProtection="1">
      <alignment horizontal="center"/>
    </xf>
    <xf numFmtId="168" fontId="16" fillId="6" borderId="36" xfId="3" applyNumberFormat="1" applyFont="1" applyFill="1" applyBorder="1" applyAlignment="1" applyProtection="1">
      <alignment horizontal="center"/>
    </xf>
    <xf numFmtId="167" fontId="16" fillId="3" borderId="37" xfId="3" applyNumberFormat="1" applyFont="1" applyFill="1" applyBorder="1" applyAlignment="1" applyProtection="1">
      <alignment horizontal="center" vertical="center"/>
    </xf>
    <xf numFmtId="0" fontId="33" fillId="3" borderId="0" xfId="6" applyFont="1" applyFill="1" applyBorder="1" applyAlignment="1" applyProtection="1">
      <alignment horizontal="left" vertical="top" wrapText="1"/>
    </xf>
    <xf numFmtId="0" fontId="3" fillId="0" borderId="0" xfId="6"/>
    <xf numFmtId="0" fontId="20" fillId="0" borderId="0" xfId="2" applyFont="1" applyAlignment="1">
      <alignment horizontal="right" vertical="top"/>
    </xf>
    <xf numFmtId="0" fontId="35" fillId="3" borderId="0" xfId="3" applyFont="1" applyFill="1" applyAlignment="1">
      <alignment horizontal="center" vertical="center"/>
    </xf>
    <xf numFmtId="0" fontId="35" fillId="3" borderId="0" xfId="3" applyFont="1" applyFill="1"/>
    <xf numFmtId="167" fontId="6" fillId="3" borderId="1" xfId="3" applyNumberFormat="1" applyFont="1" applyFill="1" applyBorder="1" applyAlignment="1" applyProtection="1">
      <alignment horizontal="center" vertical="center"/>
    </xf>
    <xf numFmtId="167" fontId="6" fillId="3" borderId="2" xfId="3" applyNumberFormat="1" applyFont="1" applyFill="1" applyBorder="1" applyAlignment="1" applyProtection="1">
      <alignment horizontal="center" vertical="center"/>
    </xf>
    <xf numFmtId="167" fontId="6" fillId="3" borderId="3" xfId="3" applyNumberFormat="1" applyFont="1" applyFill="1" applyBorder="1" applyAlignment="1" applyProtection="1">
      <alignment horizontal="center" vertical="center"/>
    </xf>
    <xf numFmtId="167" fontId="5" fillId="3" borderId="0" xfId="3" applyNumberFormat="1" applyFont="1" applyFill="1" applyBorder="1" applyAlignment="1" applyProtection="1">
      <alignment horizontal="center"/>
    </xf>
    <xf numFmtId="167" fontId="26" fillId="3" borderId="0" xfId="3" applyNumberFormat="1" applyFont="1" applyFill="1" applyBorder="1" applyAlignment="1" applyProtection="1">
      <alignment horizontal="center"/>
    </xf>
    <xf numFmtId="167" fontId="26" fillId="3" borderId="0" xfId="3" quotePrefix="1" applyNumberFormat="1" applyFont="1" applyFill="1" applyBorder="1" applyAlignment="1" applyProtection="1">
      <alignment horizontal="center" vertical="center" wrapText="1"/>
    </xf>
    <xf numFmtId="167" fontId="26" fillId="3" borderId="0" xfId="3" applyNumberFormat="1" applyFont="1" applyFill="1" applyBorder="1" applyAlignment="1" applyProtection="1">
      <alignment horizontal="center" vertical="center" wrapText="1"/>
    </xf>
    <xf numFmtId="167" fontId="26" fillId="3" borderId="0" xfId="3" quotePrefix="1" applyNumberFormat="1" applyFont="1" applyFill="1" applyBorder="1" applyAlignment="1" applyProtection="1">
      <alignment horizontal="center" vertical="center"/>
    </xf>
    <xf numFmtId="167" fontId="26" fillId="3" borderId="0" xfId="3" applyNumberFormat="1" applyFont="1" applyFill="1" applyBorder="1" applyAlignment="1" applyProtection="1">
      <alignment horizontal="center" vertical="center"/>
    </xf>
    <xf numFmtId="167" fontId="17" fillId="3" borderId="0" xfId="3" applyNumberFormat="1" applyFont="1" applyFill="1" applyBorder="1" applyAlignment="1" applyProtection="1">
      <alignment horizontal="center" vertical="center"/>
    </xf>
    <xf numFmtId="167" fontId="27" fillId="3" borderId="0" xfId="3" applyNumberFormat="1" applyFont="1" applyFill="1" applyBorder="1" applyAlignment="1" applyProtection="1">
      <alignment horizontal="center" vertical="center"/>
    </xf>
    <xf numFmtId="167" fontId="5" fillId="3" borderId="0" xfId="3" applyNumberFormat="1" applyFont="1" applyFill="1" applyBorder="1" applyAlignment="1" applyProtection="1">
      <alignment horizontal="center"/>
    </xf>
    <xf numFmtId="0" fontId="35" fillId="3" borderId="0" xfId="3" applyFont="1" applyFill="1" applyBorder="1" applyAlignment="1"/>
    <xf numFmtId="167" fontId="16" fillId="4" borderId="38" xfId="3" applyNumberFormat="1" applyFont="1" applyFill="1" applyBorder="1" applyAlignment="1" applyProtection="1">
      <alignment horizontal="center"/>
    </xf>
    <xf numFmtId="167" fontId="19" fillId="4" borderId="29" xfId="3" applyNumberFormat="1" applyFont="1" applyFill="1" applyBorder="1" applyAlignment="1" applyProtection="1">
      <alignment horizontal="center" vertical="center"/>
    </xf>
    <xf numFmtId="168" fontId="16" fillId="6" borderId="39" xfId="3" applyNumberFormat="1" applyFont="1" applyFill="1" applyBorder="1" applyAlignment="1" applyProtection="1">
      <alignment horizontal="center" vertical="center"/>
    </xf>
    <xf numFmtId="166" fontId="35" fillId="3" borderId="0" xfId="4" applyFont="1" applyFill="1" applyAlignment="1">
      <alignment horizontal="center" vertical="center"/>
    </xf>
    <xf numFmtId="167" fontId="19" fillId="5" borderId="37" xfId="3" applyNumberFormat="1" applyFont="1" applyFill="1" applyBorder="1" applyAlignment="1" applyProtection="1">
      <alignment horizontal="center" vertical="center"/>
    </xf>
    <xf numFmtId="167" fontId="19" fillId="5" borderId="30" xfId="3" applyNumberFormat="1" applyFont="1" applyFill="1" applyBorder="1" applyAlignment="1" applyProtection="1">
      <alignment horizontal="center" vertical="center"/>
    </xf>
    <xf numFmtId="167" fontId="19" fillId="5" borderId="30" xfId="3" quotePrefix="1" applyNumberFormat="1" applyFont="1" applyFill="1" applyBorder="1" applyAlignment="1" applyProtection="1">
      <alignment horizontal="center" vertical="center"/>
    </xf>
    <xf numFmtId="2" fontId="16" fillId="3" borderId="31" xfId="3" applyNumberFormat="1" applyFont="1" applyFill="1" applyBorder="1" applyAlignment="1" applyProtection="1">
      <alignment horizontal="center" vertical="center"/>
    </xf>
    <xf numFmtId="2" fontId="30" fillId="0" borderId="0" xfId="4" applyNumberFormat="1" applyFont="1" applyFill="1" applyBorder="1" applyAlignment="1" applyProtection="1">
      <alignment horizontal="center" vertical="center"/>
    </xf>
    <xf numFmtId="10" fontId="30" fillId="0" borderId="0" xfId="7" applyNumberFormat="1" applyFont="1" applyFill="1" applyBorder="1" applyAlignment="1" applyProtection="1">
      <alignment horizontal="center" vertical="center"/>
    </xf>
    <xf numFmtId="166" fontId="31" fillId="3" borderId="0" xfId="4" applyFont="1" applyFill="1" applyAlignment="1">
      <alignment vertical="center"/>
    </xf>
    <xf numFmtId="2" fontId="36" fillId="3" borderId="40" xfId="6" applyNumberFormat="1" applyFont="1" applyFill="1" applyBorder="1" applyAlignment="1" applyProtection="1">
      <alignment horizontal="center" vertical="center" wrapText="1"/>
    </xf>
    <xf numFmtId="167" fontId="16" fillId="3" borderId="21" xfId="3" applyNumberFormat="1" applyFont="1" applyFill="1" applyBorder="1" applyAlignment="1" applyProtection="1">
      <alignment horizontal="center" vertical="center"/>
    </xf>
    <xf numFmtId="2" fontId="36" fillId="3" borderId="41" xfId="6" applyNumberFormat="1" applyFont="1" applyFill="1" applyBorder="1" applyAlignment="1" applyProtection="1">
      <alignment horizontal="center" vertical="center" wrapText="1"/>
    </xf>
    <xf numFmtId="166" fontId="5" fillId="3" borderId="0" xfId="4" applyFont="1" applyFill="1" applyAlignment="1">
      <alignment horizontal="center" vertical="center"/>
    </xf>
    <xf numFmtId="37" fontId="16" fillId="3" borderId="0" xfId="3" applyNumberFormat="1" applyFont="1" applyFill="1" applyBorder="1" applyAlignment="1" applyProtection="1">
      <alignment horizontal="center" vertical="center"/>
    </xf>
    <xf numFmtId="37" fontId="16" fillId="3" borderId="0" xfId="3" quotePrefix="1" applyNumberFormat="1" applyFont="1" applyFill="1" applyBorder="1" applyAlignment="1" applyProtection="1">
      <alignment horizontal="center" vertical="center"/>
    </xf>
    <xf numFmtId="2" fontId="30" fillId="3" borderId="0" xfId="4" applyNumberFormat="1" applyFont="1" applyFill="1" applyBorder="1" applyAlignment="1" applyProtection="1">
      <alignment horizontal="center" vertical="center"/>
    </xf>
    <xf numFmtId="166" fontId="30" fillId="3" borderId="0" xfId="4" applyFont="1" applyFill="1" applyAlignment="1">
      <alignment vertical="center"/>
    </xf>
    <xf numFmtId="166" fontId="18" fillId="3" borderId="0" xfId="4" applyFont="1" applyFill="1" applyAlignment="1">
      <alignment vertical="center"/>
    </xf>
    <xf numFmtId="167" fontId="19" fillId="3" borderId="0" xfId="3" applyNumberFormat="1" applyFont="1" applyFill="1" applyBorder="1" applyAlignment="1" applyProtection="1">
      <alignment horizontal="center" vertical="center"/>
    </xf>
    <xf numFmtId="0" fontId="18" fillId="3" borderId="0" xfId="3" applyFont="1" applyFill="1" applyBorder="1" applyAlignment="1">
      <alignment vertical="center"/>
    </xf>
    <xf numFmtId="0" fontId="22" fillId="3" borderId="0" xfId="3" applyFont="1" applyFill="1" applyBorder="1" applyAlignment="1">
      <alignment vertical="center"/>
    </xf>
    <xf numFmtId="167" fontId="19" fillId="4" borderId="20" xfId="3" applyNumberFormat="1" applyFont="1" applyFill="1" applyBorder="1" applyAlignment="1" applyProtection="1">
      <alignment horizontal="center" vertical="center"/>
    </xf>
    <xf numFmtId="167" fontId="19" fillId="4" borderId="6" xfId="3" quotePrefix="1" applyNumberFormat="1" applyFont="1" applyFill="1" applyBorder="1" applyAlignment="1" applyProtection="1">
      <alignment horizontal="center" vertical="center"/>
    </xf>
    <xf numFmtId="167" fontId="19" fillId="4" borderId="6" xfId="3" applyNumberFormat="1" applyFont="1" applyFill="1" applyBorder="1" applyAlignment="1" applyProtection="1">
      <alignment horizontal="center" vertical="center"/>
    </xf>
    <xf numFmtId="167" fontId="16" fillId="4" borderId="38" xfId="3" applyNumberFormat="1" applyFont="1" applyFill="1" applyBorder="1" applyAlignment="1" applyProtection="1">
      <alignment horizontal="center" vertical="center"/>
    </xf>
    <xf numFmtId="167" fontId="23" fillId="5" borderId="0" xfId="3" applyNumberFormat="1" applyFont="1" applyFill="1" applyBorder="1" applyAlignment="1" applyProtection="1">
      <alignment vertical="center"/>
    </xf>
    <xf numFmtId="167" fontId="19" fillId="4" borderId="28" xfId="3" applyNumberFormat="1" applyFont="1" applyFill="1" applyBorder="1" applyAlignment="1" applyProtection="1">
      <alignment vertical="center"/>
    </xf>
    <xf numFmtId="167" fontId="19" fillId="4" borderId="29" xfId="3" applyNumberFormat="1" applyFont="1" applyFill="1" applyBorder="1" applyAlignment="1" applyProtection="1">
      <alignment vertical="center"/>
    </xf>
    <xf numFmtId="168" fontId="23" fillId="3" borderId="0" xfId="3" applyNumberFormat="1" applyFont="1" applyFill="1" applyBorder="1" applyAlignment="1" applyProtection="1">
      <alignment horizontal="center" vertical="center"/>
    </xf>
    <xf numFmtId="167" fontId="16" fillId="3" borderId="42" xfId="3" applyNumberFormat="1" applyFont="1" applyFill="1" applyBorder="1" applyAlignment="1" applyProtection="1">
      <alignment horizontal="center" vertical="center"/>
    </xf>
    <xf numFmtId="167" fontId="16" fillId="3" borderId="43" xfId="3" applyNumberFormat="1" applyFont="1" applyFill="1" applyBorder="1" applyAlignment="1" applyProtection="1">
      <alignment horizontal="center" vertical="center"/>
    </xf>
    <xf numFmtId="167" fontId="16" fillId="3" borderId="43" xfId="3" quotePrefix="1" applyNumberFormat="1" applyFont="1" applyFill="1" applyBorder="1" applyAlignment="1" applyProtection="1">
      <alignment horizontal="center" vertical="center"/>
    </xf>
    <xf numFmtId="2" fontId="36" fillId="3" borderId="44" xfId="6" applyNumberFormat="1" applyFont="1" applyFill="1" applyBorder="1" applyAlignment="1" applyProtection="1">
      <alignment horizontal="center" vertical="center" wrapText="1"/>
    </xf>
    <xf numFmtId="167" fontId="16" fillId="3" borderId="45" xfId="3" applyNumberFormat="1" applyFont="1" applyFill="1" applyBorder="1" applyAlignment="1" applyProtection="1">
      <alignment horizontal="center" vertical="center"/>
    </xf>
    <xf numFmtId="167" fontId="16" fillId="3" borderId="46" xfId="3" applyNumberFormat="1" applyFont="1" applyFill="1" applyBorder="1" applyAlignment="1" applyProtection="1">
      <alignment horizontal="center" vertical="center"/>
    </xf>
    <xf numFmtId="2" fontId="36" fillId="3" borderId="47" xfId="6" applyNumberFormat="1" applyFont="1" applyFill="1" applyBorder="1" applyAlignment="1" applyProtection="1">
      <alignment horizontal="center" vertical="center" wrapText="1"/>
    </xf>
    <xf numFmtId="2" fontId="16" fillId="3" borderId="33" xfId="3" applyNumberFormat="1" applyFont="1" applyFill="1" applyBorder="1" applyAlignment="1" applyProtection="1">
      <alignment horizontal="center" vertical="center"/>
    </xf>
    <xf numFmtId="167" fontId="16" fillId="3" borderId="48" xfId="3" applyNumberFormat="1" applyFont="1" applyFill="1" applyBorder="1" applyAlignment="1" applyProtection="1">
      <alignment horizontal="center" vertical="center"/>
    </xf>
    <xf numFmtId="0" fontId="36" fillId="3" borderId="44" xfId="6" applyNumberFormat="1" applyFont="1" applyFill="1" applyBorder="1" applyAlignment="1" applyProtection="1">
      <alignment horizontal="center" vertical="center" wrapText="1"/>
    </xf>
    <xf numFmtId="0" fontId="36" fillId="3" borderId="47" xfId="6" applyNumberFormat="1" applyFont="1" applyFill="1" applyBorder="1" applyAlignment="1" applyProtection="1">
      <alignment horizontal="center" vertical="center" wrapText="1"/>
    </xf>
    <xf numFmtId="0" fontId="8" fillId="3" borderId="0" xfId="3" applyFont="1" applyFill="1"/>
    <xf numFmtId="0" fontId="8" fillId="3" borderId="0" xfId="3" applyFont="1" applyFill="1" applyAlignment="1">
      <alignment vertical="center"/>
    </xf>
    <xf numFmtId="167" fontId="17" fillId="3" borderId="0" xfId="3" applyNumberFormat="1" applyFont="1" applyFill="1" applyBorder="1" applyAlignment="1" applyProtection="1">
      <alignment horizontal="center"/>
    </xf>
    <xf numFmtId="167" fontId="19" fillId="5" borderId="18" xfId="3" applyNumberFormat="1" applyFont="1" applyFill="1" applyBorder="1" applyAlignment="1" applyProtection="1">
      <alignment horizontal="center" vertical="center"/>
    </xf>
    <xf numFmtId="167" fontId="19" fillId="5" borderId="29" xfId="3" applyNumberFormat="1" applyFont="1" applyFill="1" applyBorder="1" applyAlignment="1" applyProtection="1">
      <alignment horizontal="center" vertical="center"/>
    </xf>
    <xf numFmtId="2" fontId="18" fillId="3" borderId="29" xfId="3" applyNumberFormat="1" applyFont="1" applyFill="1" applyBorder="1" applyAlignment="1" applyProtection="1">
      <alignment horizontal="center" vertical="center"/>
    </xf>
    <xf numFmtId="2" fontId="18" fillId="3" borderId="49" xfId="3" applyNumberFormat="1" applyFont="1" applyFill="1" applyBorder="1" applyAlignment="1" applyProtection="1">
      <alignment horizontal="center" vertical="center"/>
    </xf>
    <xf numFmtId="2" fontId="19" fillId="3" borderId="50" xfId="3" applyNumberFormat="1" applyFont="1" applyFill="1" applyBorder="1" applyAlignment="1" applyProtection="1">
      <alignment horizontal="center" vertical="center"/>
    </xf>
    <xf numFmtId="0" fontId="37" fillId="3" borderId="0" xfId="3" applyFont="1" applyFill="1" applyAlignment="1">
      <alignment horizontal="center"/>
    </xf>
    <xf numFmtId="0" fontId="37" fillId="3" borderId="0" xfId="3" applyFont="1" applyFill="1" applyAlignment="1">
      <alignment horizontal="center" vertical="top"/>
    </xf>
    <xf numFmtId="167" fontId="19" fillId="5" borderId="42" xfId="3" applyNumberFormat="1" applyFont="1" applyFill="1" applyBorder="1" applyAlignment="1" applyProtection="1">
      <alignment horizontal="center" vertical="center"/>
    </xf>
    <xf numFmtId="2" fontId="18" fillId="3" borderId="35" xfId="3" applyNumberFormat="1" applyFont="1" applyFill="1" applyBorder="1" applyAlignment="1" applyProtection="1">
      <alignment horizontal="center" vertical="center"/>
    </xf>
    <xf numFmtId="2" fontId="19" fillId="3" borderId="36" xfId="3" applyNumberFormat="1" applyFont="1" applyFill="1" applyBorder="1" applyAlignment="1" applyProtection="1">
      <alignment horizontal="center" vertical="center"/>
    </xf>
    <xf numFmtId="0" fontId="22" fillId="3" borderId="0" xfId="3" applyFont="1" applyFill="1" applyAlignment="1">
      <alignment vertical="top"/>
    </xf>
    <xf numFmtId="167" fontId="19" fillId="5" borderId="28" xfId="3" applyNumberFormat="1" applyFont="1" applyFill="1" applyBorder="1" applyAlignment="1" applyProtection="1">
      <alignment horizontal="center" vertical="center"/>
    </xf>
    <xf numFmtId="2" fontId="18" fillId="0" borderId="30" xfId="3" applyNumberFormat="1" applyFont="1" applyFill="1" applyBorder="1" applyAlignment="1" applyProtection="1">
      <alignment horizontal="center" vertical="center"/>
    </xf>
    <xf numFmtId="2" fontId="18" fillId="0" borderId="35" xfId="3" applyNumberFormat="1" applyFont="1" applyFill="1" applyBorder="1" applyAlignment="1" applyProtection="1">
      <alignment horizontal="center" vertical="center"/>
    </xf>
    <xf numFmtId="2" fontId="19" fillId="0" borderId="36" xfId="3" applyNumberFormat="1" applyFont="1" applyFill="1" applyBorder="1" applyAlignment="1" applyProtection="1">
      <alignment horizontal="center" vertical="center"/>
    </xf>
    <xf numFmtId="2" fontId="21" fillId="3" borderId="0" xfId="4" applyNumberFormat="1" applyFont="1" applyFill="1" applyBorder="1" applyAlignment="1" applyProtection="1">
      <alignment horizontal="center" vertical="top"/>
    </xf>
    <xf numFmtId="2" fontId="18" fillId="0" borderId="30" xfId="3" quotePrefix="1" applyNumberFormat="1" applyFont="1" applyFill="1" applyBorder="1" applyAlignment="1" applyProtection="1">
      <alignment horizontal="center" vertical="center"/>
    </xf>
    <xf numFmtId="2" fontId="18" fillId="0" borderId="35" xfId="3" quotePrefix="1" applyNumberFormat="1" applyFont="1" applyFill="1" applyBorder="1" applyAlignment="1" applyProtection="1">
      <alignment horizontal="center" vertical="center"/>
    </xf>
    <xf numFmtId="2" fontId="18" fillId="3" borderId="35" xfId="3" quotePrefix="1" applyNumberFormat="1" applyFont="1" applyFill="1" applyBorder="1" applyAlignment="1" applyProtection="1">
      <alignment horizontal="center" vertical="center"/>
    </xf>
    <xf numFmtId="0" fontId="22" fillId="3" borderId="0" xfId="3" applyFont="1" applyFill="1" applyAlignment="1"/>
    <xf numFmtId="2" fontId="29" fillId="3" borderId="51" xfId="6" applyNumberFormat="1" applyFont="1" applyFill="1" applyBorder="1" applyAlignment="1" applyProtection="1">
      <alignment horizontal="center" vertical="center" wrapText="1"/>
    </xf>
    <xf numFmtId="2" fontId="16" fillId="3" borderId="52" xfId="6" applyNumberFormat="1" applyFont="1" applyFill="1" applyBorder="1" applyAlignment="1" applyProtection="1">
      <alignment horizontal="center" vertical="center" wrapText="1"/>
    </xf>
    <xf numFmtId="167" fontId="19" fillId="5" borderId="53" xfId="3" applyNumberFormat="1" applyFont="1" applyFill="1" applyBorder="1" applyAlignment="1" applyProtection="1">
      <alignment horizontal="center" vertical="center"/>
    </xf>
    <xf numFmtId="2" fontId="18" fillId="3" borderId="53" xfId="3" applyNumberFormat="1" applyFont="1" applyFill="1" applyBorder="1" applyAlignment="1" applyProtection="1">
      <alignment horizontal="center" vertical="center"/>
    </xf>
    <xf numFmtId="2" fontId="19" fillId="3" borderId="54" xfId="3" applyNumberFormat="1" applyFont="1" applyFill="1" applyBorder="1" applyAlignment="1" applyProtection="1">
      <alignment horizontal="center" vertical="center"/>
    </xf>
    <xf numFmtId="0" fontId="38" fillId="3" borderId="0" xfId="3" applyFont="1" applyFill="1"/>
    <xf numFmtId="0" fontId="8" fillId="3" borderId="0" xfId="3" applyFont="1" applyFill="1" applyAlignment="1">
      <alignment horizontal="center" vertical="center"/>
    </xf>
    <xf numFmtId="10" fontId="22" fillId="3" borderId="0" xfId="7" applyNumberFormat="1" applyFont="1" applyFill="1"/>
    <xf numFmtId="167" fontId="26" fillId="3" borderId="0" xfId="3" applyNumberFormat="1" applyFont="1" applyFill="1" applyBorder="1" applyAlignment="1" applyProtection="1">
      <alignment horizontal="center"/>
    </xf>
    <xf numFmtId="0" fontId="8" fillId="3" borderId="0" xfId="3" applyFont="1" applyFill="1" applyBorder="1" applyAlignment="1">
      <alignment horizontal="center" vertical="center"/>
    </xf>
    <xf numFmtId="167" fontId="6" fillId="3" borderId="0" xfId="3" applyNumberFormat="1" applyFont="1" applyFill="1" applyBorder="1" applyAlignment="1" applyProtection="1">
      <alignment horizontal="center"/>
    </xf>
    <xf numFmtId="10" fontId="22" fillId="3" borderId="0" xfId="7" applyNumberFormat="1" applyFont="1" applyFill="1" applyBorder="1"/>
    <xf numFmtId="0" fontId="8" fillId="3" borderId="0" xfId="3" applyFont="1" applyFill="1" applyAlignment="1">
      <alignment horizontal="center"/>
    </xf>
    <xf numFmtId="167" fontId="7" fillId="3" borderId="0" xfId="3" applyNumberFormat="1" applyFont="1" applyFill="1" applyBorder="1" applyAlignment="1" applyProtection="1">
      <alignment horizontal="center"/>
    </xf>
    <xf numFmtId="167" fontId="28" fillId="7" borderId="0" xfId="3" applyNumberFormat="1" applyFont="1" applyFill="1" applyBorder="1" applyAlignment="1" applyProtection="1">
      <alignment horizontal="center"/>
    </xf>
    <xf numFmtId="167" fontId="7" fillId="3" borderId="0" xfId="3" applyNumberFormat="1" applyFont="1" applyFill="1" applyBorder="1" applyAlignment="1" applyProtection="1">
      <alignment horizontal="center"/>
    </xf>
    <xf numFmtId="167" fontId="28" fillId="8" borderId="0" xfId="3" applyNumberFormat="1" applyFont="1" applyFill="1" applyBorder="1" applyProtection="1"/>
    <xf numFmtId="168" fontId="28" fillId="7" borderId="0" xfId="3" applyNumberFormat="1" applyFont="1" applyFill="1" applyBorder="1" applyAlignment="1" applyProtection="1">
      <alignment horizontal="center"/>
    </xf>
    <xf numFmtId="2" fontId="21" fillId="0" borderId="0" xfId="4" applyNumberFormat="1" applyFont="1" applyFill="1" applyBorder="1" applyAlignment="1" applyProtection="1">
      <alignment horizontal="center" vertical="center"/>
    </xf>
    <xf numFmtId="2" fontId="30" fillId="0" borderId="0" xfId="4" applyNumberFormat="1" applyFont="1" applyFill="1" applyBorder="1" applyAlignment="1" applyProtection="1">
      <alignment horizontal="center"/>
    </xf>
    <xf numFmtId="0" fontId="8" fillId="3" borderId="0" xfId="3" applyFont="1" applyFill="1" applyAlignment="1">
      <alignment horizontal="center" vertical="top"/>
    </xf>
    <xf numFmtId="39" fontId="28" fillId="3" borderId="0" xfId="3" applyNumberFormat="1" applyFont="1" applyFill="1" applyBorder="1" applyAlignment="1" applyProtection="1">
      <alignment horizontal="center" vertical="top"/>
    </xf>
    <xf numFmtId="2" fontId="30" fillId="0" borderId="0" xfId="4" applyNumberFormat="1" applyFont="1" applyFill="1" applyBorder="1" applyAlignment="1" applyProtection="1">
      <alignment horizontal="center" vertical="top"/>
    </xf>
    <xf numFmtId="167" fontId="16" fillId="3" borderId="37" xfId="3" applyNumberFormat="1" applyFont="1" applyFill="1" applyBorder="1" applyAlignment="1" applyProtection="1">
      <alignment horizontal="center" vertical="center" wrapText="1"/>
    </xf>
    <xf numFmtId="2" fontId="16" fillId="0" borderId="31" xfId="3" applyNumberFormat="1" applyFont="1" applyFill="1" applyBorder="1" applyAlignment="1" applyProtection="1">
      <alignment horizontal="center" vertical="center"/>
    </xf>
    <xf numFmtId="167" fontId="16" fillId="3" borderId="55" xfId="3" applyNumberFormat="1" applyFont="1" applyFill="1" applyBorder="1" applyAlignment="1" applyProtection="1">
      <alignment horizontal="center" vertical="center"/>
    </xf>
    <xf numFmtId="167" fontId="16" fillId="3" borderId="53" xfId="3" applyNumberFormat="1" applyFont="1" applyFill="1" applyBorder="1" applyAlignment="1" applyProtection="1">
      <alignment horizontal="center" vertical="center"/>
    </xf>
    <xf numFmtId="2" fontId="16" fillId="3" borderId="56" xfId="3" applyNumberFormat="1" applyFont="1" applyFill="1" applyBorder="1" applyAlignment="1" applyProtection="1">
      <alignment horizontal="center" vertical="center"/>
    </xf>
    <xf numFmtId="0" fontId="8" fillId="3" borderId="0" xfId="3" applyFont="1" applyFill="1" applyBorder="1"/>
    <xf numFmtId="0" fontId="3" fillId="0" borderId="0" xfId="6" applyNumberFormat="1" applyFont="1" applyFill="1" applyBorder="1" applyAlignment="1"/>
    <xf numFmtId="0" fontId="5" fillId="0" borderId="0" xfId="2" applyFont="1" applyBorder="1" applyAlignment="1">
      <alignment horizontal="left" vertical="top" wrapText="1"/>
    </xf>
    <xf numFmtId="0" fontId="5" fillId="0" borderId="23" xfId="2" applyFont="1" applyBorder="1" applyAlignment="1">
      <alignment horizontal="left" vertical="top" wrapText="1"/>
    </xf>
    <xf numFmtId="167" fontId="6" fillId="3" borderId="0" xfId="3" applyNumberFormat="1" applyFont="1" applyFill="1" applyBorder="1" applyAlignment="1" applyProtection="1">
      <alignment horizontal="center" vertical="center"/>
    </xf>
    <xf numFmtId="0" fontId="18" fillId="0" borderId="0" xfId="6" applyNumberFormat="1" applyFont="1" applyFill="1" applyBorder="1" applyAlignment="1">
      <alignment horizontal="center" vertical="center"/>
    </xf>
    <xf numFmtId="0" fontId="18" fillId="0" borderId="0" xfId="6" applyNumberFormat="1" applyFont="1" applyFill="1" applyBorder="1" applyAlignment="1">
      <alignment vertical="center"/>
    </xf>
    <xf numFmtId="0" fontId="3" fillId="0" borderId="23" xfId="6" applyNumberFormat="1" applyFont="1" applyFill="1" applyBorder="1" applyAlignment="1"/>
    <xf numFmtId="0" fontId="19" fillId="6" borderId="4" xfId="6" applyNumberFormat="1" applyFont="1" applyFill="1" applyBorder="1" applyAlignment="1"/>
    <xf numFmtId="0" fontId="19" fillId="6" borderId="57" xfId="6" applyNumberFormat="1" applyFont="1" applyFill="1" applyBorder="1" applyAlignment="1"/>
    <xf numFmtId="0" fontId="19" fillId="6" borderId="24" xfId="6" applyNumberFormat="1" applyFont="1" applyFill="1" applyBorder="1" applyAlignment="1"/>
    <xf numFmtId="0" fontId="19" fillId="6" borderId="5" xfId="6" applyNumberFormat="1" applyFont="1" applyFill="1" applyBorder="1" applyAlignment="1"/>
    <xf numFmtId="0" fontId="19" fillId="6" borderId="6" xfId="6" applyNumberFormat="1" applyFont="1" applyFill="1" applyBorder="1" applyAlignment="1">
      <alignment horizontal="center" vertical="center" wrapText="1"/>
    </xf>
    <xf numFmtId="0" fontId="19" fillId="6" borderId="8" xfId="6" applyNumberFormat="1" applyFont="1" applyFill="1" applyBorder="1" applyAlignment="1">
      <alignment horizontal="center"/>
    </xf>
    <xf numFmtId="0" fontId="19" fillId="6" borderId="9" xfId="6" applyNumberFormat="1" applyFont="1" applyFill="1" applyBorder="1" applyAlignment="1"/>
    <xf numFmtId="0" fontId="19" fillId="6" borderId="58" xfId="6" applyNumberFormat="1" applyFont="1" applyFill="1" applyBorder="1" applyAlignment="1"/>
    <xf numFmtId="0" fontId="19" fillId="6" borderId="0" xfId="6" applyNumberFormat="1" applyFont="1" applyFill="1" applyBorder="1" applyAlignment="1"/>
    <xf numFmtId="0" fontId="19" fillId="6" borderId="10" xfId="6" applyNumberFormat="1" applyFont="1" applyFill="1" applyBorder="1" applyAlignment="1"/>
    <xf numFmtId="0" fontId="19" fillId="6" borderId="11" xfId="6" applyNumberFormat="1" applyFont="1" applyFill="1" applyBorder="1" applyAlignment="1">
      <alignment horizontal="center" vertical="center" wrapText="1"/>
    </xf>
    <xf numFmtId="0" fontId="19" fillId="6" borderId="13" xfId="6" applyNumberFormat="1" applyFont="1" applyFill="1" applyBorder="1" applyAlignment="1">
      <alignment horizontal="center"/>
    </xf>
    <xf numFmtId="0" fontId="19" fillId="6" borderId="59" xfId="6" applyNumberFormat="1" applyFont="1" applyFill="1" applyBorder="1" applyAlignment="1">
      <alignment horizontal="center" vertical="center" wrapText="1"/>
    </xf>
    <xf numFmtId="0" fontId="19" fillId="0" borderId="4" xfId="6" applyNumberFormat="1" applyFont="1" applyFill="1" applyBorder="1" applyAlignment="1">
      <alignment horizontal="center" wrapText="1"/>
    </xf>
    <xf numFmtId="0" fontId="18" fillId="0" borderId="57" xfId="6" applyNumberFormat="1" applyFont="1" applyFill="1" applyBorder="1" applyAlignment="1"/>
    <xf numFmtId="0" fontId="18" fillId="0" borderId="24" xfId="6" applyNumberFormat="1" applyFont="1" applyFill="1" applyBorder="1" applyAlignment="1"/>
    <xf numFmtId="0" fontId="18" fillId="0" borderId="5" xfId="6" applyNumberFormat="1" applyFont="1" applyFill="1" applyBorder="1" applyAlignment="1"/>
    <xf numFmtId="2" fontId="19" fillId="0" borderId="8" xfId="6" applyNumberFormat="1" applyFont="1" applyFill="1" applyBorder="1" applyAlignment="1">
      <alignment horizontal="center" vertical="top"/>
    </xf>
    <xf numFmtId="0" fontId="19" fillId="0" borderId="9" xfId="6" applyNumberFormat="1" applyFont="1" applyFill="1" applyBorder="1" applyAlignment="1">
      <alignment horizontal="center" wrapText="1"/>
    </xf>
    <xf numFmtId="0" fontId="18" fillId="0" borderId="49" xfId="6" applyNumberFormat="1" applyFont="1" applyFill="1" applyBorder="1" applyAlignment="1"/>
    <xf numFmtId="0" fontId="18" fillId="0" borderId="61" xfId="6" applyNumberFormat="1" applyFont="1" applyFill="1" applyBorder="1" applyAlignment="1"/>
    <xf numFmtId="0" fontId="18" fillId="0" borderId="62" xfId="6" applyNumberFormat="1" applyFont="1" applyFill="1" applyBorder="1" applyAlignment="1"/>
    <xf numFmtId="2" fontId="19" fillId="0" borderId="64" xfId="6" applyNumberFormat="1" applyFont="1" applyFill="1" applyBorder="1" applyAlignment="1">
      <alignment horizontal="center" vertical="top"/>
    </xf>
    <xf numFmtId="0" fontId="19" fillId="0" borderId="49" xfId="6" applyNumberFormat="1" applyFont="1" applyFill="1" applyBorder="1" applyAlignment="1"/>
    <xf numFmtId="0" fontId="18" fillId="0" borderId="58" xfId="6" applyNumberFormat="1" applyFont="1" applyFill="1" applyBorder="1" applyAlignment="1"/>
    <xf numFmtId="0" fontId="18" fillId="0" borderId="0" xfId="6" applyNumberFormat="1" applyFont="1" applyFill="1" applyBorder="1" applyAlignment="1"/>
    <xf numFmtId="0" fontId="18" fillId="0" borderId="10" xfId="6" applyNumberFormat="1" applyFont="1" applyFill="1" applyBorder="1" applyAlignment="1"/>
    <xf numFmtId="2" fontId="19" fillId="0" borderId="13" xfId="6" applyNumberFormat="1" applyFont="1" applyFill="1" applyBorder="1" applyAlignment="1">
      <alignment horizontal="center" vertical="top"/>
    </xf>
    <xf numFmtId="0" fontId="19" fillId="0" borderId="9" xfId="6" applyNumberFormat="1" applyFont="1" applyFill="1" applyBorder="1" applyAlignment="1"/>
    <xf numFmtId="0" fontId="19" fillId="0" borderId="21" xfId="6" applyNumberFormat="1" applyFont="1" applyFill="1" applyBorder="1" applyAlignment="1"/>
    <xf numFmtId="0" fontId="19" fillId="0" borderId="66" xfId="6" applyNumberFormat="1" applyFont="1" applyFill="1" applyBorder="1" applyAlignment="1"/>
    <xf numFmtId="0" fontId="18" fillId="0" borderId="23" xfId="6" applyNumberFormat="1" applyFont="1" applyFill="1" applyBorder="1" applyAlignment="1"/>
    <xf numFmtId="0" fontId="18" fillId="0" borderId="15" xfId="6" applyNumberFormat="1" applyFont="1" applyFill="1" applyBorder="1" applyAlignment="1"/>
    <xf numFmtId="2" fontId="19" fillId="0" borderId="17" xfId="6" applyNumberFormat="1" applyFont="1" applyFill="1" applyBorder="1" applyAlignment="1">
      <alignment horizontal="center" vertical="top"/>
    </xf>
    <xf numFmtId="0" fontId="18" fillId="0" borderId="19" xfId="6" applyNumberFormat="1" applyFont="1" applyFill="1" applyBorder="1" applyAlignment="1"/>
    <xf numFmtId="0" fontId="18" fillId="0" borderId="9" xfId="6" applyNumberFormat="1" applyFont="1" applyFill="1" applyBorder="1" applyAlignment="1"/>
    <xf numFmtId="0" fontId="18" fillId="0" borderId="39" xfId="6" applyNumberFormat="1" applyFont="1" applyFill="1" applyBorder="1" applyAlignment="1"/>
    <xf numFmtId="0" fontId="18" fillId="0" borderId="68" xfId="6" applyNumberFormat="1" applyFont="1" applyFill="1" applyBorder="1" applyAlignment="1"/>
    <xf numFmtId="0" fontId="18" fillId="0" borderId="69" xfId="6" applyNumberFormat="1" applyFont="1" applyFill="1" applyBorder="1" applyAlignment="1"/>
    <xf numFmtId="0" fontId="18" fillId="0" borderId="18" xfId="6" applyNumberFormat="1" applyFont="1" applyFill="1" applyBorder="1" applyAlignment="1"/>
    <xf numFmtId="2" fontId="29" fillId="9" borderId="63" xfId="6" applyNumberFormat="1" applyFont="1" applyFill="1" applyBorder="1" applyAlignment="1" applyProtection="1">
      <alignment horizontal="center" vertical="top" wrapText="1"/>
    </xf>
    <xf numFmtId="2" fontId="19" fillId="0" borderId="70" xfId="6" applyNumberFormat="1" applyFont="1" applyFill="1" applyBorder="1" applyAlignment="1">
      <alignment horizontal="center" vertical="top"/>
    </xf>
    <xf numFmtId="0" fontId="19" fillId="0" borderId="14" xfId="6" applyNumberFormat="1" applyFont="1" applyFill="1" applyBorder="1" applyAlignment="1"/>
    <xf numFmtId="0" fontId="18" fillId="3" borderId="0" xfId="6" applyNumberFormat="1" applyFont="1" applyFill="1" applyBorder="1" applyAlignment="1" applyProtection="1">
      <alignment horizontal="left" vertical="top" wrapText="1"/>
      <protection locked="0"/>
    </xf>
    <xf numFmtId="0" fontId="4" fillId="3" borderId="0" xfId="6" applyNumberFormat="1" applyFont="1" applyFill="1" applyBorder="1" applyAlignment="1" applyProtection="1">
      <alignment horizontal="center" vertical="center"/>
    </xf>
    <xf numFmtId="0" fontId="19" fillId="6" borderId="71" xfId="6" applyFont="1" applyFill="1" applyBorder="1" applyAlignment="1">
      <alignment vertical="center"/>
    </xf>
    <xf numFmtId="0" fontId="19" fillId="6" borderId="72" xfId="6" applyFont="1" applyFill="1" applyBorder="1" applyAlignment="1">
      <alignment horizontal="center" vertical="center" wrapText="1"/>
    </xf>
    <xf numFmtId="0" fontId="19" fillId="6" borderId="73" xfId="6" applyFont="1" applyFill="1" applyBorder="1" applyAlignment="1">
      <alignment horizontal="center" vertical="center"/>
    </xf>
    <xf numFmtId="0" fontId="18" fillId="3" borderId="74" xfId="6" applyFont="1" applyFill="1" applyBorder="1" applyAlignment="1">
      <alignment vertical="top"/>
    </xf>
    <xf numFmtId="2" fontId="18" fillId="3" borderId="75" xfId="6" applyNumberFormat="1" applyFont="1" applyFill="1" applyBorder="1" applyAlignment="1">
      <alignment horizontal="center" vertical="top"/>
    </xf>
    <xf numFmtId="2" fontId="19" fillId="3" borderId="13" xfId="6" applyNumberFormat="1" applyFont="1" applyFill="1" applyBorder="1" applyAlignment="1" applyProtection="1">
      <alignment horizontal="center" vertical="top"/>
    </xf>
    <xf numFmtId="0" fontId="18" fillId="3" borderId="9" xfId="6" applyFont="1" applyFill="1" applyBorder="1" applyAlignment="1">
      <alignment vertical="top"/>
    </xf>
    <xf numFmtId="2" fontId="18" fillId="3" borderId="76" xfId="6" applyNumberFormat="1" applyFont="1" applyFill="1" applyBorder="1" applyAlignment="1">
      <alignment horizontal="center" vertical="top"/>
    </xf>
    <xf numFmtId="0" fontId="18" fillId="3" borderId="14" xfId="6" applyFont="1" applyFill="1" applyBorder="1" applyAlignment="1">
      <alignment vertical="top"/>
    </xf>
    <xf numFmtId="2" fontId="18" fillId="3" borderId="77" xfId="6" applyNumberFormat="1" applyFont="1" applyFill="1" applyBorder="1" applyAlignment="1">
      <alignment horizontal="center" vertical="top"/>
    </xf>
    <xf numFmtId="2" fontId="19" fillId="3" borderId="17" xfId="6" applyNumberFormat="1" applyFont="1" applyFill="1" applyBorder="1" applyAlignment="1" applyProtection="1">
      <alignment horizontal="center" vertical="top"/>
    </xf>
    <xf numFmtId="0" fontId="18" fillId="3" borderId="0" xfId="6" applyFont="1" applyFill="1" applyBorder="1" applyAlignment="1">
      <alignment vertical="top"/>
    </xf>
    <xf numFmtId="2" fontId="18" fillId="3" borderId="0" xfId="6" applyNumberFormat="1" applyFont="1" applyFill="1" applyBorder="1" applyAlignment="1">
      <alignment horizontal="center" vertical="center"/>
    </xf>
    <xf numFmtId="2" fontId="18" fillId="3" borderId="0" xfId="6" applyNumberFormat="1" applyFont="1" applyFill="1" applyBorder="1" applyAlignment="1">
      <alignment horizontal="center" vertical="top"/>
    </xf>
    <xf numFmtId="2" fontId="19" fillId="3" borderId="0" xfId="6" applyNumberFormat="1" applyFont="1" applyFill="1" applyBorder="1" applyAlignment="1" applyProtection="1">
      <alignment horizontal="center" vertical="top"/>
    </xf>
    <xf numFmtId="167" fontId="6" fillId="3" borderId="0" xfId="3" applyNumberFormat="1" applyFont="1" applyFill="1" applyBorder="1" applyAlignment="1" applyProtection="1">
      <alignment horizontal="center" vertical="center"/>
    </xf>
    <xf numFmtId="0" fontId="19" fillId="6" borderId="78" xfId="6" applyFont="1" applyFill="1" applyBorder="1" applyAlignment="1">
      <alignment vertical="center"/>
    </xf>
    <xf numFmtId="0" fontId="19" fillId="6" borderId="27" xfId="6" applyFont="1" applyFill="1" applyBorder="1" applyAlignment="1">
      <alignment horizontal="center" vertical="center"/>
    </xf>
    <xf numFmtId="0" fontId="18" fillId="0" borderId="9" xfId="6" applyNumberFormat="1" applyFont="1" applyFill="1" applyBorder="1" applyAlignment="1" applyProtection="1">
      <alignment horizontal="left" vertical="top"/>
      <protection locked="0"/>
    </xf>
    <xf numFmtId="0" fontId="18" fillId="3" borderId="11" xfId="6" applyNumberFormat="1" applyFont="1" applyFill="1" applyBorder="1" applyAlignment="1" applyProtection="1">
      <alignment horizontal="center" vertical="center"/>
      <protection locked="0"/>
    </xf>
    <xf numFmtId="0" fontId="18" fillId="3" borderId="13" xfId="6" applyNumberFormat="1" applyFont="1" applyFill="1" applyBorder="1" applyAlignment="1" applyProtection="1">
      <alignment horizontal="center" vertical="center"/>
      <protection locked="0"/>
    </xf>
    <xf numFmtId="2" fontId="18" fillId="3" borderId="11" xfId="6" applyNumberFormat="1" applyFont="1" applyFill="1" applyBorder="1" applyAlignment="1">
      <alignment horizontal="center" vertical="center"/>
    </xf>
    <xf numFmtId="2" fontId="19" fillId="3" borderId="13" xfId="6" applyNumberFormat="1" applyFont="1" applyFill="1" applyBorder="1" applyAlignment="1" applyProtection="1">
      <alignment horizontal="center" vertical="center"/>
    </xf>
    <xf numFmtId="0" fontId="39" fillId="0" borderId="79" xfId="6" applyFont="1" applyFill="1" applyBorder="1" applyAlignment="1">
      <alignment vertical="top"/>
    </xf>
    <xf numFmtId="2" fontId="19" fillId="3" borderId="30" xfId="6" applyNumberFormat="1" applyFont="1" applyFill="1" applyBorder="1" applyAlignment="1">
      <alignment horizontal="center" vertical="center"/>
    </xf>
    <xf numFmtId="2" fontId="19" fillId="3" borderId="32" xfId="6" applyNumberFormat="1" applyFont="1" applyFill="1" applyBorder="1" applyAlignment="1" applyProtection="1">
      <alignment horizontal="center" vertical="center"/>
    </xf>
    <xf numFmtId="2" fontId="18" fillId="3" borderId="11" xfId="6" applyNumberFormat="1" applyFont="1" applyFill="1" applyBorder="1" applyAlignment="1" applyProtection="1">
      <alignment horizontal="center" vertical="center"/>
      <protection locked="0"/>
    </xf>
    <xf numFmtId="2" fontId="19" fillId="3" borderId="13" xfId="6" applyNumberFormat="1" applyFont="1" applyFill="1" applyBorder="1" applyAlignment="1" applyProtection="1">
      <alignment horizontal="center" vertical="center"/>
      <protection locked="0"/>
    </xf>
    <xf numFmtId="0" fontId="39" fillId="3" borderId="80" xfId="6" applyFont="1" applyFill="1" applyBorder="1" applyAlignment="1">
      <alignment vertical="top"/>
    </xf>
    <xf numFmtId="2" fontId="19" fillId="3" borderId="53" xfId="6" applyNumberFormat="1" applyFont="1" applyFill="1" applyBorder="1" applyAlignment="1">
      <alignment horizontal="center" vertical="center"/>
    </xf>
    <xf numFmtId="2" fontId="19" fillId="3" borderId="81" xfId="6" applyNumberFormat="1" applyFont="1" applyFill="1" applyBorder="1" applyAlignment="1" applyProtection="1">
      <alignment horizontal="center" vertical="center"/>
    </xf>
    <xf numFmtId="0" fontId="39" fillId="3" borderId="0" xfId="6" applyFont="1" applyFill="1" applyBorder="1" applyAlignment="1">
      <alignment vertical="top"/>
    </xf>
    <xf numFmtId="0" fontId="40" fillId="3" borderId="0" xfId="6" applyFont="1" applyFill="1" applyBorder="1" applyAlignment="1">
      <alignment horizontal="center" vertical="center"/>
    </xf>
    <xf numFmtId="0" fontId="40" fillId="3" borderId="0" xfId="6" applyNumberFormat="1" applyFont="1" applyFill="1" applyBorder="1" applyAlignment="1" applyProtection="1">
      <alignment horizontal="center" vertical="center"/>
    </xf>
    <xf numFmtId="0" fontId="4" fillId="3" borderId="82" xfId="6" applyNumberFormat="1" applyFont="1" applyFill="1" applyBorder="1" applyAlignment="1" applyProtection="1">
      <alignment horizontal="center" vertical="center"/>
    </xf>
    <xf numFmtId="0" fontId="19" fillId="6" borderId="83" xfId="6" applyFont="1" applyFill="1" applyBorder="1" applyAlignment="1">
      <alignment vertical="center"/>
    </xf>
    <xf numFmtId="0" fontId="19" fillId="6" borderId="84" xfId="6" applyFont="1" applyFill="1" applyBorder="1" applyAlignment="1">
      <alignment horizontal="center" vertical="center"/>
    </xf>
    <xf numFmtId="0" fontId="18" fillId="3" borderId="85" xfId="6" applyFont="1" applyFill="1" applyBorder="1" applyAlignment="1">
      <alignment vertical="top"/>
    </xf>
    <xf numFmtId="2" fontId="18" fillId="3" borderId="75" xfId="6" applyNumberFormat="1" applyFont="1" applyFill="1" applyBorder="1" applyAlignment="1">
      <alignment horizontal="center" vertical="center"/>
    </xf>
    <xf numFmtId="2" fontId="19" fillId="3" borderId="86" xfId="6" applyNumberFormat="1" applyFont="1" applyFill="1" applyBorder="1" applyAlignment="1" applyProtection="1">
      <alignment horizontal="center" vertical="center"/>
    </xf>
    <xf numFmtId="0" fontId="18" fillId="3" borderId="87" xfId="6" applyFont="1" applyFill="1" applyBorder="1" applyAlignment="1">
      <alignment vertical="top"/>
    </xf>
    <xf numFmtId="2" fontId="18" fillId="3" borderId="76" xfId="6" applyNumberFormat="1" applyFont="1" applyFill="1" applyBorder="1" applyAlignment="1">
      <alignment horizontal="center" vertical="center"/>
    </xf>
    <xf numFmtId="0" fontId="39" fillId="3" borderId="88" xfId="6" applyFont="1" applyFill="1" applyBorder="1" applyAlignment="1">
      <alignment vertical="top"/>
    </xf>
    <xf numFmtId="2" fontId="19" fillId="3" borderId="89" xfId="6" applyNumberFormat="1" applyFont="1" applyFill="1" applyBorder="1" applyAlignment="1">
      <alignment horizontal="center" vertical="center"/>
    </xf>
    <xf numFmtId="2" fontId="19" fillId="3" borderId="90" xfId="6" applyNumberFormat="1" applyFont="1" applyFill="1" applyBorder="1" applyAlignment="1" applyProtection="1">
      <alignment horizontal="center" vertical="center"/>
    </xf>
    <xf numFmtId="0" fontId="18" fillId="0" borderId="87" xfId="6" applyNumberFormat="1" applyFont="1" applyFill="1" applyBorder="1" applyAlignment="1"/>
    <xf numFmtId="0" fontId="18" fillId="0" borderId="86" xfId="6" applyNumberFormat="1" applyFont="1" applyFill="1" applyBorder="1" applyAlignment="1"/>
    <xf numFmtId="0" fontId="41" fillId="3" borderId="87" xfId="6" applyNumberFormat="1" applyFont="1" applyFill="1" applyBorder="1" applyAlignment="1" applyProtection="1">
      <alignment horizontal="center" vertical="top" wrapText="1"/>
    </xf>
    <xf numFmtId="0" fontId="41" fillId="3" borderId="0" xfId="6" applyNumberFormat="1" applyFont="1" applyFill="1" applyBorder="1" applyAlignment="1" applyProtection="1">
      <alignment horizontal="center" vertical="top" wrapText="1"/>
    </xf>
    <xf numFmtId="0" fontId="41" fillId="3" borderId="86" xfId="6" applyNumberFormat="1" applyFont="1" applyFill="1" applyBorder="1" applyAlignment="1" applyProtection="1">
      <alignment horizontal="center" vertical="top" wrapText="1"/>
    </xf>
    <xf numFmtId="0" fontId="19" fillId="6" borderId="91" xfId="6" applyFont="1" applyFill="1" applyBorder="1" applyAlignment="1">
      <alignment horizontal="center" vertical="center" wrapText="1"/>
    </xf>
    <xf numFmtId="0" fontId="18" fillId="3" borderId="85" xfId="6" applyFont="1" applyFill="1" applyBorder="1" applyAlignment="1">
      <alignment horizontal="left" vertical="center"/>
    </xf>
    <xf numFmtId="2" fontId="19" fillId="3" borderId="92" xfId="6" applyNumberFormat="1" applyFont="1" applyFill="1" applyBorder="1" applyAlignment="1" applyProtection="1">
      <alignment horizontal="center" vertical="center"/>
    </xf>
    <xf numFmtId="0" fontId="18" fillId="3" borderId="87" xfId="6" applyFont="1" applyFill="1" applyBorder="1" applyAlignment="1">
      <alignment horizontal="left" vertical="center"/>
    </xf>
    <xf numFmtId="0" fontId="18" fillId="3" borderId="93" xfId="6" applyFont="1" applyFill="1" applyBorder="1" applyAlignment="1">
      <alignment horizontal="left" vertical="center"/>
    </xf>
    <xf numFmtId="2" fontId="18" fillId="3" borderId="94" xfId="6" applyNumberFormat="1" applyFont="1" applyFill="1" applyBorder="1" applyAlignment="1">
      <alignment horizontal="center" vertical="center"/>
    </xf>
    <xf numFmtId="2" fontId="19" fillId="3" borderId="95" xfId="6" applyNumberFormat="1" applyFont="1" applyFill="1" applyBorder="1" applyAlignment="1" applyProtection="1">
      <alignment horizontal="center" vertical="center"/>
    </xf>
    <xf numFmtId="0" fontId="19" fillId="3" borderId="89" xfId="6" applyNumberFormat="1" applyFont="1" applyFill="1" applyBorder="1" applyAlignment="1">
      <alignment horizontal="center" vertical="center"/>
    </xf>
    <xf numFmtId="0" fontId="42" fillId="3" borderId="0" xfId="6" applyNumberFormat="1" applyFont="1" applyFill="1" applyBorder="1" applyAlignment="1" applyProtection="1">
      <alignment horizontal="left" vertical="top" wrapText="1"/>
      <protection locked="0"/>
    </xf>
    <xf numFmtId="0" fontId="20" fillId="3" borderId="0" xfId="6" applyNumberFormat="1" applyFont="1" applyFill="1" applyBorder="1" applyAlignment="1" applyProtection="1">
      <alignment horizontal="left" vertical="top" wrapText="1"/>
      <protection locked="0"/>
    </xf>
    <xf numFmtId="0" fontId="43" fillId="3" borderId="0" xfId="6" applyNumberFormat="1" applyFont="1" applyFill="1" applyBorder="1" applyAlignment="1" applyProtection="1">
      <alignment horizontal="right" vertical="top" wrapText="1"/>
    </xf>
    <xf numFmtId="0" fontId="42" fillId="0" borderId="0" xfId="6" applyNumberFormat="1" applyFont="1" applyFill="1" applyBorder="1" applyAlignment="1"/>
    <xf numFmtId="0" fontId="6" fillId="3" borderId="0" xfId="6" quotePrefix="1" applyNumberFormat="1" applyFont="1" applyFill="1" applyBorder="1" applyAlignment="1" applyProtection="1">
      <alignment horizontal="right" vertical="top" wrapText="1"/>
      <protection locked="0"/>
    </xf>
    <xf numFmtId="0" fontId="43" fillId="3" borderId="0" xfId="6" applyNumberFormat="1" applyFont="1" applyFill="1" applyBorder="1" applyAlignment="1" applyProtection="1">
      <alignment horizontal="right" vertical="top" wrapText="1"/>
    </xf>
    <xf numFmtId="0" fontId="42" fillId="0" borderId="0" xfId="6" applyNumberFormat="1" applyFont="1" applyFill="1" applyBorder="1" applyAlignment="1"/>
    <xf numFmtId="0" fontId="42" fillId="3" borderId="0" xfId="6" applyNumberFormat="1" applyFont="1" applyFill="1" applyBorder="1" applyAlignment="1" applyProtection="1">
      <alignment horizontal="left" vertical="top"/>
      <protection locked="0"/>
    </xf>
    <xf numFmtId="0" fontId="4" fillId="3" borderId="0" xfId="6" applyNumberFormat="1" applyFont="1" applyFill="1" applyBorder="1" applyAlignment="1" applyProtection="1">
      <alignment horizontal="center" vertical="top"/>
    </xf>
    <xf numFmtId="0" fontId="19" fillId="6" borderId="96" xfId="6" applyFont="1" applyFill="1" applyBorder="1" applyAlignment="1">
      <alignment horizontal="center" vertical="center" wrapText="1"/>
    </xf>
    <xf numFmtId="0" fontId="19" fillId="6" borderId="97" xfId="6" applyFont="1" applyFill="1" applyBorder="1" applyAlignment="1">
      <alignment horizontal="center" vertical="center" wrapText="1"/>
    </xf>
    <xf numFmtId="0" fontId="19" fillId="6" borderId="26" xfId="6" applyFont="1" applyFill="1" applyBorder="1" applyAlignment="1">
      <alignment horizontal="center" vertical="center" wrapText="1"/>
    </xf>
    <xf numFmtId="0" fontId="19" fillId="6" borderId="98" xfId="6" applyFont="1" applyFill="1" applyBorder="1" applyAlignment="1">
      <alignment horizontal="center" vertical="center" wrapText="1"/>
    </xf>
    <xf numFmtId="0" fontId="19" fillId="6" borderId="25" xfId="6" applyFont="1" applyFill="1" applyBorder="1" applyAlignment="1">
      <alignment horizontal="center" vertical="center" wrapText="1"/>
    </xf>
    <xf numFmtId="0" fontId="19" fillId="6" borderId="99" xfId="6" applyFont="1" applyFill="1" applyBorder="1" applyAlignment="1">
      <alignment horizontal="center" vertical="center" wrapText="1"/>
    </xf>
    <xf numFmtId="0" fontId="19" fillId="6" borderId="100" xfId="6" applyFont="1" applyFill="1" applyBorder="1" applyAlignment="1">
      <alignment horizontal="center" vertical="center" wrapText="1"/>
    </xf>
    <xf numFmtId="0" fontId="19" fillId="6" borderId="101" xfId="6" applyFont="1" applyFill="1" applyBorder="1" applyAlignment="1">
      <alignment horizontal="center" vertical="center" wrapText="1"/>
    </xf>
    <xf numFmtId="0" fontId="19" fillId="6" borderId="102" xfId="6" applyFont="1" applyFill="1" applyBorder="1" applyAlignment="1">
      <alignment horizontal="center" vertical="center" wrapText="1"/>
    </xf>
    <xf numFmtId="0" fontId="19" fillId="6" borderId="94" xfId="6" applyFont="1" applyFill="1" applyBorder="1" applyAlignment="1">
      <alignment horizontal="center" vertical="center" wrapText="1"/>
    </xf>
    <xf numFmtId="0" fontId="19" fillId="6" borderId="94" xfId="6" applyFont="1" applyFill="1" applyBorder="1" applyAlignment="1">
      <alignment horizontal="center" vertical="center"/>
    </xf>
    <xf numFmtId="0" fontId="19" fillId="6" borderId="51" xfId="6" applyFont="1" applyFill="1" applyBorder="1" applyAlignment="1">
      <alignment horizontal="center" vertical="center" wrapText="1"/>
    </xf>
    <xf numFmtId="0" fontId="19" fillId="6" borderId="51" xfId="6" applyFont="1" applyFill="1" applyBorder="1" applyAlignment="1">
      <alignment horizontal="center" vertical="center"/>
    </xf>
    <xf numFmtId="0" fontId="19" fillId="6" borderId="103" xfId="6" applyFont="1" applyFill="1" applyBorder="1" applyAlignment="1">
      <alignment horizontal="center" vertical="center"/>
    </xf>
    <xf numFmtId="0" fontId="19" fillId="3" borderId="104" xfId="6" applyFont="1" applyFill="1" applyBorder="1" applyAlignment="1">
      <alignment horizontal="center" vertical="center" wrapText="1"/>
    </xf>
    <xf numFmtId="2" fontId="18" fillId="3" borderId="105" xfId="6" applyNumberFormat="1" applyFont="1" applyFill="1" applyBorder="1" applyAlignment="1">
      <alignment horizontal="center" vertical="center" wrapText="1"/>
    </xf>
    <xf numFmtId="2" fontId="19" fillId="3" borderId="105" xfId="6" applyNumberFormat="1" applyFont="1" applyFill="1" applyBorder="1" applyAlignment="1">
      <alignment horizontal="center" vertical="center" wrapText="1"/>
    </xf>
    <xf numFmtId="2" fontId="19" fillId="3" borderId="106" xfId="6" applyNumberFormat="1" applyFont="1" applyFill="1" applyBorder="1" applyAlignment="1" applyProtection="1">
      <alignment horizontal="center" vertical="center" wrapText="1"/>
    </xf>
    <xf numFmtId="0" fontId="26" fillId="0" borderId="0" xfId="6" applyNumberFormat="1" applyFont="1" applyFill="1" applyBorder="1" applyAlignment="1"/>
    <xf numFmtId="0" fontId="18" fillId="0" borderId="102" xfId="6" applyNumberFormat="1" applyFont="1" applyFill="1" applyBorder="1" applyAlignment="1">
      <alignment vertical="center"/>
    </xf>
    <xf numFmtId="2" fontId="18" fillId="0" borderId="51" xfId="6" applyNumberFormat="1" applyFont="1" applyFill="1" applyBorder="1" applyAlignment="1">
      <alignment horizontal="center" vertical="center"/>
    </xf>
    <xf numFmtId="2" fontId="19" fillId="0" borderId="51" xfId="6" applyNumberFormat="1" applyFont="1" applyFill="1" applyBorder="1" applyAlignment="1">
      <alignment horizontal="center" vertical="center"/>
    </xf>
    <xf numFmtId="2" fontId="19" fillId="0" borderId="103" xfId="6" applyNumberFormat="1" applyFont="1" applyFill="1" applyBorder="1" applyAlignment="1">
      <alignment horizontal="center" vertical="center"/>
    </xf>
    <xf numFmtId="0" fontId="18" fillId="0" borderId="104" xfId="6" applyNumberFormat="1" applyFont="1" applyFill="1" applyBorder="1" applyAlignment="1">
      <alignment vertical="center"/>
    </xf>
    <xf numFmtId="2" fontId="18" fillId="0" borderId="105" xfId="6" applyNumberFormat="1" applyFont="1" applyFill="1" applyBorder="1" applyAlignment="1">
      <alignment horizontal="center" vertical="center"/>
    </xf>
    <xf numFmtId="2" fontId="19" fillId="0" borderId="105" xfId="6" applyNumberFormat="1" applyFont="1" applyFill="1" applyBorder="1" applyAlignment="1">
      <alignment horizontal="center" vertical="center"/>
    </xf>
    <xf numFmtId="2" fontId="19" fillId="0" borderId="106" xfId="6" applyNumberFormat="1" applyFont="1" applyFill="1" applyBorder="1" applyAlignment="1">
      <alignment horizontal="center" vertical="center"/>
    </xf>
    <xf numFmtId="0" fontId="4" fillId="0" borderId="0" xfId="6" applyNumberFormat="1" applyFont="1" applyFill="1" applyBorder="1" applyAlignment="1">
      <alignment vertical="center"/>
    </xf>
    <xf numFmtId="0" fontId="6" fillId="0" borderId="0" xfId="6" quotePrefix="1" applyNumberFormat="1" applyFont="1" applyFill="1" applyBorder="1" applyAlignment="1">
      <alignment horizontal="right"/>
    </xf>
    <xf numFmtId="0" fontId="44" fillId="3" borderId="0" xfId="6" applyNumberFormat="1" applyFont="1" applyFill="1" applyBorder="1" applyAlignment="1" applyProtection="1">
      <alignment vertical="top"/>
      <protection locked="0"/>
    </xf>
    <xf numFmtId="0" fontId="26" fillId="3" borderId="0" xfId="6" applyNumberFormat="1" applyFont="1" applyFill="1" applyBorder="1" applyAlignment="1" applyProtection="1">
      <alignment horizontal="center" vertical="center"/>
    </xf>
    <xf numFmtId="0" fontId="19" fillId="0" borderId="0" xfId="6" applyNumberFormat="1" applyFont="1" applyFill="1" applyBorder="1" applyAlignment="1">
      <alignment horizontal="center" vertical="center"/>
    </xf>
    <xf numFmtId="0" fontId="18" fillId="3" borderId="0" xfId="6" applyNumberFormat="1" applyFont="1" applyFill="1" applyBorder="1" applyAlignment="1" applyProtection="1">
      <alignment horizontal="left" vertical="center" wrapText="1"/>
      <protection locked="0"/>
    </xf>
    <xf numFmtId="0" fontId="19" fillId="6" borderId="107" xfId="6" applyNumberFormat="1" applyFont="1" applyFill="1" applyBorder="1" applyAlignment="1" applyProtection="1">
      <alignment horizontal="left" vertical="center" wrapText="1"/>
    </xf>
    <xf numFmtId="0" fontId="19" fillId="6" borderId="84" xfId="6" applyFont="1" applyFill="1" applyBorder="1" applyAlignment="1">
      <alignment horizontal="center" vertical="center" wrapText="1"/>
    </xf>
    <xf numFmtId="0" fontId="18" fillId="0" borderId="108" xfId="6" applyFont="1" applyFill="1" applyBorder="1" applyAlignment="1">
      <alignment horizontal="left" vertical="top" wrapText="1"/>
    </xf>
    <xf numFmtId="2" fontId="18" fillId="0" borderId="51" xfId="6" applyNumberFormat="1" applyFont="1" applyFill="1" applyBorder="1" applyAlignment="1">
      <alignment horizontal="center" vertical="center" wrapText="1"/>
    </xf>
    <xf numFmtId="2" fontId="19" fillId="0" borderId="44" xfId="6" applyNumberFormat="1" applyFont="1" applyFill="1" applyBorder="1" applyAlignment="1">
      <alignment horizontal="center" vertical="center" wrapText="1"/>
    </xf>
    <xf numFmtId="0" fontId="19" fillId="6" borderId="108" xfId="6" applyNumberFormat="1" applyFont="1" applyFill="1" applyBorder="1" applyAlignment="1" applyProtection="1">
      <alignment horizontal="left" vertical="center" wrapText="1"/>
    </xf>
    <xf numFmtId="2" fontId="18" fillId="6" borderId="51" xfId="6" applyNumberFormat="1" applyFont="1" applyFill="1" applyBorder="1" applyAlignment="1" applyProtection="1">
      <alignment horizontal="center" vertical="center" wrapText="1"/>
      <protection locked="0"/>
    </xf>
    <xf numFmtId="2" fontId="19" fillId="6" borderId="44" xfId="6" applyNumberFormat="1" applyFont="1" applyFill="1" applyBorder="1" applyAlignment="1" applyProtection="1">
      <alignment horizontal="center" vertical="center" wrapText="1"/>
      <protection locked="0"/>
    </xf>
    <xf numFmtId="0" fontId="18" fillId="0" borderId="87" xfId="6" applyNumberFormat="1" applyFont="1" applyFill="1" applyBorder="1" applyAlignment="1" applyProtection="1">
      <alignment horizontal="left" vertical="top" wrapText="1"/>
      <protection locked="0"/>
    </xf>
    <xf numFmtId="2" fontId="18" fillId="0" borderId="76" xfId="6" applyNumberFormat="1" applyFont="1" applyFill="1" applyBorder="1" applyAlignment="1" applyProtection="1">
      <alignment horizontal="center" vertical="center" wrapText="1"/>
      <protection locked="0"/>
    </xf>
    <xf numFmtId="2" fontId="19" fillId="0" borderId="109" xfId="6" applyNumberFormat="1" applyFont="1" applyFill="1" applyBorder="1" applyAlignment="1" applyProtection="1">
      <alignment horizontal="center" vertical="center" wrapText="1"/>
      <protection locked="0"/>
    </xf>
    <xf numFmtId="0" fontId="18" fillId="0" borderId="110" xfId="6" applyFont="1" applyFill="1" applyBorder="1" applyAlignment="1">
      <alignment horizontal="left" vertical="top" wrapText="1"/>
    </xf>
    <xf numFmtId="2" fontId="18" fillId="0" borderId="89" xfId="6" applyNumberFormat="1" applyFont="1" applyFill="1" applyBorder="1" applyAlignment="1">
      <alignment horizontal="center" vertical="center" wrapText="1"/>
    </xf>
    <xf numFmtId="2" fontId="19" fillId="0" borderId="47" xfId="6" applyNumberFormat="1" applyFont="1" applyFill="1" applyBorder="1" applyAlignment="1">
      <alignment horizontal="center" vertical="center" wrapText="1"/>
    </xf>
    <xf numFmtId="0" fontId="18" fillId="0" borderId="0" xfId="6" applyFont="1" applyFill="1" applyBorder="1" applyAlignment="1">
      <alignment horizontal="left" vertical="top" wrapText="1"/>
    </xf>
    <xf numFmtId="0" fontId="18" fillId="0" borderId="0" xfId="6" applyNumberFormat="1" applyFont="1" applyFill="1" applyBorder="1" applyAlignment="1" applyProtection="1">
      <alignment horizontal="left" vertical="top" wrapText="1"/>
      <protection locked="0"/>
    </xf>
    <xf numFmtId="0" fontId="19" fillId="0" borderId="82" xfId="6" applyNumberFormat="1" applyFont="1" applyFill="1" applyBorder="1" applyAlignment="1">
      <alignment horizontal="center"/>
    </xf>
    <xf numFmtId="0" fontId="19" fillId="6" borderId="111" xfId="6" applyNumberFormat="1" applyFont="1" applyFill="1" applyBorder="1" applyAlignment="1" applyProtection="1">
      <alignment horizontal="center" vertical="center" wrapText="1"/>
    </xf>
    <xf numFmtId="0" fontId="19" fillId="6" borderId="91" xfId="6" applyNumberFormat="1" applyFont="1" applyFill="1" applyBorder="1" applyAlignment="1" applyProtection="1">
      <alignment horizontal="center" vertical="center" wrapText="1"/>
    </xf>
    <xf numFmtId="0" fontId="18" fillId="6" borderId="112" xfId="6" applyNumberFormat="1" applyFont="1" applyFill="1" applyBorder="1" applyAlignment="1" applyProtection="1">
      <alignment horizontal="center" vertical="center" wrapText="1"/>
    </xf>
    <xf numFmtId="0" fontId="19" fillId="6" borderId="113" xfId="6" applyFont="1" applyFill="1" applyBorder="1" applyAlignment="1">
      <alignment horizontal="center" vertical="center" wrapText="1"/>
    </xf>
    <xf numFmtId="0" fontId="18" fillId="6" borderId="113" xfId="6" applyFont="1" applyFill="1" applyBorder="1" applyAlignment="1">
      <alignment horizontal="center" vertical="center" wrapText="1"/>
    </xf>
    <xf numFmtId="0" fontId="19" fillId="6" borderId="112" xfId="6" applyNumberFormat="1" applyFont="1" applyFill="1" applyBorder="1" applyAlignment="1" applyProtection="1">
      <alignment horizontal="center" vertical="center" wrapText="1"/>
    </xf>
    <xf numFmtId="2" fontId="18" fillId="0" borderId="75" xfId="6" applyNumberFormat="1" applyFont="1" applyFill="1" applyBorder="1" applyAlignment="1">
      <alignment horizontal="center" vertical="center" wrapText="1"/>
    </xf>
    <xf numFmtId="2" fontId="19" fillId="0" borderId="114" xfId="6" applyNumberFormat="1" applyFont="1" applyFill="1" applyBorder="1" applyAlignment="1">
      <alignment horizontal="center" vertical="center" wrapText="1"/>
    </xf>
    <xf numFmtId="0" fontId="18" fillId="0" borderId="4" xfId="6" applyNumberFormat="1" applyFont="1" applyFill="1" applyBorder="1" applyAlignment="1"/>
    <xf numFmtId="0" fontId="18" fillId="0" borderId="8" xfId="6" applyNumberFormat="1" applyFont="1" applyFill="1" applyBorder="1" applyAlignment="1"/>
    <xf numFmtId="0" fontId="18" fillId="0" borderId="13" xfId="6" applyNumberFormat="1" applyFont="1" applyFill="1" applyBorder="1" applyAlignment="1"/>
    <xf numFmtId="0" fontId="8" fillId="0" borderId="9" xfId="6" applyNumberFormat="1" applyFont="1" applyFill="1" applyBorder="1" applyAlignment="1">
      <alignment horizontal="center" wrapText="1"/>
    </xf>
    <xf numFmtId="0" fontId="8" fillId="0" borderId="0" xfId="6" applyNumberFormat="1" applyFont="1" applyFill="1" applyBorder="1" applyAlignment="1">
      <alignment horizontal="center" wrapText="1"/>
    </xf>
    <xf numFmtId="0" fontId="8" fillId="0" borderId="13" xfId="6" applyNumberFormat="1" applyFont="1" applyFill="1" applyBorder="1" applyAlignment="1">
      <alignment horizontal="center" wrapText="1"/>
    </xf>
    <xf numFmtId="0" fontId="46" fillId="0" borderId="9" xfId="8" applyNumberFormat="1" applyFont="1" applyFill="1" applyBorder="1" applyAlignment="1" applyProtection="1">
      <alignment horizontal="center"/>
    </xf>
    <xf numFmtId="0" fontId="46" fillId="0" borderId="0" xfId="8" applyNumberFormat="1" applyFont="1" applyFill="1" applyBorder="1" applyAlignment="1" applyProtection="1">
      <alignment horizontal="center"/>
    </xf>
    <xf numFmtId="0" fontId="46" fillId="0" borderId="13" xfId="8" applyNumberFormat="1" applyFont="1" applyFill="1" applyBorder="1" applyAlignment="1" applyProtection="1">
      <alignment horizontal="center"/>
    </xf>
    <xf numFmtId="0" fontId="18" fillId="0" borderId="14" xfId="6" applyNumberFormat="1" applyFont="1" applyFill="1" applyBorder="1" applyAlignment="1"/>
    <xf numFmtId="0" fontId="18" fillId="0" borderId="17" xfId="6" applyNumberFormat="1" applyFont="1" applyFill="1" applyBorder="1" applyAlignment="1"/>
    <xf numFmtId="0" fontId="20" fillId="0" borderId="0" xfId="2" applyFont="1"/>
    <xf numFmtId="0" fontId="6" fillId="0" borderId="0" xfId="2" quotePrefix="1" applyFont="1" applyAlignment="1">
      <alignment horizontal="right"/>
    </xf>
    <xf numFmtId="0" fontId="5" fillId="0" borderId="0" xfId="2" applyFont="1" applyBorder="1" applyAlignment="1">
      <alignment horizontal="left" vertical="center" wrapText="1"/>
    </xf>
    <xf numFmtId="0" fontId="5" fillId="0" borderId="0" xfId="2" applyFont="1" applyBorder="1" applyAlignment="1">
      <alignment horizontal="left" vertical="center" wrapText="1"/>
    </xf>
    <xf numFmtId="0" fontId="20" fillId="0" borderId="0" xfId="2" applyFont="1" applyAlignment="1">
      <alignment vertical="center"/>
    </xf>
    <xf numFmtId="0" fontId="47" fillId="0" borderId="4" xfId="2" applyFont="1" applyFill="1" applyBorder="1" applyAlignment="1">
      <alignment horizontal="center" vertical="center"/>
    </xf>
    <xf numFmtId="0" fontId="7" fillId="0" borderId="11" xfId="2" applyFont="1" applyFill="1" applyBorder="1" applyAlignment="1">
      <alignment horizontal="center" vertical="center"/>
    </xf>
    <xf numFmtId="0" fontId="47" fillId="0" borderId="9" xfId="2" applyFont="1" applyFill="1" applyBorder="1" applyAlignment="1">
      <alignment horizontal="center" vertical="center"/>
    </xf>
    <xf numFmtId="0" fontId="47" fillId="0" borderId="14" xfId="2" applyFont="1" applyFill="1" applyBorder="1" applyAlignment="1">
      <alignment horizontal="center" vertical="center"/>
    </xf>
    <xf numFmtId="14" fontId="6" fillId="0" borderId="22" xfId="2" quotePrefix="1" applyNumberFormat="1" applyFont="1" applyFill="1" applyBorder="1" applyAlignment="1">
      <alignment horizontal="center"/>
    </xf>
    <xf numFmtId="0" fontId="47" fillId="10" borderId="9" xfId="2" applyFont="1" applyFill="1" applyBorder="1" applyAlignment="1">
      <alignment horizontal="center" vertical="center"/>
    </xf>
    <xf numFmtId="0" fontId="7" fillId="10" borderId="0" xfId="2" applyFont="1" applyFill="1" applyBorder="1" applyAlignment="1">
      <alignment horizontal="center" vertical="center"/>
    </xf>
    <xf numFmtId="14" fontId="6" fillId="11" borderId="0" xfId="2" quotePrefix="1" applyNumberFormat="1" applyFont="1" applyFill="1" applyBorder="1" applyAlignment="1">
      <alignment horizontal="center"/>
    </xf>
    <xf numFmtId="0" fontId="7" fillId="10" borderId="0" xfId="2" applyFont="1" applyFill="1" applyBorder="1" applyAlignment="1">
      <alignment horizontal="centerContinuous" vertical="center" wrapText="1"/>
    </xf>
    <xf numFmtId="0" fontId="7" fillId="10" borderId="13" xfId="2" applyFont="1" applyFill="1" applyBorder="1" applyAlignment="1">
      <alignment horizontal="centerContinuous" vertical="center" wrapText="1"/>
    </xf>
    <xf numFmtId="0" fontId="9" fillId="3" borderId="116" xfId="2" applyFont="1" applyFill="1" applyBorder="1" applyAlignment="1">
      <alignment horizontal="left" vertical="center"/>
    </xf>
    <xf numFmtId="2" fontId="8" fillId="3" borderId="116" xfId="2" applyNumberFormat="1" applyFont="1" applyFill="1" applyBorder="1" applyAlignment="1">
      <alignment horizontal="center" vertical="center"/>
    </xf>
    <xf numFmtId="164" fontId="8" fillId="3" borderId="117" xfId="2" applyNumberFormat="1" applyFont="1" applyFill="1" applyBorder="1" applyAlignment="1">
      <alignment horizontal="center" vertical="center"/>
    </xf>
    <xf numFmtId="2" fontId="8" fillId="3" borderId="118" xfId="2" applyNumberFormat="1" applyFont="1" applyFill="1" applyBorder="1" applyAlignment="1">
      <alignment horizontal="center" vertical="center"/>
    </xf>
    <xf numFmtId="0" fontId="9" fillId="3" borderId="76" xfId="2" applyFont="1" applyFill="1" applyBorder="1" applyAlignment="1">
      <alignment horizontal="left" vertical="center"/>
    </xf>
    <xf numFmtId="2" fontId="8" fillId="3" borderId="76" xfId="2" applyNumberFormat="1" applyFont="1" applyFill="1" applyBorder="1" applyAlignment="1">
      <alignment horizontal="center" vertical="center"/>
    </xf>
    <xf numFmtId="164" fontId="8" fillId="3" borderId="119" xfId="2" applyNumberFormat="1" applyFont="1" applyFill="1" applyBorder="1" applyAlignment="1">
      <alignment horizontal="center" vertical="center"/>
    </xf>
    <xf numFmtId="2" fontId="8" fillId="3" borderId="120" xfId="2" applyNumberFormat="1" applyFont="1" applyFill="1" applyBorder="1" applyAlignment="1">
      <alignment horizontal="center" vertical="center"/>
    </xf>
    <xf numFmtId="2" fontId="20" fillId="3" borderId="9" xfId="2" applyNumberFormat="1" applyFont="1" applyFill="1" applyBorder="1" applyAlignment="1">
      <alignment horizontal="center" vertical="center"/>
    </xf>
    <xf numFmtId="2" fontId="9" fillId="3" borderId="120" xfId="2" applyNumberFormat="1" applyFont="1" applyFill="1" applyBorder="1" applyAlignment="1">
      <alignment horizontal="center" vertical="center"/>
    </xf>
    <xf numFmtId="0" fontId="7" fillId="11" borderId="2" xfId="2" applyFont="1" applyFill="1" applyBorder="1" applyAlignment="1">
      <alignment horizontal="center" vertical="center"/>
    </xf>
    <xf numFmtId="2" fontId="8" fillId="11" borderId="2" xfId="2" applyNumberFormat="1" applyFont="1" applyFill="1" applyBorder="1" applyAlignment="1">
      <alignment horizontal="center" vertical="center"/>
    </xf>
    <xf numFmtId="164" fontId="8" fillId="11" borderId="2" xfId="2" applyNumberFormat="1" applyFont="1" applyFill="1" applyBorder="1" applyAlignment="1">
      <alignment horizontal="center" vertical="center"/>
    </xf>
    <xf numFmtId="2" fontId="9" fillId="11" borderId="3" xfId="2" applyNumberFormat="1" applyFont="1" applyFill="1" applyBorder="1" applyAlignment="1">
      <alignment horizontal="center" vertical="center"/>
    </xf>
    <xf numFmtId="0" fontId="8" fillId="3" borderId="76" xfId="2" quotePrefix="1" applyFont="1" applyFill="1" applyBorder="1" applyAlignment="1">
      <alignment horizontal="left" vertical="center"/>
    </xf>
    <xf numFmtId="2" fontId="20" fillId="0" borderId="0" xfId="2" applyNumberFormat="1" applyFont="1"/>
    <xf numFmtId="0" fontId="6" fillId="11" borderId="2" xfId="2" applyFont="1" applyFill="1" applyBorder="1" applyAlignment="1">
      <alignment horizontal="center" vertical="center"/>
    </xf>
    <xf numFmtId="164" fontId="8" fillId="3" borderId="76" xfId="2" applyNumberFormat="1" applyFont="1" applyFill="1" applyBorder="1" applyAlignment="1">
      <alignment horizontal="center" vertical="center"/>
    </xf>
    <xf numFmtId="0" fontId="20" fillId="0" borderId="0" xfId="2" applyFont="1" applyBorder="1"/>
    <xf numFmtId="0" fontId="8" fillId="3" borderId="76" xfId="2" applyFont="1" applyFill="1" applyBorder="1" applyAlignment="1">
      <alignment horizontal="left" vertical="center"/>
    </xf>
    <xf numFmtId="2" fontId="8" fillId="11" borderId="3" xfId="2" applyNumberFormat="1" applyFont="1" applyFill="1" applyBorder="1" applyAlignment="1">
      <alignment horizontal="center" vertical="center"/>
    </xf>
    <xf numFmtId="2" fontId="8" fillId="3" borderId="19" xfId="2" applyNumberFormat="1" applyFont="1" applyFill="1" applyBorder="1" applyAlignment="1">
      <alignment horizontal="center" vertical="center"/>
    </xf>
    <xf numFmtId="0" fontId="6" fillId="11" borderId="2" xfId="2" applyFont="1" applyFill="1" applyBorder="1" applyAlignment="1">
      <alignment horizontal="center" vertical="center" wrapText="1"/>
    </xf>
    <xf numFmtId="0" fontId="8" fillId="3" borderId="11" xfId="2" quotePrefix="1" applyFont="1" applyFill="1" applyBorder="1" applyAlignment="1">
      <alignment horizontal="left" vertical="center"/>
    </xf>
    <xf numFmtId="2" fontId="8" fillId="3" borderId="11" xfId="2" quotePrefix="1" applyNumberFormat="1" applyFont="1" applyFill="1" applyBorder="1" applyAlignment="1">
      <alignment horizontal="center" vertical="center"/>
    </xf>
    <xf numFmtId="0" fontId="8" fillId="3" borderId="11" xfId="2" applyFont="1" applyFill="1" applyBorder="1" applyAlignment="1">
      <alignment vertical="center"/>
    </xf>
    <xf numFmtId="2" fontId="8" fillId="0" borderId="11" xfId="2" applyNumberFormat="1" applyFont="1" applyFill="1" applyBorder="1" applyAlignment="1">
      <alignment horizontal="center" vertical="center"/>
    </xf>
    <xf numFmtId="0" fontId="8" fillId="3" borderId="57" xfId="2" applyFont="1" applyFill="1" applyBorder="1" applyAlignment="1">
      <alignment vertical="center"/>
    </xf>
    <xf numFmtId="2" fontId="8" fillId="3" borderId="57" xfId="2" applyNumberFormat="1" applyFont="1" applyFill="1" applyBorder="1" applyAlignment="1">
      <alignment horizontal="center" vertical="center"/>
    </xf>
    <xf numFmtId="164" fontId="8" fillId="3" borderId="6" xfId="2" applyNumberFormat="1" applyFont="1" applyFill="1" applyBorder="1" applyAlignment="1">
      <alignment horizontal="center" vertical="center"/>
    </xf>
    <xf numFmtId="2" fontId="8" fillId="3" borderId="38" xfId="2" applyNumberFormat="1" applyFont="1" applyFill="1" applyBorder="1" applyAlignment="1">
      <alignment horizontal="center" vertical="center"/>
    </xf>
    <xf numFmtId="0" fontId="8" fillId="3" borderId="22" xfId="2" applyFont="1" applyFill="1" applyBorder="1" applyAlignment="1">
      <alignment vertical="center"/>
    </xf>
    <xf numFmtId="2" fontId="8" fillId="3" borderId="22" xfId="2" applyNumberFormat="1" applyFont="1" applyFill="1" applyBorder="1" applyAlignment="1">
      <alignment horizontal="center" vertical="center"/>
    </xf>
    <xf numFmtId="164" fontId="8" fillId="3" borderId="23" xfId="2" applyNumberFormat="1" applyFont="1" applyFill="1" applyBorder="1" applyAlignment="1">
      <alignment horizontal="center" vertical="center"/>
    </xf>
    <xf numFmtId="2" fontId="8" fillId="3" borderId="33" xfId="2" applyNumberFormat="1" applyFont="1" applyFill="1" applyBorder="1" applyAlignment="1">
      <alignment horizontal="center" vertical="center"/>
    </xf>
    <xf numFmtId="0" fontId="8" fillId="3" borderId="2" xfId="2" applyFont="1" applyFill="1" applyBorder="1" applyAlignment="1">
      <alignment vertical="center"/>
    </xf>
    <xf numFmtId="2" fontId="8" fillId="0" borderId="122" xfId="2" applyNumberFormat="1" applyFont="1" applyFill="1" applyBorder="1" applyAlignment="1">
      <alignment horizontal="center" vertical="center"/>
    </xf>
    <xf numFmtId="2" fontId="8" fillId="0" borderId="2" xfId="2" applyNumberFormat="1" applyFont="1" applyFill="1" applyBorder="1" applyAlignment="1">
      <alignment horizontal="center" vertical="center"/>
    </xf>
    <xf numFmtId="2" fontId="8" fillId="0" borderId="3" xfId="2" applyNumberFormat="1" applyFont="1" applyFill="1" applyBorder="1" applyAlignment="1">
      <alignment horizontal="center" vertical="center"/>
    </xf>
    <xf numFmtId="0" fontId="8" fillId="0" borderId="0" xfId="2" applyFont="1" applyAlignment="1">
      <alignment vertical="center"/>
    </xf>
    <xf numFmtId="0" fontId="15" fillId="0" borderId="0" xfId="2" applyFont="1" applyAlignment="1">
      <alignment horizontal="center"/>
    </xf>
    <xf numFmtId="4" fontId="20" fillId="0" borderId="0" xfId="2" applyNumberFormat="1" applyFont="1"/>
    <xf numFmtId="0" fontId="47" fillId="0" borderId="0" xfId="2" applyFont="1" applyFill="1" applyBorder="1" applyAlignment="1">
      <alignment horizontal="center" vertical="center"/>
    </xf>
    <xf numFmtId="0" fontId="20" fillId="0" borderId="0" xfId="2" applyFont="1" applyFill="1" applyBorder="1"/>
    <xf numFmtId="14" fontId="41" fillId="0" borderId="0" xfId="2" quotePrefix="1" applyNumberFormat="1" applyFont="1" applyFill="1" applyBorder="1" applyAlignment="1">
      <alignment horizontal="center"/>
    </xf>
    <xf numFmtId="0" fontId="47" fillId="0" borderId="0" xfId="2" applyFont="1" applyFill="1" applyBorder="1" applyAlignment="1">
      <alignment horizontal="centerContinuous" vertical="center" wrapText="1"/>
    </xf>
    <xf numFmtId="0" fontId="20" fillId="0" borderId="0" xfId="2" applyFont="1" applyFill="1"/>
    <xf numFmtId="49" fontId="20" fillId="0" borderId="0" xfId="2" applyNumberFormat="1" applyFont="1" applyFill="1" applyBorder="1" applyAlignment="1">
      <alignment horizontal="center" vertical="center"/>
    </xf>
    <xf numFmtId="0" fontId="47" fillId="0" borderId="0" xfId="2" applyFont="1" applyFill="1" applyBorder="1" applyAlignment="1">
      <alignment horizontal="left" vertical="center"/>
    </xf>
    <xf numFmtId="2" fontId="41" fillId="0" borderId="0" xfId="2" applyNumberFormat="1" applyFont="1" applyFill="1" applyBorder="1" applyAlignment="1">
      <alignment horizontal="right" vertical="center"/>
    </xf>
    <xf numFmtId="164" fontId="41" fillId="0" borderId="0" xfId="2" applyNumberFormat="1" applyFont="1" applyFill="1" applyBorder="1" applyAlignment="1">
      <alignment horizontal="right" vertical="center"/>
    </xf>
    <xf numFmtId="0" fontId="24" fillId="0" borderId="0" xfId="2" applyFont="1" applyFill="1" applyBorder="1" applyAlignment="1">
      <alignment horizontal="left" wrapText="1"/>
    </xf>
    <xf numFmtId="0" fontId="24" fillId="0" borderId="0" xfId="2" applyFont="1" applyFill="1" applyBorder="1" applyAlignment="1">
      <alignment horizontal="left" wrapText="1"/>
    </xf>
    <xf numFmtId="0" fontId="20" fillId="0" borderId="0" xfId="6" applyNumberFormat="1" applyFont="1" applyFill="1" applyBorder="1" applyAlignment="1">
      <alignment horizontal="center" vertical="center"/>
    </xf>
    <xf numFmtId="0" fontId="48" fillId="0" borderId="0" xfId="6" applyNumberFormat="1" applyFont="1" applyFill="1" applyBorder="1" applyAlignment="1">
      <alignment horizontal="center" vertical="center"/>
    </xf>
    <xf numFmtId="0" fontId="48" fillId="0" borderId="0" xfId="6" applyNumberFormat="1" applyFont="1" applyFill="1" applyBorder="1" applyAlignment="1">
      <alignment horizontal="center" vertical="distributed"/>
    </xf>
    <xf numFmtId="0" fontId="19" fillId="6" borderId="123" xfId="6" applyFont="1" applyFill="1" applyBorder="1" applyAlignment="1">
      <alignment vertical="center" wrapText="1"/>
    </xf>
    <xf numFmtId="0" fontId="19" fillId="6" borderId="123" xfId="6" applyNumberFormat="1" applyFont="1" applyFill="1" applyBorder="1" applyAlignment="1" applyProtection="1">
      <alignment horizontal="center" vertical="center" wrapText="1"/>
    </xf>
    <xf numFmtId="49" fontId="16" fillId="3" borderId="87" xfId="6" applyNumberFormat="1" applyFont="1" applyFill="1" applyBorder="1" applyAlignment="1" applyProtection="1">
      <alignment horizontal="left" vertical="center" wrapText="1"/>
    </xf>
    <xf numFmtId="49" fontId="29" fillId="3" borderId="124" xfId="0" applyNumberFormat="1" applyFont="1" applyFill="1" applyBorder="1" applyAlignment="1" applyProtection="1">
      <alignment horizontal="left" vertical="center" wrapText="1"/>
    </xf>
    <xf numFmtId="2" fontId="29" fillId="3" borderId="86" xfId="0" applyNumberFormat="1" applyFont="1" applyFill="1" applyBorder="1" applyAlignment="1" applyProtection="1">
      <alignment horizontal="center" vertical="center" wrapText="1"/>
    </xf>
    <xf numFmtId="2" fontId="16" fillId="3" borderId="86" xfId="0" applyNumberFormat="1" applyFont="1" applyFill="1" applyBorder="1" applyAlignment="1" applyProtection="1">
      <alignment horizontal="center" vertical="center" wrapText="1"/>
    </xf>
    <xf numFmtId="0" fontId="33" fillId="3" borderId="87" xfId="6" applyFont="1" applyFill="1" applyBorder="1" applyAlignment="1" applyProtection="1">
      <alignment horizontal="left" vertical="top" wrapText="1"/>
    </xf>
    <xf numFmtId="0" fontId="33" fillId="3" borderId="125" xfId="6" applyFont="1" applyFill="1" applyBorder="1" applyAlignment="1" applyProtection="1">
      <alignment horizontal="left" vertical="top" wrapText="1"/>
    </xf>
    <xf numFmtId="49" fontId="29" fillId="3" borderId="126" xfId="0" applyNumberFormat="1" applyFont="1" applyFill="1" applyBorder="1" applyAlignment="1" applyProtection="1">
      <alignment horizontal="left" vertical="center" wrapText="1"/>
    </xf>
    <xf numFmtId="2" fontId="29" fillId="3" borderId="127" xfId="0" applyNumberFormat="1" applyFont="1" applyFill="1" applyBorder="1" applyAlignment="1" applyProtection="1">
      <alignment horizontal="center" vertical="center" wrapText="1"/>
    </xf>
    <xf numFmtId="2" fontId="16" fillId="3" borderId="127" xfId="0" applyNumberFormat="1" applyFont="1" applyFill="1" applyBorder="1" applyAlignment="1" applyProtection="1">
      <alignment horizontal="center" vertical="center" wrapText="1"/>
    </xf>
    <xf numFmtId="49" fontId="16" fillId="3" borderId="128" xfId="0" applyNumberFormat="1" applyFont="1" applyFill="1" applyBorder="1" applyAlignment="1" applyProtection="1">
      <alignment horizontal="left" vertical="center" wrapText="1"/>
    </xf>
    <xf numFmtId="49" fontId="16" fillId="3" borderId="125" xfId="0" applyNumberFormat="1" applyFont="1" applyFill="1" applyBorder="1" applyAlignment="1" applyProtection="1">
      <alignment horizontal="left" vertical="center" wrapText="1"/>
    </xf>
    <xf numFmtId="49" fontId="29" fillId="3" borderId="124" xfId="6" applyNumberFormat="1" applyFont="1" applyFill="1" applyBorder="1" applyAlignment="1" applyProtection="1">
      <alignment horizontal="left" vertical="center" wrapText="1"/>
    </xf>
    <xf numFmtId="49" fontId="29" fillId="3" borderId="126" xfId="6" applyNumberFormat="1" applyFont="1" applyFill="1" applyBorder="1" applyAlignment="1" applyProtection="1">
      <alignment horizontal="left" vertical="center" wrapText="1"/>
    </xf>
    <xf numFmtId="0" fontId="26" fillId="0" borderId="0" xfId="6" applyNumberFormat="1" applyFont="1" applyFill="1" applyBorder="1" applyAlignment="1">
      <alignment horizontal="center" vertical="center"/>
    </xf>
    <xf numFmtId="0" fontId="41" fillId="0" borderId="0" xfId="6" applyNumberFormat="1" applyFont="1" applyFill="1" applyBorder="1" applyAlignment="1">
      <alignment horizontal="center" vertical="distributed"/>
    </xf>
    <xf numFmtId="0" fontId="41" fillId="0" borderId="23" xfId="6" applyNumberFormat="1" applyFont="1" applyFill="1" applyBorder="1" applyAlignment="1">
      <alignment horizontal="center" vertical="distributed"/>
    </xf>
    <xf numFmtId="0" fontId="19" fillId="6" borderId="1" xfId="6" applyNumberFormat="1" applyFont="1" applyFill="1" applyBorder="1" applyAlignment="1" applyProtection="1">
      <alignment horizontal="center" vertical="center" wrapText="1"/>
    </xf>
    <xf numFmtId="2" fontId="18" fillId="0" borderId="0" xfId="6" applyNumberFormat="1" applyFont="1" applyFill="1" applyBorder="1" applyAlignment="1"/>
    <xf numFmtId="0" fontId="26" fillId="0" borderId="0" xfId="6" applyNumberFormat="1" applyFont="1" applyFill="1" applyBorder="1" applyAlignment="1">
      <alignment horizontal="center" vertical="center" wrapText="1"/>
    </xf>
    <xf numFmtId="0" fontId="19" fillId="0" borderId="0" xfId="6" applyNumberFormat="1" applyFont="1" applyFill="1" applyBorder="1" applyAlignment="1">
      <alignment horizontal="center" vertical="distributed"/>
    </xf>
    <xf numFmtId="0" fontId="19" fillId="0" borderId="0" xfId="6" applyNumberFormat="1" applyFont="1" applyFill="1" applyBorder="1" applyAlignment="1">
      <alignment horizontal="center" vertical="distributed" wrapText="1"/>
    </xf>
    <xf numFmtId="0" fontId="19" fillId="0" borderId="23" xfId="6" applyNumberFormat="1" applyFont="1" applyFill="1" applyBorder="1" applyAlignment="1">
      <alignment horizontal="center" vertical="distributed" wrapText="1"/>
    </xf>
    <xf numFmtId="49" fontId="16" fillId="3" borderId="87" xfId="6" applyNumberFormat="1" applyFont="1" applyFill="1" applyBorder="1" applyAlignment="1" applyProtection="1">
      <alignment horizontal="left" vertical="top" wrapText="1"/>
    </xf>
    <xf numFmtId="49" fontId="29" fillId="3" borderId="124" xfId="6" applyNumberFormat="1" applyFont="1" applyFill="1" applyBorder="1" applyAlignment="1" applyProtection="1">
      <alignment horizontal="left" vertical="top" wrapText="1"/>
    </xf>
    <xf numFmtId="2" fontId="29" fillId="3" borderId="86" xfId="6" applyNumberFormat="1" applyFont="1" applyFill="1" applyBorder="1" applyAlignment="1" applyProtection="1">
      <alignment horizontal="center" vertical="top" wrapText="1"/>
    </xf>
    <xf numFmtId="2" fontId="16" fillId="3" borderId="86" xfId="6" applyNumberFormat="1" applyFont="1" applyFill="1" applyBorder="1" applyAlignment="1" applyProtection="1">
      <alignment horizontal="center" vertical="top" wrapText="1"/>
    </xf>
    <xf numFmtId="49" fontId="29" fillId="3" borderId="126" xfId="6" applyNumberFormat="1" applyFont="1" applyFill="1" applyBorder="1" applyAlignment="1" applyProtection="1">
      <alignment horizontal="left" vertical="top" wrapText="1"/>
    </xf>
    <xf numFmtId="2" fontId="29" fillId="3" borderId="127" xfId="6" applyNumberFormat="1" applyFont="1" applyFill="1" applyBorder="1" applyAlignment="1" applyProtection="1">
      <alignment horizontal="center" vertical="top" wrapText="1"/>
    </xf>
    <xf numFmtId="2" fontId="16" fillId="3" borderId="127" xfId="6" applyNumberFormat="1" applyFont="1" applyFill="1" applyBorder="1" applyAlignment="1" applyProtection="1">
      <alignment horizontal="center" vertical="top" wrapText="1"/>
    </xf>
    <xf numFmtId="49" fontId="16" fillId="3" borderId="124" xfId="6" applyNumberFormat="1" applyFont="1" applyFill="1" applyBorder="1" applyAlignment="1" applyProtection="1">
      <alignment horizontal="left" vertical="top" wrapText="1"/>
    </xf>
    <xf numFmtId="2" fontId="29" fillId="3" borderId="86" xfId="0" applyNumberFormat="1" applyFont="1" applyFill="1" applyBorder="1" applyAlignment="1" applyProtection="1">
      <alignment horizontal="center" vertical="top" wrapText="1"/>
    </xf>
    <xf numFmtId="2" fontId="16" fillId="3" borderId="86" xfId="0" applyNumberFormat="1" applyFont="1" applyFill="1" applyBorder="1" applyAlignment="1" applyProtection="1">
      <alignment horizontal="center" vertical="top" wrapText="1"/>
    </xf>
    <xf numFmtId="49" fontId="16" fillId="3" borderId="126" xfId="6" applyNumberFormat="1" applyFont="1" applyFill="1" applyBorder="1" applyAlignment="1" applyProtection="1">
      <alignment horizontal="left" vertical="top" wrapText="1"/>
    </xf>
    <xf numFmtId="2" fontId="29" fillId="3" borderId="127" xfId="0" applyNumberFormat="1" applyFont="1" applyFill="1" applyBorder="1" applyAlignment="1" applyProtection="1">
      <alignment horizontal="center" vertical="top" wrapText="1"/>
    </xf>
    <xf numFmtId="2" fontId="16" fillId="3" borderId="127" xfId="0" applyNumberFormat="1" applyFont="1" applyFill="1" applyBorder="1" applyAlignment="1" applyProtection="1">
      <alignment horizontal="center" vertical="top" wrapText="1"/>
    </xf>
    <xf numFmtId="49" fontId="16" fillId="3" borderId="129" xfId="6" applyNumberFormat="1" applyFont="1" applyFill="1" applyBorder="1" applyAlignment="1" applyProtection="1">
      <alignment horizontal="left" vertical="top" wrapText="1"/>
    </xf>
    <xf numFmtId="49" fontId="29" fillId="3" borderId="127" xfId="6" applyNumberFormat="1" applyFont="1" applyFill="1" applyBorder="1" applyAlignment="1" applyProtection="1">
      <alignment horizontal="left" vertical="top" wrapText="1"/>
    </xf>
    <xf numFmtId="49" fontId="29" fillId="0" borderId="124" xfId="6" applyNumberFormat="1" applyFont="1" applyFill="1" applyBorder="1" applyAlignment="1" applyProtection="1">
      <alignment horizontal="left" vertical="top" wrapText="1"/>
    </xf>
    <xf numFmtId="2" fontId="29" fillId="0" borderId="86" xfId="6" applyNumberFormat="1" applyFont="1" applyFill="1" applyBorder="1" applyAlignment="1" applyProtection="1">
      <alignment horizontal="center" vertical="top" wrapText="1"/>
    </xf>
    <xf numFmtId="2" fontId="16" fillId="0" borderId="86" xfId="6" applyNumberFormat="1" applyFont="1" applyFill="1" applyBorder="1" applyAlignment="1" applyProtection="1">
      <alignment horizontal="center" vertical="top" wrapText="1"/>
    </xf>
    <xf numFmtId="0" fontId="18" fillId="0" borderId="0" xfId="2" applyNumberFormat="1" applyFont="1" applyFill="1" applyBorder="1" applyAlignment="1"/>
    <xf numFmtId="0" fontId="5" fillId="0" borderId="1" xfId="2" applyFont="1" applyBorder="1" applyAlignment="1">
      <alignment horizontal="left" vertical="center" wrapText="1"/>
    </xf>
    <xf numFmtId="0" fontId="5" fillId="0" borderId="2" xfId="2" applyFont="1" applyBorder="1" applyAlignment="1">
      <alignment horizontal="left" vertical="center" wrapText="1"/>
    </xf>
    <xf numFmtId="0" fontId="5" fillId="0" borderId="3" xfId="2" applyFont="1" applyBorder="1" applyAlignment="1">
      <alignment horizontal="left" vertical="center" wrapText="1"/>
    </xf>
    <xf numFmtId="0" fontId="26" fillId="0" borderId="0" xfId="2" applyNumberFormat="1" applyFont="1" applyFill="1" applyBorder="1" applyAlignment="1">
      <alignment horizontal="center" vertical="center" wrapText="1"/>
    </xf>
    <xf numFmtId="0" fontId="19" fillId="0" borderId="0" xfId="2" applyNumberFormat="1" applyFont="1" applyFill="1" applyBorder="1" applyAlignment="1">
      <alignment horizontal="center" vertical="center"/>
    </xf>
    <xf numFmtId="0" fontId="19" fillId="6" borderId="123" xfId="2" applyFont="1" applyFill="1" applyBorder="1" applyAlignment="1">
      <alignment vertical="center" wrapText="1"/>
    </xf>
    <xf numFmtId="0" fontId="19" fillId="6" borderId="123" xfId="2" applyNumberFormat="1" applyFont="1" applyFill="1" applyBorder="1" applyAlignment="1" applyProtection="1">
      <alignment horizontal="center" vertical="center" wrapText="1"/>
    </xf>
    <xf numFmtId="0" fontId="19" fillId="3" borderId="130" xfId="2" applyNumberFormat="1" applyFont="1" applyFill="1" applyBorder="1" applyAlignment="1" applyProtection="1">
      <alignment horizontal="left" vertical="center" wrapText="1"/>
    </xf>
    <xf numFmtId="2" fontId="29" fillId="3" borderId="117" xfId="6" applyNumberFormat="1" applyFont="1" applyFill="1" applyBorder="1" applyAlignment="1" applyProtection="1">
      <alignment horizontal="left" vertical="top" wrapText="1"/>
    </xf>
    <xf numFmtId="2" fontId="16" fillId="3" borderId="131" xfId="6" applyNumberFormat="1" applyFont="1" applyFill="1" applyBorder="1" applyAlignment="1" applyProtection="1">
      <alignment horizontal="center" vertical="top" wrapText="1"/>
    </xf>
    <xf numFmtId="0" fontId="18" fillId="0" borderId="69" xfId="2" applyNumberFormat="1" applyFont="1" applyFill="1" applyBorder="1" applyAlignment="1">
      <alignment horizontal="left" vertical="center"/>
    </xf>
    <xf numFmtId="2" fontId="29" fillId="3" borderId="119" xfId="6" applyNumberFormat="1" applyFont="1" applyFill="1" applyBorder="1" applyAlignment="1" applyProtection="1">
      <alignment horizontal="left" vertical="top" wrapText="1"/>
    </xf>
    <xf numFmtId="0" fontId="18" fillId="0" borderId="69" xfId="2" applyNumberFormat="1" applyFont="1" applyFill="1" applyBorder="1" applyAlignment="1"/>
    <xf numFmtId="0" fontId="18" fillId="0" borderId="129" xfId="2" applyNumberFormat="1" applyFont="1" applyFill="1" applyBorder="1" applyAlignment="1"/>
    <xf numFmtId="2" fontId="29" fillId="3" borderId="132" xfId="6" applyNumberFormat="1" applyFont="1" applyFill="1" applyBorder="1" applyAlignment="1" applyProtection="1">
      <alignment horizontal="left" vertical="top" wrapText="1"/>
    </xf>
    <xf numFmtId="2" fontId="29" fillId="3" borderId="129" xfId="6" applyNumberFormat="1" applyFont="1" applyFill="1" applyBorder="1" applyAlignment="1" applyProtection="1">
      <alignment horizontal="center" vertical="top" wrapText="1"/>
    </xf>
    <xf numFmtId="0" fontId="19" fillId="0" borderId="130" xfId="2" applyNumberFormat="1" applyFont="1" applyFill="1" applyBorder="1" applyAlignment="1"/>
    <xf numFmtId="2" fontId="19" fillId="3" borderId="1" xfId="2" applyNumberFormat="1" applyFont="1" applyFill="1" applyBorder="1" applyAlignment="1" applyProtection="1">
      <alignment horizontal="center" vertical="center" wrapText="1"/>
    </xf>
    <xf numFmtId="2" fontId="19" fillId="3" borderId="2" xfId="2" applyNumberFormat="1" applyFont="1" applyFill="1" applyBorder="1" applyAlignment="1" applyProtection="1">
      <alignment horizontal="center" vertical="center" wrapText="1"/>
    </xf>
    <xf numFmtId="2" fontId="19" fillId="3" borderId="3" xfId="2" applyNumberFormat="1" applyFont="1" applyFill="1" applyBorder="1" applyAlignment="1" applyProtection="1">
      <alignment horizontal="center" vertical="center" wrapText="1"/>
    </xf>
    <xf numFmtId="0" fontId="49" fillId="3" borderId="0" xfId="9" applyFont="1" applyFill="1"/>
    <xf numFmtId="0" fontId="6" fillId="3" borderId="0" xfId="9" quotePrefix="1" applyFont="1" applyFill="1" applyAlignment="1">
      <alignment horizontal="right"/>
    </xf>
    <xf numFmtId="0" fontId="49" fillId="0" borderId="0" xfId="9" applyFont="1"/>
    <xf numFmtId="0" fontId="1" fillId="0" borderId="0" xfId="9"/>
    <xf numFmtId="0" fontId="18" fillId="3" borderId="0" xfId="9" applyFont="1" applyFill="1"/>
    <xf numFmtId="0" fontId="50" fillId="0" borderId="0" xfId="9" applyFont="1"/>
    <xf numFmtId="0" fontId="19" fillId="3" borderId="0" xfId="9" applyFont="1" applyFill="1" applyAlignment="1">
      <alignment horizontal="center" vertical="center"/>
    </xf>
    <xf numFmtId="0" fontId="49" fillId="0" borderId="0" xfId="9" applyFont="1" applyAlignment="1">
      <alignment vertical="center"/>
    </xf>
    <xf numFmtId="0" fontId="19" fillId="3" borderId="0" xfId="9" applyFont="1" applyFill="1"/>
    <xf numFmtId="0" fontId="19" fillId="6" borderId="130" xfId="6" applyNumberFormat="1" applyFont="1" applyFill="1" applyBorder="1" applyAlignment="1" applyProtection="1">
      <alignment horizontal="center" vertical="center" wrapText="1"/>
    </xf>
    <xf numFmtId="0" fontId="19" fillId="3" borderId="4" xfId="9" applyFont="1" applyFill="1" applyBorder="1"/>
    <xf numFmtId="0" fontId="18" fillId="3" borderId="130" xfId="9" applyFont="1" applyFill="1" applyBorder="1"/>
    <xf numFmtId="2" fontId="29" fillId="3" borderId="130" xfId="9" applyNumberFormat="1" applyFont="1" applyFill="1" applyBorder="1" applyAlignment="1" applyProtection="1">
      <alignment horizontal="center"/>
      <protection locked="0"/>
    </xf>
    <xf numFmtId="2" fontId="19" fillId="3" borderId="130" xfId="9" applyNumberFormat="1" applyFont="1" applyFill="1" applyBorder="1" applyAlignment="1">
      <alignment horizontal="center"/>
    </xf>
    <xf numFmtId="0" fontId="19" fillId="3" borderId="9" xfId="9" applyFont="1" applyFill="1" applyBorder="1"/>
    <xf numFmtId="0" fontId="18" fillId="3" borderId="69" xfId="9" applyFont="1" applyFill="1" applyBorder="1"/>
    <xf numFmtId="2" fontId="29" fillId="3" borderId="69" xfId="9" applyNumberFormat="1" applyFont="1" applyFill="1" applyBorder="1" applyAlignment="1" applyProtection="1">
      <alignment horizontal="center"/>
      <protection locked="0"/>
    </xf>
    <xf numFmtId="2" fontId="19" fillId="3" borderId="69" xfId="9" applyNumberFormat="1" applyFont="1" applyFill="1" applyBorder="1" applyAlignment="1">
      <alignment horizontal="center"/>
    </xf>
    <xf numFmtId="0" fontId="2" fillId="0" borderId="0" xfId="9" applyFont="1"/>
    <xf numFmtId="0" fontId="19" fillId="3" borderId="129" xfId="9" applyFont="1" applyFill="1" applyBorder="1"/>
    <xf numFmtId="0" fontId="18" fillId="3" borderId="129" xfId="9" applyFont="1" applyFill="1" applyBorder="1"/>
    <xf numFmtId="2" fontId="29" fillId="3" borderId="129" xfId="9" applyNumberFormat="1" applyFont="1" applyFill="1" applyBorder="1" applyAlignment="1" applyProtection="1">
      <alignment horizontal="center"/>
      <protection locked="0"/>
    </xf>
    <xf numFmtId="2" fontId="19" fillId="3" borderId="129" xfId="9" applyNumberFormat="1" applyFont="1" applyFill="1" applyBorder="1" applyAlignment="1">
      <alignment horizontal="center"/>
    </xf>
    <xf numFmtId="0" fontId="1" fillId="0" borderId="69" xfId="9" applyBorder="1"/>
    <xf numFmtId="49" fontId="29" fillId="3" borderId="124" xfId="0" applyNumberFormat="1" applyFont="1" applyFill="1" applyBorder="1" applyAlignment="1" applyProtection="1">
      <alignment horizontal="left" vertical="top" wrapText="1"/>
    </xf>
    <xf numFmtId="2" fontId="29" fillId="3" borderId="124" xfId="0" applyNumberFormat="1" applyFont="1" applyFill="1" applyBorder="1" applyAlignment="1" applyProtection="1">
      <alignment horizontal="center" vertical="top" wrapText="1"/>
    </xf>
    <xf numFmtId="0" fontId="19" fillId="3" borderId="14" xfId="9" applyFont="1" applyFill="1" applyBorder="1"/>
    <xf numFmtId="49" fontId="29" fillId="3" borderId="126" xfId="0" applyNumberFormat="1" applyFont="1" applyFill="1" applyBorder="1" applyAlignment="1" applyProtection="1">
      <alignment horizontal="left" vertical="top" wrapText="1"/>
    </xf>
    <xf numFmtId="2" fontId="29" fillId="3" borderId="126" xfId="0" applyNumberFormat="1" applyFont="1" applyFill="1" applyBorder="1" applyAlignment="1" applyProtection="1">
      <alignment horizontal="center" vertical="top" wrapText="1"/>
    </xf>
    <xf numFmtId="0" fontId="19" fillId="3" borderId="123" xfId="9" applyFont="1" applyFill="1" applyBorder="1"/>
    <xf numFmtId="2" fontId="29" fillId="3" borderId="123" xfId="9" applyNumberFormat="1" applyFont="1" applyFill="1" applyBorder="1" applyAlignment="1" applyProtection="1">
      <alignment horizontal="center"/>
      <protection locked="0"/>
    </xf>
    <xf numFmtId="2" fontId="19" fillId="3" borderId="123" xfId="9" applyNumberFormat="1" applyFont="1" applyFill="1" applyBorder="1" applyAlignment="1">
      <alignment horizontal="center"/>
    </xf>
    <xf numFmtId="0" fontId="19" fillId="3" borderId="9" xfId="9" applyFont="1" applyFill="1" applyBorder="1" applyAlignment="1">
      <alignment horizontal="left"/>
    </xf>
    <xf numFmtId="0" fontId="18" fillId="3" borderId="130" xfId="9" applyFont="1" applyFill="1" applyBorder="1" applyAlignment="1">
      <alignment vertical="center"/>
    </xf>
    <xf numFmtId="0" fontId="18" fillId="3" borderId="69" xfId="9" applyFont="1" applyFill="1" applyBorder="1" applyAlignment="1">
      <alignment vertical="center"/>
    </xf>
    <xf numFmtId="14" fontId="19" fillId="3" borderId="14" xfId="9" applyNumberFormat="1" applyFont="1" applyFill="1" applyBorder="1" applyAlignment="1">
      <alignment horizontal="left"/>
    </xf>
    <xf numFmtId="0" fontId="18" fillId="3" borderId="129" xfId="9" applyFont="1" applyFill="1" applyBorder="1" applyAlignment="1">
      <alignment vertical="center"/>
    </xf>
    <xf numFmtId="0" fontId="19" fillId="3" borderId="133" xfId="9" applyFont="1" applyFill="1" applyBorder="1" applyAlignment="1">
      <alignment horizontal="left"/>
    </xf>
    <xf numFmtId="0" fontId="8" fillId="0" borderId="0" xfId="2" applyFont="1"/>
    <xf numFmtId="0" fontId="24" fillId="0" borderId="0" xfId="2" applyFont="1" applyFill="1" applyBorder="1" applyAlignment="1">
      <alignment horizontal="left"/>
    </xf>
    <xf numFmtId="0" fontId="24" fillId="0" borderId="0" xfId="2" applyFont="1" applyFill="1" applyBorder="1" applyAlignment="1">
      <alignment horizontal="left"/>
    </xf>
    <xf numFmtId="0" fontId="7" fillId="0" borderId="24" xfId="2" applyFont="1" applyFill="1" applyBorder="1" applyAlignment="1">
      <alignment horizontal="center" vertical="center"/>
    </xf>
    <xf numFmtId="0" fontId="7" fillId="0" borderId="6" xfId="2" applyFont="1" applyFill="1" applyBorder="1" applyAlignment="1">
      <alignment horizontal="center" vertical="center" wrapText="1"/>
    </xf>
    <xf numFmtId="0" fontId="7" fillId="0" borderId="8" xfId="2" applyFont="1" applyFill="1" applyBorder="1" applyAlignment="1">
      <alignment horizontal="center" vertical="center" wrapText="1"/>
    </xf>
    <xf numFmtId="0" fontId="7" fillId="0" borderId="0" xfId="2" applyFont="1" applyFill="1" applyBorder="1" applyAlignment="1">
      <alignment horizontal="center" vertical="center"/>
    </xf>
    <xf numFmtId="0" fontId="7" fillId="0" borderId="11" xfId="2" applyFont="1" applyFill="1" applyBorder="1" applyAlignment="1">
      <alignment horizontal="center" vertical="center" wrapText="1"/>
    </xf>
    <xf numFmtId="0" fontId="7" fillId="0" borderId="13" xfId="2" applyFont="1" applyFill="1" applyBorder="1" applyAlignment="1">
      <alignment horizontal="center" vertical="center" wrapText="1"/>
    </xf>
    <xf numFmtId="0" fontId="8" fillId="0" borderId="0" xfId="2" applyFont="1" applyBorder="1"/>
    <xf numFmtId="0" fontId="7" fillId="0" borderId="11" xfId="2" applyFont="1" applyFill="1" applyBorder="1" applyAlignment="1">
      <alignment horizontal="center" vertical="center" wrapText="1"/>
    </xf>
    <xf numFmtId="0" fontId="7" fillId="0" borderId="13" xfId="2" applyFont="1" applyFill="1" applyBorder="1" applyAlignment="1">
      <alignment horizontal="center" vertical="center" wrapText="1"/>
    </xf>
    <xf numFmtId="0" fontId="7" fillId="12" borderId="1" xfId="2" applyFont="1" applyFill="1" applyBorder="1" applyAlignment="1">
      <alignment horizontal="center" vertical="center"/>
    </xf>
    <xf numFmtId="0" fontId="7" fillId="12" borderId="2" xfId="2" applyFont="1" applyFill="1" applyBorder="1" applyAlignment="1">
      <alignment horizontal="center" vertical="center"/>
    </xf>
    <xf numFmtId="14" fontId="6" fillId="2" borderId="2" xfId="2" quotePrefix="1" applyNumberFormat="1" applyFont="1" applyFill="1" applyBorder="1" applyAlignment="1">
      <alignment horizontal="center"/>
    </xf>
    <xf numFmtId="0" fontId="9" fillId="12" borderId="2" xfId="2" applyFont="1" applyFill="1" applyBorder="1" applyAlignment="1">
      <alignment horizontal="center" vertical="center" wrapText="1"/>
    </xf>
    <xf numFmtId="0" fontId="7" fillId="12" borderId="3" xfId="2" applyFont="1" applyFill="1" applyBorder="1" applyAlignment="1">
      <alignment horizontal="centerContinuous" vertical="center" wrapText="1"/>
    </xf>
    <xf numFmtId="49" fontId="8" fillId="3" borderId="45" xfId="2" applyNumberFormat="1" applyFont="1" applyFill="1" applyBorder="1" applyAlignment="1">
      <alignment horizontal="center" vertical="center"/>
    </xf>
    <xf numFmtId="4" fontId="8" fillId="3" borderId="119" xfId="2" applyNumberFormat="1" applyFont="1" applyFill="1" applyBorder="1" applyAlignment="1">
      <alignment horizontal="center" vertical="center"/>
    </xf>
    <xf numFmtId="4" fontId="8" fillId="3" borderId="58" xfId="2" applyNumberFormat="1" applyFont="1" applyFill="1" applyBorder="1" applyAlignment="1">
      <alignment horizontal="center" vertical="center"/>
    </xf>
    <xf numFmtId="4" fontId="8" fillId="3" borderId="19" xfId="2" applyNumberFormat="1" applyFont="1" applyFill="1" applyBorder="1" applyAlignment="1">
      <alignment horizontal="center" vertical="center"/>
    </xf>
    <xf numFmtId="4" fontId="6" fillId="2" borderId="2" xfId="2" quotePrefix="1" applyNumberFormat="1" applyFont="1" applyFill="1" applyBorder="1" applyAlignment="1">
      <alignment horizontal="center"/>
    </xf>
    <xf numFmtId="4" fontId="9" fillId="12" borderId="2" xfId="2" applyNumberFormat="1" applyFont="1" applyFill="1" applyBorder="1" applyAlignment="1">
      <alignment horizontal="center" vertical="center" wrapText="1"/>
    </xf>
    <xf numFmtId="4" fontId="7" fillId="12" borderId="3" xfId="2" applyNumberFormat="1" applyFont="1" applyFill="1" applyBorder="1" applyAlignment="1">
      <alignment horizontal="centerContinuous" vertical="center" wrapText="1"/>
    </xf>
    <xf numFmtId="49" fontId="8" fillId="3" borderId="45" xfId="2" quotePrefix="1" applyNumberFormat="1" applyFont="1" applyFill="1" applyBorder="1" applyAlignment="1">
      <alignment horizontal="center" vertical="center"/>
    </xf>
    <xf numFmtId="4" fontId="8" fillId="3" borderId="66" xfId="2" applyNumberFormat="1" applyFont="1" applyFill="1" applyBorder="1" applyAlignment="1">
      <alignment horizontal="center" vertical="center"/>
    </xf>
    <xf numFmtId="4" fontId="8" fillId="3" borderId="33" xfId="2" applyNumberFormat="1" applyFont="1" applyFill="1" applyBorder="1" applyAlignment="1">
      <alignment horizontal="center" vertical="center"/>
    </xf>
    <xf numFmtId="4" fontId="8" fillId="2" borderId="2" xfId="2" quotePrefix="1" applyNumberFormat="1" applyFont="1" applyFill="1" applyBorder="1" applyAlignment="1">
      <alignment horizontal="center"/>
    </xf>
    <xf numFmtId="4" fontId="9" fillId="12" borderId="3" xfId="2" applyNumberFormat="1" applyFont="1" applyFill="1" applyBorder="1" applyAlignment="1">
      <alignment horizontal="center" vertical="center" wrapText="1"/>
    </xf>
    <xf numFmtId="0" fontId="9" fillId="3" borderId="134" xfId="2" applyFont="1" applyFill="1" applyBorder="1" applyAlignment="1">
      <alignment horizontal="left" vertical="center"/>
    </xf>
    <xf numFmtId="4" fontId="8" fillId="3" borderId="0" xfId="2" applyNumberFormat="1" applyFont="1" applyFill="1" applyBorder="1" applyAlignment="1">
      <alignment horizontal="center" vertical="center"/>
    </xf>
    <xf numFmtId="4" fontId="9" fillId="3" borderId="120" xfId="2" applyNumberFormat="1" applyFont="1" applyFill="1" applyBorder="1" applyAlignment="1">
      <alignment horizontal="center" vertical="center"/>
    </xf>
    <xf numFmtId="4" fontId="8" fillId="3" borderId="12" xfId="2" applyNumberFormat="1" applyFont="1" applyFill="1" applyBorder="1" applyAlignment="1">
      <alignment horizontal="center" vertical="center"/>
    </xf>
    <xf numFmtId="49" fontId="8" fillId="3" borderId="9" xfId="2" quotePrefix="1" applyNumberFormat="1" applyFont="1" applyFill="1" applyBorder="1" applyAlignment="1">
      <alignment horizontal="center" vertical="center"/>
    </xf>
    <xf numFmtId="0" fontId="9" fillId="3" borderId="57" xfId="2" applyFont="1" applyFill="1" applyBorder="1" applyAlignment="1">
      <alignment horizontal="left" vertical="center"/>
    </xf>
    <xf numFmtId="4" fontId="8" fillId="0" borderId="57" xfId="2" applyNumberFormat="1" applyFont="1" applyFill="1" applyBorder="1" applyAlignment="1">
      <alignment horizontal="center" vertical="center"/>
    </xf>
    <xf numFmtId="4" fontId="9" fillId="3" borderId="38" xfId="2" applyNumberFormat="1" applyFont="1" applyFill="1" applyBorder="1" applyAlignment="1">
      <alignment horizontal="center" vertical="center"/>
    </xf>
    <xf numFmtId="0" fontId="9" fillId="3" borderId="66" xfId="2" applyFont="1" applyFill="1" applyBorder="1" applyAlignment="1">
      <alignment horizontal="left" vertical="center"/>
    </xf>
    <xf numFmtId="4" fontId="9" fillId="3" borderId="33" xfId="2" applyNumberFormat="1" applyFont="1" applyFill="1" applyBorder="1" applyAlignment="1">
      <alignment horizontal="center" vertical="center"/>
    </xf>
    <xf numFmtId="0" fontId="9" fillId="3" borderId="135" xfId="2" applyFont="1" applyFill="1" applyBorder="1" applyAlignment="1">
      <alignment horizontal="left" vertical="center"/>
    </xf>
    <xf numFmtId="0" fontId="9" fillId="3" borderId="11" xfId="2" applyFont="1" applyFill="1" applyBorder="1" applyAlignment="1">
      <alignment horizontal="left" vertical="center"/>
    </xf>
    <xf numFmtId="4" fontId="8" fillId="3" borderId="76" xfId="2" applyNumberFormat="1" applyFont="1" applyFill="1" applyBorder="1" applyAlignment="1">
      <alignment horizontal="center" vertical="center"/>
    </xf>
    <xf numFmtId="0" fontId="9" fillId="3" borderId="58" xfId="2" applyFont="1" applyFill="1" applyBorder="1" applyAlignment="1">
      <alignment horizontal="left" vertical="center"/>
    </xf>
    <xf numFmtId="4" fontId="9" fillId="3" borderId="19" xfId="2" applyNumberFormat="1" applyFont="1" applyFill="1" applyBorder="1" applyAlignment="1">
      <alignment horizontal="center" vertical="center"/>
    </xf>
    <xf numFmtId="0" fontId="7" fillId="2" borderId="2" xfId="2" applyFont="1" applyFill="1" applyBorder="1" applyAlignment="1">
      <alignment horizontal="center" vertical="center"/>
    </xf>
    <xf numFmtId="4" fontId="8" fillId="2" borderId="2" xfId="2" applyNumberFormat="1" applyFont="1" applyFill="1" applyBorder="1" applyAlignment="1">
      <alignment horizontal="center" vertical="center"/>
    </xf>
    <xf numFmtId="4" fontId="9" fillId="2" borderId="3" xfId="2" applyNumberFormat="1" applyFont="1" applyFill="1" applyBorder="1" applyAlignment="1">
      <alignment horizontal="center" vertical="center"/>
    </xf>
    <xf numFmtId="49" fontId="8" fillId="3" borderId="136" xfId="2" applyNumberFormat="1" applyFont="1" applyFill="1" applyBorder="1" applyAlignment="1">
      <alignment horizontal="center" vertical="center"/>
    </xf>
    <xf numFmtId="0" fontId="8" fillId="3" borderId="137" xfId="2" quotePrefix="1" applyFont="1" applyFill="1" applyBorder="1" applyAlignment="1">
      <alignment horizontal="left" vertical="center"/>
    </xf>
    <xf numFmtId="4" fontId="8" fillId="3" borderId="138" xfId="2" applyNumberFormat="1" applyFont="1" applyFill="1" applyBorder="1" applyAlignment="1">
      <alignment horizontal="center" vertical="center"/>
    </xf>
    <xf numFmtId="4" fontId="9" fillId="3" borderId="139" xfId="2" applyNumberFormat="1" applyFont="1" applyFill="1" applyBorder="1" applyAlignment="1">
      <alignment horizontal="center" vertical="center"/>
    </xf>
    <xf numFmtId="49" fontId="8" fillId="3" borderId="140" xfId="2" applyNumberFormat="1" applyFont="1" applyFill="1" applyBorder="1" applyAlignment="1">
      <alignment horizontal="center" vertical="center"/>
    </xf>
    <xf numFmtId="0" fontId="8" fillId="3" borderId="77" xfId="2" quotePrefix="1" applyFont="1" applyFill="1" applyBorder="1" applyAlignment="1">
      <alignment horizontal="left" vertical="center"/>
    </xf>
    <xf numFmtId="4" fontId="8" fillId="3" borderId="141" xfId="2" applyNumberFormat="1" applyFont="1" applyFill="1" applyBorder="1" applyAlignment="1">
      <alignment horizontal="center" vertical="center"/>
    </xf>
    <xf numFmtId="49" fontId="8" fillId="2" borderId="14" xfId="2" applyNumberFormat="1" applyFont="1" applyFill="1" applyBorder="1" applyAlignment="1">
      <alignment horizontal="center" vertical="center"/>
    </xf>
    <xf numFmtId="0" fontId="6" fillId="2" borderId="23" xfId="2" applyFont="1" applyFill="1" applyBorder="1" applyAlignment="1">
      <alignment horizontal="center" vertical="center"/>
    </xf>
    <xf numFmtId="4" fontId="8" fillId="2" borderId="23" xfId="2" applyNumberFormat="1" applyFont="1" applyFill="1" applyBorder="1" applyAlignment="1">
      <alignment horizontal="center" vertical="center"/>
    </xf>
    <xf numFmtId="4" fontId="9" fillId="2" borderId="8" xfId="2" applyNumberFormat="1" applyFont="1" applyFill="1" applyBorder="1" applyAlignment="1">
      <alignment horizontal="center" vertical="center"/>
    </xf>
    <xf numFmtId="0" fontId="8" fillId="0" borderId="0" xfId="2" applyFont="1" applyFill="1"/>
    <xf numFmtId="49" fontId="8" fillId="3" borderId="136" xfId="2" quotePrefix="1" applyNumberFormat="1" applyFont="1" applyFill="1" applyBorder="1" applyAlignment="1">
      <alignment horizontal="center" vertical="center"/>
    </xf>
    <xf numFmtId="0" fontId="8" fillId="3" borderId="137" xfId="2" applyFont="1" applyFill="1" applyBorder="1" applyAlignment="1">
      <alignment horizontal="left" vertical="center"/>
    </xf>
    <xf numFmtId="4" fontId="8" fillId="3" borderId="139" xfId="2" applyNumberFormat="1" applyFont="1" applyFill="1" applyBorder="1" applyAlignment="1">
      <alignment horizontal="center" vertical="center"/>
    </xf>
    <xf numFmtId="49" fontId="8" fillId="3" borderId="140" xfId="2" quotePrefix="1" applyNumberFormat="1" applyFont="1" applyFill="1" applyBorder="1" applyAlignment="1">
      <alignment horizontal="center" vertical="center"/>
    </xf>
    <xf numFmtId="0" fontId="8" fillId="3" borderId="77" xfId="2" applyFont="1" applyFill="1" applyBorder="1" applyAlignment="1">
      <alignment horizontal="left" vertical="center"/>
    </xf>
    <xf numFmtId="4" fontId="8" fillId="3" borderId="142" xfId="2" applyNumberFormat="1" applyFont="1" applyFill="1" applyBorder="1" applyAlignment="1">
      <alignment horizontal="center" vertical="center"/>
    </xf>
    <xf numFmtId="49" fontId="8" fillId="3" borderId="143" xfId="2" applyNumberFormat="1" applyFont="1" applyFill="1" applyBorder="1" applyAlignment="1">
      <alignment horizontal="center" vertical="center"/>
    </xf>
    <xf numFmtId="0" fontId="9" fillId="3" borderId="144" xfId="2" applyFont="1" applyFill="1" applyBorder="1" applyAlignment="1">
      <alignment horizontal="left" vertical="center"/>
    </xf>
    <xf numFmtId="4" fontId="8" fillId="3" borderId="145" xfId="2" applyNumberFormat="1" applyFont="1" applyFill="1" applyBorder="1" applyAlignment="1">
      <alignment horizontal="center" vertical="center"/>
    </xf>
    <xf numFmtId="4" fontId="8" fillId="3" borderId="146" xfId="2" applyNumberFormat="1" applyFont="1" applyFill="1" applyBorder="1" applyAlignment="1">
      <alignment horizontal="center" vertical="center"/>
    </xf>
    <xf numFmtId="4" fontId="9" fillId="3" borderId="147" xfId="2" applyNumberFormat="1" applyFont="1" applyFill="1" applyBorder="1" applyAlignment="1">
      <alignment horizontal="center" vertical="center"/>
    </xf>
    <xf numFmtId="49" fontId="8" fillId="3" borderId="4" xfId="2" quotePrefix="1" applyNumberFormat="1" applyFont="1" applyFill="1" applyBorder="1" applyAlignment="1">
      <alignment horizontal="center" vertical="center"/>
    </xf>
    <xf numFmtId="0" fontId="8" fillId="3" borderId="6" xfId="2" quotePrefix="1" applyFont="1" applyFill="1" applyBorder="1" applyAlignment="1">
      <alignment horizontal="left" vertical="center"/>
    </xf>
    <xf numFmtId="49" fontId="8" fillId="3" borderId="14" xfId="2" quotePrefix="1" applyNumberFormat="1" applyFont="1" applyFill="1" applyBorder="1" applyAlignment="1">
      <alignment horizontal="center" vertical="center"/>
    </xf>
    <xf numFmtId="0" fontId="8" fillId="3" borderId="22" xfId="2" applyFont="1" applyFill="1" applyBorder="1" applyAlignment="1">
      <alignment horizontal="left" vertical="center"/>
    </xf>
    <xf numFmtId="49" fontId="8" fillId="3" borderId="0" xfId="2" applyNumberFormat="1" applyFont="1" applyFill="1" applyBorder="1" applyAlignment="1">
      <alignment horizontal="center" vertical="center"/>
    </xf>
    <xf numFmtId="0" fontId="9" fillId="3" borderId="0" xfId="2" applyFont="1" applyFill="1" applyBorder="1" applyAlignment="1">
      <alignment horizontal="left" vertical="center"/>
    </xf>
    <xf numFmtId="4" fontId="9" fillId="3" borderId="0" xfId="2" applyNumberFormat="1" applyFont="1" applyFill="1" applyBorder="1" applyAlignment="1">
      <alignment horizontal="center" vertical="center"/>
    </xf>
    <xf numFmtId="0" fontId="26" fillId="0" borderId="0" xfId="2" applyFont="1" applyAlignment="1">
      <alignment vertical="center"/>
    </xf>
    <xf numFmtId="0" fontId="4" fillId="0" borderId="0" xfId="2" applyFont="1" applyAlignment="1">
      <alignment horizontal="left" vertical="center"/>
    </xf>
    <xf numFmtId="4" fontId="8" fillId="0" borderId="0" xfId="2" applyNumberFormat="1" applyFont="1"/>
    <xf numFmtId="0" fontId="8" fillId="0" borderId="0" xfId="2" applyFont="1" applyFill="1" applyBorder="1"/>
    <xf numFmtId="14" fontId="6" fillId="0" borderId="0" xfId="2" quotePrefix="1" applyNumberFormat="1" applyFont="1" applyFill="1" applyBorder="1" applyAlignment="1">
      <alignment horizontal="center"/>
    </xf>
    <xf numFmtId="0" fontId="7" fillId="0" borderId="0" xfId="2" applyFont="1" applyFill="1" applyBorder="1" applyAlignment="1">
      <alignment horizontal="centerContinuous" vertical="center" wrapText="1"/>
    </xf>
    <xf numFmtId="49" fontId="8" fillId="0" borderId="0" xfId="2" applyNumberFormat="1" applyFont="1" applyFill="1" applyBorder="1" applyAlignment="1">
      <alignment horizontal="center" vertical="center"/>
    </xf>
    <xf numFmtId="0" fontId="7" fillId="0" borderId="0" xfId="2" applyFont="1" applyFill="1" applyBorder="1" applyAlignment="1">
      <alignment horizontal="left" vertical="center"/>
    </xf>
    <xf numFmtId="2" fontId="6" fillId="0" borderId="0" xfId="2" applyNumberFormat="1" applyFont="1" applyFill="1" applyBorder="1" applyAlignment="1">
      <alignment horizontal="right" vertical="center"/>
    </xf>
    <xf numFmtId="164" fontId="6" fillId="0" borderId="0" xfId="2" applyNumberFormat="1" applyFont="1" applyFill="1" applyBorder="1" applyAlignment="1">
      <alignment horizontal="right" vertical="center"/>
    </xf>
    <xf numFmtId="2" fontId="7" fillId="0" borderId="0" xfId="2" applyNumberFormat="1" applyFont="1" applyFill="1" applyBorder="1" applyAlignment="1">
      <alignment horizontal="right" vertical="center"/>
    </xf>
    <xf numFmtId="2" fontId="8" fillId="0" borderId="0" xfId="2" applyNumberFormat="1" applyFont="1" applyBorder="1"/>
    <xf numFmtId="0" fontId="6" fillId="0" borderId="0" xfId="2" quotePrefix="1" applyFont="1" applyFill="1" applyBorder="1" applyAlignment="1">
      <alignment horizontal="left" vertical="center"/>
    </xf>
    <xf numFmtId="49" fontId="8" fillId="0" borderId="0" xfId="2" quotePrefix="1" applyNumberFormat="1" applyFont="1" applyFill="1" applyBorder="1" applyAlignment="1">
      <alignment horizontal="center" vertical="center"/>
    </xf>
    <xf numFmtId="0" fontId="6" fillId="0" borderId="0" xfId="2" applyFont="1" applyFill="1" applyBorder="1" applyAlignment="1">
      <alignment horizontal="left" vertical="center"/>
    </xf>
    <xf numFmtId="0" fontId="6" fillId="0" borderId="0" xfId="2" applyFont="1" applyFill="1" applyBorder="1" applyAlignment="1">
      <alignment vertical="center" wrapText="1"/>
    </xf>
    <xf numFmtId="2" fontId="6" fillId="0" borderId="0" xfId="2" quotePrefix="1" applyNumberFormat="1" applyFont="1" applyFill="1" applyBorder="1" applyAlignment="1">
      <alignment horizontal="right" vertical="center"/>
    </xf>
    <xf numFmtId="0" fontId="6" fillId="0" borderId="0" xfId="2" applyFont="1" applyFill="1" applyBorder="1" applyAlignment="1">
      <alignment vertical="center"/>
    </xf>
    <xf numFmtId="0" fontId="8" fillId="0" borderId="0" xfId="2" quotePrefix="1" applyFont="1" applyFill="1" applyBorder="1" applyAlignment="1">
      <alignment horizontal="center" vertical="center"/>
    </xf>
    <xf numFmtId="2" fontId="6" fillId="0" borderId="0" xfId="2" applyNumberFormat="1" applyFont="1" applyFill="1" applyBorder="1" applyAlignment="1">
      <alignment vertical="center"/>
    </xf>
    <xf numFmtId="2" fontId="38" fillId="0" borderId="0" xfId="2" applyNumberFormat="1" applyFont="1" applyFill="1" applyBorder="1" applyAlignment="1">
      <alignment horizontal="right" vertical="center"/>
    </xf>
    <xf numFmtId="2" fontId="6" fillId="0" borderId="0" xfId="2" applyNumberFormat="1" applyFont="1" applyFill="1" applyBorder="1" applyAlignment="1">
      <alignment horizontal="center" vertical="center"/>
    </xf>
    <xf numFmtId="0" fontId="8" fillId="0" borderId="0" xfId="2" applyFont="1" applyFill="1" applyBorder="1" applyAlignment="1">
      <alignment vertical="center"/>
    </xf>
    <xf numFmtId="0" fontId="8" fillId="0" borderId="0" xfId="2" applyFont="1" applyFill="1" applyBorder="1" applyAlignment="1">
      <alignment horizontal="left" vertical="center"/>
    </xf>
    <xf numFmtId="0" fontId="13" fillId="0" borderId="0" xfId="0" applyFont="1"/>
    <xf numFmtId="0" fontId="51" fillId="0" borderId="0" xfId="8" applyFont="1" applyAlignment="1" applyProtection="1"/>
    <xf numFmtId="4" fontId="8" fillId="3" borderId="135" xfId="2" applyNumberFormat="1" applyFont="1" applyFill="1" applyBorder="1" applyAlignment="1">
      <alignment horizontal="center" vertical="center"/>
    </xf>
    <xf numFmtId="4" fontId="8" fillId="3" borderId="134" xfId="2" applyNumberFormat="1" applyFont="1" applyFill="1" applyBorder="1" applyAlignment="1">
      <alignment horizontal="center" vertical="center"/>
    </xf>
    <xf numFmtId="4" fontId="8" fillId="0" borderId="6" xfId="2" applyNumberFormat="1" applyFont="1" applyFill="1" applyBorder="1" applyAlignment="1">
      <alignment horizontal="center" vertical="center"/>
    </xf>
    <xf numFmtId="4" fontId="8" fillId="3" borderId="22" xfId="2" applyNumberFormat="1" applyFont="1" applyFill="1" applyBorder="1" applyAlignment="1">
      <alignment horizontal="center" vertical="center"/>
    </xf>
    <xf numFmtId="4" fontId="8" fillId="3" borderId="5" xfId="2" applyNumberFormat="1" applyFont="1" applyFill="1" applyBorder="1" applyAlignment="1">
      <alignment horizontal="center" vertical="center"/>
    </xf>
    <xf numFmtId="4" fontId="8" fillId="3" borderId="10" xfId="2" applyNumberFormat="1" applyFont="1" applyFill="1" applyBorder="1" applyAlignment="1">
      <alignment horizontal="center" vertical="center"/>
    </xf>
    <xf numFmtId="4" fontId="8" fillId="3" borderId="11" xfId="2" applyNumberFormat="1" applyFont="1" applyFill="1" applyBorder="1" applyAlignment="1">
      <alignment horizontal="center" vertical="center"/>
    </xf>
    <xf numFmtId="4" fontId="8" fillId="3" borderId="137" xfId="2" applyNumberFormat="1" applyFont="1" applyFill="1" applyBorder="1" applyAlignment="1">
      <alignment horizontal="center" vertical="center"/>
    </xf>
    <xf numFmtId="4" fontId="8" fillId="3" borderId="77" xfId="2" applyNumberFormat="1" applyFont="1" applyFill="1" applyBorder="1" applyAlignment="1">
      <alignment horizontal="center" vertical="center"/>
    </xf>
    <xf numFmtId="4" fontId="8" fillId="3" borderId="15" xfId="2" applyNumberFormat="1" applyFont="1" applyFill="1" applyBorder="1" applyAlignment="1">
      <alignment horizontal="center" vertical="center"/>
    </xf>
    <xf numFmtId="4" fontId="8" fillId="3" borderId="8" xfId="2" applyNumberFormat="1" applyFont="1" applyFill="1" applyBorder="1" applyAlignment="1">
      <alignment horizontal="center" vertical="center"/>
    </xf>
    <xf numFmtId="4" fontId="8" fillId="3" borderId="13" xfId="2" applyNumberFormat="1" applyFont="1" applyFill="1" applyBorder="1" applyAlignment="1">
      <alignment horizontal="center" vertical="center"/>
    </xf>
    <xf numFmtId="4" fontId="8" fillId="3" borderId="6" xfId="2" applyNumberFormat="1" applyFont="1" applyFill="1" applyBorder="1" applyAlignment="1">
      <alignment horizontal="center" vertical="center"/>
    </xf>
    <xf numFmtId="4" fontId="9" fillId="3" borderId="17" xfId="2" applyNumberFormat="1" applyFont="1" applyFill="1" applyBorder="1" applyAlignment="1">
      <alignment horizontal="center" vertical="center"/>
    </xf>
    <xf numFmtId="4" fontId="9" fillId="3" borderId="22" xfId="2" applyNumberFormat="1" applyFont="1" applyFill="1" applyBorder="1" applyAlignment="1">
      <alignment horizontal="center" vertical="center"/>
    </xf>
    <xf numFmtId="4" fontId="9" fillId="3" borderId="8" xfId="2" applyNumberFormat="1" applyFont="1" applyFill="1" applyBorder="1" applyAlignment="1">
      <alignment horizontal="center" vertical="center"/>
    </xf>
    <xf numFmtId="4" fontId="9" fillId="3" borderId="13" xfId="2" applyNumberFormat="1" applyFont="1" applyFill="1" applyBorder="1" applyAlignment="1">
      <alignment horizontal="center" vertical="center"/>
    </xf>
    <xf numFmtId="4" fontId="9" fillId="3" borderId="135" xfId="2" applyNumberFormat="1" applyFont="1" applyFill="1" applyBorder="1" applyAlignment="1">
      <alignment horizontal="center" vertical="center"/>
    </xf>
    <xf numFmtId="4" fontId="9" fillId="3" borderId="134" xfId="2" applyNumberFormat="1" applyFont="1" applyFill="1" applyBorder="1" applyAlignment="1">
      <alignment horizontal="center" vertical="center"/>
    </xf>
    <xf numFmtId="4" fontId="8" fillId="3" borderId="17" xfId="2" applyNumberFormat="1" applyFont="1" applyFill="1" applyBorder="1" applyAlignment="1">
      <alignment horizontal="center" vertical="center"/>
    </xf>
    <xf numFmtId="49" fontId="8" fillId="3" borderId="115" xfId="2" applyNumberFormat="1" applyFont="1" applyFill="1" applyBorder="1" applyAlignment="1">
      <alignment horizontal="center" vertical="center"/>
    </xf>
    <xf numFmtId="49" fontId="8" fillId="11" borderId="1" xfId="2" applyNumberFormat="1" applyFont="1" applyFill="1" applyBorder="1" applyAlignment="1">
      <alignment horizontal="center" vertical="center"/>
    </xf>
    <xf numFmtId="0" fontId="8" fillId="11" borderId="1" xfId="2" quotePrefix="1" applyFont="1" applyFill="1" applyBorder="1" applyAlignment="1">
      <alignment horizontal="center" vertical="center"/>
    </xf>
    <xf numFmtId="0" fontId="8" fillId="3" borderId="4" xfId="2" quotePrefix="1" applyFont="1" applyFill="1" applyBorder="1" applyAlignment="1">
      <alignment horizontal="center" vertical="center"/>
    </xf>
    <xf numFmtId="0" fontId="8" fillId="3" borderId="121" xfId="2" quotePrefix="1" applyFont="1" applyFill="1" applyBorder="1" applyAlignment="1">
      <alignment horizontal="center" vertical="center"/>
    </xf>
    <xf numFmtId="2" fontId="29" fillId="3" borderId="130" xfId="6" applyNumberFormat="1" applyFont="1" applyFill="1" applyBorder="1" applyAlignment="1" applyProtection="1">
      <alignment horizontal="center" vertical="top" wrapText="1"/>
    </xf>
    <xf numFmtId="2" fontId="29" fillId="3" borderId="69" xfId="6" applyNumberFormat="1" applyFont="1" applyFill="1" applyBorder="1" applyAlignment="1" applyProtection="1">
      <alignment horizontal="center" vertical="top" wrapText="1"/>
    </xf>
    <xf numFmtId="2" fontId="29" fillId="9" borderId="60" xfId="6" applyNumberFormat="1" applyFont="1" applyFill="1" applyBorder="1" applyAlignment="1" applyProtection="1">
      <alignment horizontal="center" vertical="top" wrapText="1"/>
    </xf>
    <xf numFmtId="2" fontId="16" fillId="9" borderId="65" xfId="6" applyNumberFormat="1" applyFont="1" applyFill="1" applyBorder="1" applyAlignment="1" applyProtection="1">
      <alignment horizontal="center" vertical="top" wrapText="1"/>
    </xf>
    <xf numFmtId="2" fontId="16" fillId="9" borderId="67" xfId="6" applyNumberFormat="1" applyFont="1" applyFill="1" applyBorder="1" applyAlignment="1" applyProtection="1">
      <alignment horizontal="center" vertical="top" wrapText="1"/>
    </xf>
  </cellXfs>
  <cellStyles count="10">
    <cellStyle name="Hipervínculo" xfId="8" builtinId="8"/>
    <cellStyle name="Normal" xfId="0" builtinId="0"/>
    <cellStyle name="Normal 2" xfId="6"/>
    <cellStyle name="Normal 2 2" xfId="2"/>
    <cellStyle name="Normal 3 2" xfId="4"/>
    <cellStyle name="Normal 3 3 2" xfId="9"/>
    <cellStyle name="Normal_producto intermedio 42-04 2" xfId="3"/>
    <cellStyle name="Porcentaje" xfId="1" builtinId="5"/>
    <cellStyle name="Porcentaje 2" xfId="5"/>
    <cellStyle name="Porcentaje 2 2" xfId="7"/>
  </cellStyles>
  <dxfs count="86">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63</xdr:row>
          <xdr:rowOff>47625</xdr:rowOff>
        </xdr:from>
        <xdr:to>
          <xdr:col>6</xdr:col>
          <xdr:colOff>1304925</xdr:colOff>
          <xdr:row>97</xdr:row>
          <xdr:rowOff>0</xdr:rowOff>
        </xdr:to>
        <xdr:sp macro="" textlink="">
          <xdr:nvSpPr>
            <xdr:cNvPr id="4097" name="Object 1" hidden="1">
              <a:extLst>
                <a:ext uri="{63B3BB69-23CF-44E3-9099-C40C66FF867C}">
                  <a14:compatExt spid="_x0000_s409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60960</xdr:colOff>
      <xdr:row>60</xdr:row>
      <xdr:rowOff>586315</xdr:rowOff>
    </xdr:from>
    <xdr:to>
      <xdr:col>6</xdr:col>
      <xdr:colOff>1552576</xdr:colOff>
      <xdr:row>83</xdr:row>
      <xdr:rowOff>175260</xdr:rowOff>
    </xdr:to>
    <xdr:sp macro="" textlink="">
      <xdr:nvSpPr>
        <xdr:cNvPr id="2" name="CuadroTexto 1">
          <a:extLst>
            <a:ext uri="{FF2B5EF4-FFF2-40B4-BE49-F238E27FC236}">
              <a16:creationId xmlns:a16="http://schemas.microsoft.com/office/drawing/2014/main" xmlns="" id="{785C2B03-4C7A-4EAE-BCBC-87B492F6A12F}"/>
            </a:ext>
          </a:extLst>
        </xdr:cNvPr>
        <xdr:cNvSpPr txBox="1"/>
      </xdr:nvSpPr>
      <xdr:spPr>
        <a:xfrm>
          <a:off x="60960" y="15369115"/>
          <a:ext cx="10911841" cy="47324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100" b="1">
              <a:solidFill>
                <a:schemeClr val="dk1"/>
              </a:solidFill>
              <a:effectLst/>
              <a:latin typeface="Verdana" panose="020B0604030504040204" pitchFamily="34" charset="0"/>
              <a:ea typeface="Verdana" panose="020B0604030504040204" pitchFamily="34" charset="0"/>
              <a:cs typeface="+mn-cs"/>
            </a:rPr>
            <a:t>● CÍTRICOS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Variaciones de escasa magnitud esta semana en la mayoría de las cotizaciones en árbol de los productos en seguimiento de este sector, entre las que sobresale ligeramente el descenso de las </a:t>
          </a:r>
          <a:r>
            <a:rPr lang="es-ES" sz="1100" b="1" i="1">
              <a:solidFill>
                <a:schemeClr val="dk1"/>
              </a:solidFill>
              <a:effectLst/>
              <a:latin typeface="Verdana" panose="020B0604030504040204" pitchFamily="34" charset="0"/>
              <a:ea typeface="Verdana" panose="020B0604030504040204" pitchFamily="34" charset="0"/>
              <a:cs typeface="+mn-cs"/>
            </a:rPr>
            <a:t>satsumas</a:t>
          </a:r>
          <a:r>
            <a:rPr lang="es-ES" sz="1100">
              <a:solidFill>
                <a:schemeClr val="dk1"/>
              </a:solidFill>
              <a:effectLst/>
              <a:latin typeface="Verdana" panose="020B0604030504040204" pitchFamily="34" charset="0"/>
              <a:ea typeface="Verdana" panose="020B0604030504040204" pitchFamily="34" charset="0"/>
              <a:cs typeface="+mn-cs"/>
            </a:rPr>
            <a:t> (-6,85 %).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FRUTA DE PEPITA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Se conserva la tendencia a la baja en el precio medio de la </a:t>
          </a:r>
          <a:r>
            <a:rPr lang="es-ES" sz="1100" b="1" i="1">
              <a:solidFill>
                <a:schemeClr val="dk1"/>
              </a:solidFill>
              <a:effectLst/>
              <a:latin typeface="Verdana" panose="020B0604030504040204" pitchFamily="34" charset="0"/>
              <a:ea typeface="Verdana" panose="020B0604030504040204" pitchFamily="34" charset="0"/>
              <a:cs typeface="+mn-cs"/>
            </a:rPr>
            <a:t>manzana Golden</a:t>
          </a:r>
          <a:r>
            <a:rPr lang="es-ES" sz="1100">
              <a:solidFill>
                <a:schemeClr val="dk1"/>
              </a:solidFill>
              <a:effectLst/>
              <a:latin typeface="Verdana" panose="020B0604030504040204" pitchFamily="34" charset="0"/>
              <a:ea typeface="Verdana" panose="020B0604030504040204" pitchFamily="34" charset="0"/>
              <a:cs typeface="+mn-cs"/>
            </a:rPr>
            <a:t> (-4,45 %), mientras que retrocede el de las </a:t>
          </a:r>
          <a:r>
            <a:rPr lang="es-ES" sz="1100" b="1" i="1">
              <a:solidFill>
                <a:schemeClr val="dk1"/>
              </a:solidFill>
              <a:effectLst/>
              <a:latin typeface="Verdana" panose="020B0604030504040204" pitchFamily="34" charset="0"/>
              <a:ea typeface="Verdana" panose="020B0604030504040204" pitchFamily="34" charset="0"/>
              <a:cs typeface="+mn-cs"/>
            </a:rPr>
            <a:t>manzanas rojas</a:t>
          </a:r>
          <a:r>
            <a:rPr lang="es-ES" sz="1100">
              <a:solidFill>
                <a:schemeClr val="dk1"/>
              </a:solidFill>
              <a:effectLst/>
              <a:latin typeface="Verdana" panose="020B0604030504040204" pitchFamily="34" charset="0"/>
              <a:ea typeface="Verdana" panose="020B0604030504040204" pitchFamily="34" charset="0"/>
              <a:cs typeface="+mn-cs"/>
            </a:rPr>
            <a:t> (-6,17 %) tras la notable subida de la semana anterior. Estabilidad en las cotizaciones del resto de productos de referencia.</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FRUTA DE HUESO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La entrada de Teruel propicia un incremento del precio medio del </a:t>
          </a:r>
          <a:r>
            <a:rPr lang="es-ES" sz="1100" b="1" i="1">
              <a:solidFill>
                <a:schemeClr val="dk1"/>
              </a:solidFill>
              <a:effectLst/>
              <a:latin typeface="Verdana" panose="020B0604030504040204" pitchFamily="34" charset="0"/>
              <a:ea typeface="Verdana" panose="020B0604030504040204" pitchFamily="34" charset="0"/>
              <a:cs typeface="+mn-cs"/>
            </a:rPr>
            <a:t>melocotón de carne amarilla</a:t>
          </a:r>
          <a:r>
            <a:rPr lang="es-ES" sz="1100">
              <a:solidFill>
                <a:schemeClr val="dk1"/>
              </a:solidFill>
              <a:effectLst/>
              <a:latin typeface="Verdana" panose="020B0604030504040204" pitchFamily="34" charset="0"/>
              <a:ea typeface="Verdana" panose="020B0604030504040204" pitchFamily="34" charset="0"/>
              <a:cs typeface="+mn-cs"/>
            </a:rPr>
            <a:t> (4,88 %), sin apenas variaciones en el resto de referencias del sector en esta última semana de septiembre.</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OTRAS FRUTAS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Ajustes al alza de las cotizaciones medias de los canarios </a:t>
          </a:r>
          <a:r>
            <a:rPr lang="es-ES" sz="1100" b="1" i="1">
              <a:solidFill>
                <a:schemeClr val="dk1"/>
              </a:solidFill>
              <a:effectLst/>
              <a:latin typeface="Verdana" panose="020B0604030504040204" pitchFamily="34" charset="0"/>
              <a:ea typeface="Verdana" panose="020B0604030504040204" pitchFamily="34" charset="0"/>
              <a:cs typeface="+mn-cs"/>
            </a:rPr>
            <a:t>plátano</a:t>
          </a:r>
          <a:r>
            <a:rPr lang="es-ES" sz="1100">
              <a:solidFill>
                <a:schemeClr val="dk1"/>
              </a:solidFill>
              <a:effectLst/>
              <a:latin typeface="Verdana" panose="020B0604030504040204" pitchFamily="34" charset="0"/>
              <a:ea typeface="Verdana" panose="020B0604030504040204" pitchFamily="34" charset="0"/>
              <a:cs typeface="+mn-cs"/>
            </a:rPr>
            <a:t> (20,83 %) y </a:t>
          </a:r>
          <a:r>
            <a:rPr lang="es-ES" sz="1100" b="1" i="1">
              <a:solidFill>
                <a:schemeClr val="dk1"/>
              </a:solidFill>
              <a:effectLst/>
              <a:latin typeface="Verdana" panose="020B0604030504040204" pitchFamily="34" charset="0"/>
              <a:ea typeface="Verdana" panose="020B0604030504040204" pitchFamily="34" charset="0"/>
              <a:cs typeface="+mn-cs"/>
            </a:rPr>
            <a:t>aguacate</a:t>
          </a:r>
          <a:r>
            <a:rPr lang="es-ES" sz="1100">
              <a:solidFill>
                <a:schemeClr val="dk1"/>
              </a:solidFill>
              <a:effectLst/>
              <a:latin typeface="Verdana" panose="020B0604030504040204" pitchFamily="34" charset="0"/>
              <a:ea typeface="Verdana" panose="020B0604030504040204" pitchFamily="34" charset="0"/>
              <a:cs typeface="+mn-cs"/>
            </a:rPr>
            <a:t> (6,73 %), en situación, este último, de oferta bastante limitada. Movimientos de importancia reducida en los demás productos de este apartado.</a:t>
          </a:r>
        </a:p>
        <a:p>
          <a:pPr algn="just"/>
          <a:r>
            <a:rPr lang="es-ES" sz="1100" b="1">
              <a:solidFill>
                <a:schemeClr val="dk1"/>
              </a:solidFill>
              <a:effectLst/>
              <a:latin typeface="Verdana" panose="020B0604030504040204" pitchFamily="34" charset="0"/>
              <a:ea typeface="Verdana" panose="020B0604030504040204" pitchFamily="34" charset="0"/>
              <a:cs typeface="+mn-cs"/>
            </a:rPr>
            <a:t> </a:t>
          </a:r>
          <a:endParaRPr lang="es-ES" sz="1100">
            <a:solidFill>
              <a:schemeClr val="dk1"/>
            </a:solidFill>
            <a:effectLst/>
            <a:latin typeface="Verdana" panose="020B0604030504040204" pitchFamily="34" charset="0"/>
            <a:ea typeface="Verdana" panose="020B0604030504040204" pitchFamily="34" charset="0"/>
            <a:cs typeface="+mn-cs"/>
          </a:endParaRPr>
        </a:p>
        <a:p>
          <a:pPr algn="just"/>
          <a:r>
            <a:rPr lang="es-ES" sz="1100">
              <a:solidFill>
                <a:schemeClr val="dk1"/>
              </a:solidFill>
              <a:effectLst/>
              <a:latin typeface="Verdana" panose="020B0604030504040204" pitchFamily="34" charset="0"/>
              <a:ea typeface="Verdana" panose="020B0604030504040204" pitchFamily="34" charset="0"/>
              <a:cs typeface="+mn-cs"/>
            </a:rPr>
            <a:t> </a:t>
          </a:r>
          <a:r>
            <a:rPr lang="es-ES" sz="1100" b="1">
              <a:solidFill>
                <a:schemeClr val="dk1"/>
              </a:solidFill>
              <a:effectLst/>
              <a:latin typeface="Verdana" panose="020B0604030504040204" pitchFamily="34" charset="0"/>
              <a:ea typeface="Verdana" panose="020B0604030504040204" pitchFamily="34" charset="0"/>
              <a:cs typeface="+mn-cs"/>
            </a:rPr>
            <a:t>● HORTALIZAS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Recuperaciones notables en </a:t>
          </a:r>
          <a:r>
            <a:rPr lang="es-ES" sz="1100" b="1" i="1">
              <a:solidFill>
                <a:schemeClr val="dk1"/>
              </a:solidFill>
              <a:effectLst/>
              <a:latin typeface="Verdana" panose="020B0604030504040204" pitchFamily="34" charset="0"/>
              <a:ea typeface="Verdana" panose="020B0604030504040204" pitchFamily="34" charset="0"/>
              <a:cs typeface="+mn-cs"/>
            </a:rPr>
            <a:t>pepino</a:t>
          </a:r>
          <a:r>
            <a:rPr lang="es-ES" sz="1100">
              <a:solidFill>
                <a:schemeClr val="dk1"/>
              </a:solidFill>
              <a:effectLst/>
              <a:latin typeface="Verdana" panose="020B0604030504040204" pitchFamily="34" charset="0"/>
              <a:ea typeface="Verdana" panose="020B0604030504040204" pitchFamily="34" charset="0"/>
              <a:cs typeface="+mn-cs"/>
            </a:rPr>
            <a:t> (59,42 %) –especialmente de las variedades lisas− y </a:t>
          </a:r>
          <a:r>
            <a:rPr lang="es-ES" sz="1100" b="1" i="1">
              <a:solidFill>
                <a:schemeClr val="dk1"/>
              </a:solidFill>
              <a:effectLst/>
              <a:latin typeface="Verdana" panose="020B0604030504040204" pitchFamily="34" charset="0"/>
              <a:ea typeface="Verdana" panose="020B0604030504040204" pitchFamily="34" charset="0"/>
              <a:cs typeface="+mn-cs"/>
            </a:rPr>
            <a:t>brócoli </a:t>
          </a:r>
          <a:r>
            <a:rPr lang="es-ES" sz="1100">
              <a:solidFill>
                <a:schemeClr val="dk1"/>
              </a:solidFill>
              <a:effectLst/>
              <a:latin typeface="Verdana" panose="020B0604030504040204" pitchFamily="34" charset="0"/>
              <a:ea typeface="Verdana" panose="020B0604030504040204" pitchFamily="34" charset="0"/>
              <a:cs typeface="+mn-cs"/>
            </a:rPr>
            <a:t>(23,64 %) esta semana. Siguen cayendo </a:t>
          </a:r>
          <a:r>
            <a:rPr lang="es-ES" sz="1100" b="1" i="1">
              <a:solidFill>
                <a:schemeClr val="dk1"/>
              </a:solidFill>
              <a:effectLst/>
              <a:latin typeface="Verdana" panose="020B0604030504040204" pitchFamily="34" charset="0"/>
              <a:ea typeface="Verdana" panose="020B0604030504040204" pitchFamily="34" charset="0"/>
              <a:cs typeface="+mn-cs"/>
            </a:rPr>
            <a:t>berenjena</a:t>
          </a:r>
          <a:r>
            <a:rPr lang="es-ES" sz="1100">
              <a:solidFill>
                <a:schemeClr val="dk1"/>
              </a:solidFill>
              <a:effectLst/>
              <a:latin typeface="Verdana" panose="020B0604030504040204" pitchFamily="34" charset="0"/>
              <a:ea typeface="Verdana" panose="020B0604030504040204" pitchFamily="34" charset="0"/>
              <a:cs typeface="+mn-cs"/>
            </a:rPr>
            <a:t> (-19,92 %) y </a:t>
          </a:r>
          <a:r>
            <a:rPr lang="es-ES" sz="1100" b="1" i="1">
              <a:solidFill>
                <a:schemeClr val="dk1"/>
              </a:solidFill>
              <a:effectLst/>
              <a:latin typeface="Verdana" panose="020B0604030504040204" pitchFamily="34" charset="0"/>
              <a:ea typeface="Verdana" panose="020B0604030504040204" pitchFamily="34" charset="0"/>
              <a:cs typeface="+mn-cs"/>
            </a:rPr>
            <a:t>calabacín</a:t>
          </a:r>
          <a:r>
            <a:rPr lang="es-ES" sz="1100">
              <a:solidFill>
                <a:schemeClr val="dk1"/>
              </a:solidFill>
              <a:effectLst/>
              <a:latin typeface="Verdana" panose="020B0604030504040204" pitchFamily="34" charset="0"/>
              <a:ea typeface="Verdana" panose="020B0604030504040204" pitchFamily="34" charset="0"/>
              <a:cs typeface="+mn-cs"/>
            </a:rPr>
            <a:t> (-16,73 %), a los que acompaña también el </a:t>
          </a:r>
          <a:r>
            <a:rPr lang="es-ES" sz="1100" b="1" i="1">
              <a:solidFill>
                <a:schemeClr val="dk1"/>
              </a:solidFill>
              <a:effectLst/>
              <a:latin typeface="Verdana" panose="020B0604030504040204" pitchFamily="34" charset="0"/>
              <a:ea typeface="Verdana" panose="020B0604030504040204" pitchFamily="34" charset="0"/>
              <a:cs typeface="+mn-cs"/>
            </a:rPr>
            <a:t>tomate cereza</a:t>
          </a:r>
          <a:r>
            <a:rPr lang="es-ES" sz="1100">
              <a:solidFill>
                <a:schemeClr val="dk1"/>
              </a:solidFill>
              <a:effectLst/>
              <a:latin typeface="Verdana" panose="020B0604030504040204" pitchFamily="34" charset="0"/>
              <a:ea typeface="Verdana" panose="020B0604030504040204" pitchFamily="34" charset="0"/>
              <a:cs typeface="+mn-cs"/>
            </a:rPr>
            <a:t> (-16,19 %) tras los incrementos de las dos últimas semanas. Vuelve a subir la </a:t>
          </a:r>
          <a:r>
            <a:rPr lang="es-ES" sz="1100" b="1" i="1">
              <a:solidFill>
                <a:schemeClr val="dk1"/>
              </a:solidFill>
              <a:effectLst/>
              <a:latin typeface="Verdana" panose="020B0604030504040204" pitchFamily="34" charset="0"/>
              <a:ea typeface="Verdana" panose="020B0604030504040204" pitchFamily="34" charset="0"/>
              <a:cs typeface="+mn-cs"/>
            </a:rPr>
            <a:t>patata</a:t>
          </a:r>
          <a:r>
            <a:rPr lang="es-ES" sz="1100">
              <a:solidFill>
                <a:schemeClr val="dk1"/>
              </a:solidFill>
              <a:effectLst/>
              <a:latin typeface="Verdana" panose="020B0604030504040204" pitchFamily="34" charset="0"/>
              <a:ea typeface="Verdana" panose="020B0604030504040204" pitchFamily="34" charset="0"/>
              <a:cs typeface="+mn-cs"/>
            </a:rPr>
            <a:t> (3,53 %).</a:t>
          </a:r>
        </a:p>
        <a:p>
          <a:pPr algn="just"/>
          <a:endParaRPr lang="es-ES" sz="1100">
            <a:solidFill>
              <a:schemeClr val="dk1"/>
            </a:solidFill>
            <a:effectLst/>
            <a:latin typeface="Verdana" panose="020B0604030504040204" pitchFamily="34" charset="0"/>
            <a:ea typeface="Verdana" panose="020B0604030504040204" pitchFamily="34" charset="0"/>
            <a:cs typeface="+mn-cs"/>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44</xdr:row>
          <xdr:rowOff>123825</xdr:rowOff>
        </xdr:from>
        <xdr:to>
          <xdr:col>6</xdr:col>
          <xdr:colOff>1248833</xdr:colOff>
          <xdr:row>65</xdr:row>
          <xdr:rowOff>9525</xdr:rowOff>
        </xdr:to>
        <xdr:sp macro="" textlink="">
          <xdr:nvSpPr>
            <xdr:cNvPr id="3073" name="Object 1" hidden="1">
              <a:extLst>
                <a:ext uri="{63B3BB69-23CF-44E3-9099-C40C66FF867C}">
                  <a14:compatExt spid="_x0000_s307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225;g%205%20s20213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ag9-13s39%20rev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pag4s39%20re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10%20Precios%20coyunturales\1%20Agr&#237;colas\Frutas%20y%20Hortalizas\RG2200-10\Base\SEMANA%201833\BOLETIN\a&#241;o2017\SEMANA%208%2020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10%20Precios%20coyunturales\1%20Agr&#237;colas\Frutas%20y%20Hortalizas\RG2200-10\Base\SEMANA%201833\BOLETIN\a&#241;o2017\SEMANA%208%2020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RG2200-05\CCAA\MAPA-FH-100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225;g%2014-17s20213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RG2200-05\BOLETIN\SEMANA10-0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Copia%20de%20Pag18-21%20S3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10%20Precios%20coyunturales\1%20Agr&#237;colas\Frutas%20y%20Hortalizas\RG2200-10\Base\SEMANA%201833\BOLETIN\a&#241;o2017\SEMANA%208%20201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ag7%20S39_2021_re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5"/>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9"/>
      <sheetName val="Pág. 10"/>
      <sheetName val="Pág. 11"/>
      <sheetName val="Pág. 12"/>
      <sheetName val="Pág. 13"/>
    </sheetNames>
    <sheetDataSet>
      <sheetData sheetId="0"/>
      <sheetData sheetId="1"/>
      <sheetData sheetId="2"/>
      <sheetData sheetId="3"/>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4"/>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ail CCAA"/>
    </sheetNames>
    <sheetDataSet>
      <sheetData sheetId="0">
        <row r="3">
          <cell r="B3" t="str">
            <v>DE: MINISTERIO  AGRICULTURA, PESCA  Y  ALIMENTACION. ESPAÑA</v>
          </cell>
        </row>
        <row r="4">
          <cell r="B4" t="str">
            <v>A:   D.G. AGRI DIVISION DE FRUTAS Y HORTALIZAS</v>
          </cell>
        </row>
        <row r="5">
          <cell r="B5" t="str">
            <v xml:space="preserve">        COMUNIDAD ECONOMICA.BRUSELAS.</v>
          </cell>
        </row>
        <row r="6">
          <cell r="B6" t="str">
            <v xml:space="preserve">  Aplicación Rgtos C.E. 2.200/96, 659/97 y 877/04. Cotizaciones en Euros/100Kg.,a salida de </v>
          </cell>
        </row>
        <row r="7">
          <cell r="B7" t="str">
            <v xml:space="preserve">  agrupación de productores, envasado.</v>
          </cell>
        </row>
        <row r="9">
          <cell r="B9" t="str">
            <v>I:FRUTAS</v>
          </cell>
        </row>
        <row r="11">
          <cell r="C11" t="str">
            <v xml:space="preserve">   PERIODO DEL 7 AL 13 DE MARZO DE 2005</v>
          </cell>
        </row>
        <row r="13">
          <cell r="B13" t="str">
            <v xml:space="preserve">I-1 CITRICOS </v>
          </cell>
        </row>
        <row r="16">
          <cell r="B16" t="str">
            <v>PRODUCTO</v>
          </cell>
          <cell r="C16" t="str">
            <v>MERCADO</v>
          </cell>
          <cell r="D16" t="str">
            <v xml:space="preserve">VARIEDAD </v>
          </cell>
          <cell r="E16" t="str">
            <v>CAT.</v>
          </cell>
          <cell r="F16" t="str">
            <v>CALIBRE</v>
          </cell>
          <cell r="G16">
            <v>0</v>
          </cell>
          <cell r="I16" t="str">
            <v>DIA/MES</v>
          </cell>
        </row>
        <row r="17">
          <cell r="D17" t="str">
            <v>O TIPO</v>
          </cell>
          <cell r="F17" t="str">
            <v>mm.</v>
          </cell>
          <cell r="G17">
            <v>38418</v>
          </cell>
          <cell r="H17">
            <v>38419</v>
          </cell>
          <cell r="I17">
            <v>38420</v>
          </cell>
          <cell r="J17">
            <v>38421</v>
          </cell>
          <cell r="K17">
            <v>38422</v>
          </cell>
        </row>
        <row r="19">
          <cell r="B19" t="str">
            <v>LIMON</v>
          </cell>
          <cell r="C19" t="str">
            <v>Alicante</v>
          </cell>
          <cell r="E19" t="str">
            <v>I</v>
          </cell>
          <cell r="F19" t="str">
            <v>1-3</v>
          </cell>
          <cell r="G19">
            <v>68.582036746680714</v>
          </cell>
          <cell r="H19">
            <v>67.996375478328417</v>
          </cell>
          <cell r="I19">
            <v>67.223499502871235</v>
          </cell>
          <cell r="J19">
            <v>66.610862564525434</v>
          </cell>
          <cell r="K19">
            <v>67.485519435311645</v>
          </cell>
        </row>
        <row r="20">
          <cell r="C20" t="str">
            <v>Murcia</v>
          </cell>
          <cell r="E20" t="str">
            <v>I</v>
          </cell>
          <cell r="F20" t="str">
            <v>1-3</v>
          </cell>
          <cell r="G20">
            <v>80</v>
          </cell>
          <cell r="H20">
            <v>80</v>
          </cell>
          <cell r="I20">
            <v>80</v>
          </cell>
          <cell r="J20">
            <v>80</v>
          </cell>
          <cell r="K20">
            <v>80</v>
          </cell>
        </row>
        <row r="23">
          <cell r="B23" t="str">
            <v>MANDARINA</v>
          </cell>
          <cell r="C23" t="str">
            <v>Castellon</v>
          </cell>
          <cell r="E23" t="str">
            <v>I</v>
          </cell>
          <cell r="F23" t="str">
            <v>1X2</v>
          </cell>
          <cell r="G23">
            <v>49.6</v>
          </cell>
          <cell r="H23" t="str">
            <v>-</v>
          </cell>
          <cell r="I23" t="str">
            <v>-</v>
          </cell>
          <cell r="J23">
            <v>49.343181818181819</v>
          </cell>
          <cell r="K23" t="str">
            <v>-</v>
          </cell>
        </row>
        <row r="24">
          <cell r="C24" t="str">
            <v>Valencia</v>
          </cell>
          <cell r="E24" t="str">
            <v>I</v>
          </cell>
          <cell r="F24" t="str">
            <v>1X2</v>
          </cell>
          <cell r="G24">
            <v>53.943358255489954</v>
          </cell>
          <cell r="H24">
            <v>54.889358396636062</v>
          </cell>
          <cell r="I24">
            <v>53.978908636470521</v>
          </cell>
          <cell r="J24">
            <v>53.239904134003645</v>
          </cell>
          <cell r="K24">
            <v>52.332731165810898</v>
          </cell>
        </row>
        <row r="27">
          <cell r="B27" t="str">
            <v>NARANJA</v>
          </cell>
          <cell r="C27" t="str">
            <v>Alicante</v>
          </cell>
          <cell r="D27" t="str">
            <v>Navel</v>
          </cell>
          <cell r="E27" t="str">
            <v>I</v>
          </cell>
          <cell r="F27" t="str">
            <v>2-4</v>
          </cell>
          <cell r="G27">
            <v>39</v>
          </cell>
          <cell r="H27" t="str">
            <v>-</v>
          </cell>
          <cell r="I27">
            <v>40</v>
          </cell>
          <cell r="J27" t="str">
            <v>-</v>
          </cell>
          <cell r="K27">
            <v>40</v>
          </cell>
        </row>
        <row r="28">
          <cell r="C28" t="str">
            <v>Alicante</v>
          </cell>
          <cell r="D28" t="str">
            <v>Navel Late</v>
          </cell>
          <cell r="F28" t="str">
            <v>2-4</v>
          </cell>
          <cell r="G28" t="str">
            <v>-</v>
          </cell>
          <cell r="H28" t="str">
            <v>-</v>
          </cell>
          <cell r="I28">
            <v>48.39685420447671</v>
          </cell>
          <cell r="J28" t="str">
            <v>-</v>
          </cell>
          <cell r="K28" t="str">
            <v>-</v>
          </cell>
        </row>
        <row r="29">
          <cell r="C29" t="str">
            <v>Alicante</v>
          </cell>
          <cell r="D29" t="str">
            <v>Salustiana</v>
          </cell>
          <cell r="E29" t="str">
            <v>I</v>
          </cell>
          <cell r="F29" t="str">
            <v>2-4</v>
          </cell>
          <cell r="G29">
            <v>44.54545454545454</v>
          </cell>
          <cell r="H29">
            <v>43.80952380952381</v>
          </cell>
          <cell r="I29">
            <v>45</v>
          </cell>
          <cell r="J29">
            <v>45</v>
          </cell>
          <cell r="K29">
            <v>45</v>
          </cell>
        </row>
        <row r="30">
          <cell r="C30" t="str">
            <v>Sevilla</v>
          </cell>
          <cell r="D30" t="str">
            <v>Salustiana</v>
          </cell>
          <cell r="E30" t="str">
            <v>I</v>
          </cell>
          <cell r="F30" t="str">
            <v>2-4</v>
          </cell>
          <cell r="G30">
            <v>34</v>
          </cell>
          <cell r="H30">
            <v>33.879586183503875</v>
          </cell>
          <cell r="I30">
            <v>33</v>
          </cell>
          <cell r="J30">
            <v>32.764247150569886</v>
          </cell>
          <cell r="K30" t="str">
            <v>-</v>
          </cell>
        </row>
        <row r="31">
          <cell r="C31" t="str">
            <v>Valencia</v>
          </cell>
          <cell r="D31" t="str">
            <v>Lane Late</v>
          </cell>
          <cell r="E31" t="str">
            <v>I</v>
          </cell>
          <cell r="F31" t="str">
            <v>2-4</v>
          </cell>
          <cell r="G31">
            <v>49.623100000000001</v>
          </cell>
          <cell r="H31">
            <v>50.596499999999999</v>
          </cell>
          <cell r="I31">
            <v>50.475999999999999</v>
          </cell>
          <cell r="J31">
            <v>49.391777777777776</v>
          </cell>
          <cell r="K31">
            <v>48.95069565217392</v>
          </cell>
        </row>
        <row r="32">
          <cell r="C32" t="str">
            <v>Valencia</v>
          </cell>
          <cell r="D32" t="str">
            <v>Navel</v>
          </cell>
          <cell r="E32" t="str">
            <v>I</v>
          </cell>
          <cell r="F32" t="str">
            <v>2-4</v>
          </cell>
          <cell r="G32">
            <v>43.551499999999997</v>
          </cell>
          <cell r="H32">
            <v>43.9465</v>
          </cell>
          <cell r="I32">
            <v>45.418399999999998</v>
          </cell>
          <cell r="J32">
            <v>45.263200000000005</v>
          </cell>
          <cell r="K32">
            <v>45.75</v>
          </cell>
        </row>
        <row r="33">
          <cell r="C33" t="str">
            <v>Valencia</v>
          </cell>
          <cell r="D33" t="str">
            <v>Navel Late</v>
          </cell>
          <cell r="E33" t="str">
            <v>I</v>
          </cell>
          <cell r="F33" t="str">
            <v>2-4</v>
          </cell>
          <cell r="G33">
            <v>55.656382335148223</v>
          </cell>
          <cell r="H33">
            <v>54.153199999999998</v>
          </cell>
          <cell r="I33">
            <v>54.048531289910599</v>
          </cell>
          <cell r="J33">
            <v>53.078105263157894</v>
          </cell>
          <cell r="K33">
            <v>52.043666666666667</v>
          </cell>
        </row>
        <row r="34">
          <cell r="C34" t="str">
            <v>Valencia</v>
          </cell>
          <cell r="D34" t="str">
            <v>Salustiana</v>
          </cell>
          <cell r="E34" t="str">
            <v>I</v>
          </cell>
          <cell r="F34" t="str">
            <v>2-4</v>
          </cell>
          <cell r="G34">
            <v>46.620899999999999</v>
          </cell>
          <cell r="H34" t="str">
            <v>-</v>
          </cell>
          <cell r="I34">
            <v>47.335727272727269</v>
          </cell>
          <cell r="J34">
            <v>47.777777777777779</v>
          </cell>
          <cell r="K34">
            <v>46</v>
          </cell>
        </row>
        <row r="38">
          <cell r="B38" t="str">
            <v>I-2 FRUTAS DE PEPITA</v>
          </cell>
        </row>
        <row r="39">
          <cell r="J39">
            <v>0</v>
          </cell>
        </row>
        <row r="41">
          <cell r="B41" t="str">
            <v>PRODUCTO</v>
          </cell>
          <cell r="C41" t="str">
            <v xml:space="preserve"> MERCADO</v>
          </cell>
          <cell r="D41" t="str">
            <v xml:space="preserve">VARIEDAD </v>
          </cell>
          <cell r="E41" t="str">
            <v>CAT.</v>
          </cell>
          <cell r="F41" t="str">
            <v>CALIBRE</v>
          </cell>
          <cell r="I41" t="str">
            <v>DIA/MES</v>
          </cell>
        </row>
        <row r="42">
          <cell r="D42" t="str">
            <v>O TIPO</v>
          </cell>
          <cell r="F42" t="str">
            <v>mm.</v>
          </cell>
          <cell r="G42">
            <v>38418</v>
          </cell>
          <cell r="H42">
            <v>38419</v>
          </cell>
          <cell r="I42">
            <v>38420</v>
          </cell>
          <cell r="J42">
            <v>38421</v>
          </cell>
          <cell r="K42">
            <v>38422</v>
          </cell>
        </row>
        <row r="43">
          <cell r="C43">
            <v>0</v>
          </cell>
          <cell r="D43">
            <v>0</v>
          </cell>
          <cell r="E43">
            <v>0</v>
          </cell>
          <cell r="F43">
            <v>0</v>
          </cell>
        </row>
        <row r="44">
          <cell r="B44" t="str">
            <v>AGUACATE</v>
          </cell>
          <cell r="C44" t="str">
            <v>Granada</v>
          </cell>
          <cell r="D44" t="str">
            <v>Hass</v>
          </cell>
          <cell r="E44" t="str">
            <v>I</v>
          </cell>
          <cell r="F44" t="str">
            <v>160-200</v>
          </cell>
          <cell r="G44" t="str">
            <v>-</v>
          </cell>
          <cell r="H44" t="str">
            <v>-</v>
          </cell>
          <cell r="I44">
            <v>220.68965517241381</v>
          </cell>
          <cell r="J44">
            <v>207.24377775099316</v>
          </cell>
          <cell r="K44">
            <v>192.28358577834268</v>
          </cell>
        </row>
        <row r="47">
          <cell r="B47" t="str">
            <v>MANZANA</v>
          </cell>
          <cell r="C47" t="str">
            <v>Girona</v>
          </cell>
          <cell r="D47" t="str">
            <v>Fuji</v>
          </cell>
          <cell r="E47" t="str">
            <v>I</v>
          </cell>
          <cell r="F47" t="str">
            <v>70-80</v>
          </cell>
          <cell r="G47">
            <v>63.478260869565226</v>
          </cell>
          <cell r="H47" t="str">
            <v>-</v>
          </cell>
          <cell r="I47">
            <v>62.89</v>
          </cell>
          <cell r="J47">
            <v>64.761904761904759</v>
          </cell>
          <cell r="K47">
            <v>64.251177211293609</v>
          </cell>
        </row>
        <row r="48">
          <cell r="C48" t="str">
            <v>Girona</v>
          </cell>
          <cell r="D48" t="str">
            <v>Gala</v>
          </cell>
          <cell r="E48" t="str">
            <v>I</v>
          </cell>
          <cell r="F48" t="str">
            <v>70-80</v>
          </cell>
          <cell r="G48">
            <v>64.539440639269401</v>
          </cell>
          <cell r="H48">
            <v>65.074612068965521</v>
          </cell>
          <cell r="I48">
            <v>63.2</v>
          </cell>
          <cell r="J48">
            <v>64</v>
          </cell>
          <cell r="K48">
            <v>63.571428571428577</v>
          </cell>
        </row>
        <row r="49">
          <cell r="C49" t="str">
            <v>Girona</v>
          </cell>
          <cell r="D49" t="str">
            <v>Golden Delicious</v>
          </cell>
          <cell r="E49" t="str">
            <v>I</v>
          </cell>
          <cell r="F49" t="str">
            <v>70-80</v>
          </cell>
          <cell r="G49">
            <v>54.820554978635393</v>
          </cell>
          <cell r="H49">
            <v>54.857078739936604</v>
          </cell>
          <cell r="I49">
            <v>53.943834971407099</v>
          </cell>
          <cell r="J49">
            <v>53.573399846211231</v>
          </cell>
          <cell r="K49">
            <v>53.16002386903056</v>
          </cell>
        </row>
        <row r="50">
          <cell r="C50" t="str">
            <v>Girona</v>
          </cell>
          <cell r="D50" t="str">
            <v>Granny Smith</v>
          </cell>
          <cell r="E50" t="str">
            <v>I</v>
          </cell>
          <cell r="F50" t="str">
            <v>70-80</v>
          </cell>
          <cell r="G50" t="str">
            <v>-</v>
          </cell>
          <cell r="H50" t="str">
            <v>-</v>
          </cell>
          <cell r="I50">
            <v>62.484210526315792</v>
          </cell>
          <cell r="J50">
            <v>62.72727272727272</v>
          </cell>
          <cell r="K50">
            <v>62.732609937178758</v>
          </cell>
        </row>
        <row r="51">
          <cell r="C51" t="str">
            <v>Girona</v>
          </cell>
          <cell r="D51" t="str">
            <v>Red Delicious</v>
          </cell>
          <cell r="E51" t="str">
            <v>I</v>
          </cell>
          <cell r="F51" t="str">
            <v>70-80</v>
          </cell>
          <cell r="G51">
            <v>46.99698725376593</v>
          </cell>
          <cell r="H51" t="str">
            <v>-</v>
          </cell>
          <cell r="I51">
            <v>48.46153846153846</v>
          </cell>
          <cell r="J51">
            <v>48.46153846153846</v>
          </cell>
          <cell r="K51">
            <v>48.46153846153846</v>
          </cell>
        </row>
        <row r="52">
          <cell r="C52" t="str">
            <v>Lleida</v>
          </cell>
          <cell r="D52" t="str">
            <v>Fuji</v>
          </cell>
          <cell r="E52" t="str">
            <v>I</v>
          </cell>
          <cell r="F52" t="str">
            <v>70-80</v>
          </cell>
          <cell r="G52">
            <v>47</v>
          </cell>
          <cell r="H52">
            <v>48</v>
          </cell>
          <cell r="I52">
            <v>49.523809523809518</v>
          </cell>
          <cell r="J52">
            <v>48</v>
          </cell>
          <cell r="K52">
            <v>47</v>
          </cell>
        </row>
        <row r="53">
          <cell r="C53" t="str">
            <v>Lleida</v>
          </cell>
          <cell r="D53" t="str">
            <v>Gala</v>
          </cell>
          <cell r="E53" t="str">
            <v>I</v>
          </cell>
          <cell r="F53" t="str">
            <v>70-80</v>
          </cell>
          <cell r="G53">
            <v>50</v>
          </cell>
          <cell r="H53" t="str">
            <v>-</v>
          </cell>
          <cell r="I53">
            <v>48</v>
          </cell>
          <cell r="J53">
            <v>48</v>
          </cell>
          <cell r="K53" t="str">
            <v>-</v>
          </cell>
        </row>
        <row r="54">
          <cell r="C54" t="str">
            <v>Lleida</v>
          </cell>
          <cell r="D54" t="str">
            <v>Golden Delicious</v>
          </cell>
          <cell r="E54" t="str">
            <v>I</v>
          </cell>
          <cell r="F54" t="str">
            <v>70-80</v>
          </cell>
          <cell r="G54">
            <v>51.617623325622681</v>
          </cell>
          <cell r="H54">
            <v>52.203781616242757</v>
          </cell>
          <cell r="I54">
            <v>51.572457758370888</v>
          </cell>
          <cell r="J54">
            <v>52.342801734959785</v>
          </cell>
          <cell r="K54">
            <v>52.305263157894736</v>
          </cell>
        </row>
        <row r="55">
          <cell r="C55" t="str">
            <v>Lleida</v>
          </cell>
          <cell r="D55" t="str">
            <v>Red Chief</v>
          </cell>
          <cell r="E55" t="str">
            <v>I</v>
          </cell>
          <cell r="F55" t="str">
            <v>70-80</v>
          </cell>
          <cell r="G55">
            <v>44.335238095238097</v>
          </cell>
          <cell r="H55">
            <v>44.866562009419148</v>
          </cell>
          <cell r="I55">
            <v>45.39</v>
          </cell>
          <cell r="J55">
            <v>44.808820079756039</v>
          </cell>
          <cell r="K55">
            <v>44.834054834054832</v>
          </cell>
        </row>
        <row r="58">
          <cell r="B58" t="str">
            <v>PERA</v>
          </cell>
          <cell r="C58" t="str">
            <v>Lleida</v>
          </cell>
          <cell r="D58" t="str">
            <v>Blanquilla</v>
          </cell>
          <cell r="E58" t="str">
            <v>I</v>
          </cell>
          <cell r="F58" t="str">
            <v>55-60</v>
          </cell>
          <cell r="G58">
            <v>60.44</v>
          </cell>
          <cell r="H58">
            <v>60.95</v>
          </cell>
          <cell r="I58">
            <v>60.19</v>
          </cell>
          <cell r="J58">
            <v>62.28</v>
          </cell>
          <cell r="K58">
            <v>60.53</v>
          </cell>
        </row>
        <row r="59">
          <cell r="C59" t="str">
            <v>Lleida</v>
          </cell>
          <cell r="D59" t="str">
            <v>Conferencia</v>
          </cell>
          <cell r="E59" t="str">
            <v>I</v>
          </cell>
          <cell r="F59" t="str">
            <v>60-65</v>
          </cell>
          <cell r="G59">
            <v>77.22</v>
          </cell>
          <cell r="H59">
            <v>79.52</v>
          </cell>
          <cell r="I59">
            <v>80.31</v>
          </cell>
          <cell r="J59">
            <v>78.790000000000006</v>
          </cell>
          <cell r="K59">
            <v>80.53</v>
          </cell>
        </row>
        <row r="60">
          <cell r="C60" t="str">
            <v>Lleida</v>
          </cell>
          <cell r="D60" t="str">
            <v>Limonera</v>
          </cell>
          <cell r="E60" t="str">
            <v>I</v>
          </cell>
          <cell r="F60" t="str">
            <v>60y+</v>
          </cell>
          <cell r="G60">
            <v>35</v>
          </cell>
          <cell r="H60">
            <v>34.736842105263158</v>
          </cell>
          <cell r="I60">
            <v>35</v>
          </cell>
          <cell r="J60">
            <v>35</v>
          </cell>
          <cell r="K60" t="str">
            <v>-</v>
          </cell>
        </row>
        <row r="61">
          <cell r="C61" t="str">
            <v>Zaragoza</v>
          </cell>
          <cell r="D61" t="str">
            <v>Blanquilla</v>
          </cell>
          <cell r="E61" t="str">
            <v>I</v>
          </cell>
          <cell r="F61" t="str">
            <v>55-60</v>
          </cell>
          <cell r="G61">
            <v>57.777777777777779</v>
          </cell>
          <cell r="H61" t="str">
            <v>-</v>
          </cell>
          <cell r="I61" t="str">
            <v>-</v>
          </cell>
          <cell r="J61">
            <v>58.5</v>
          </cell>
          <cell r="K61">
            <v>57.777777777777779</v>
          </cell>
        </row>
        <row r="62">
          <cell r="C62" t="str">
            <v>Zaragoza</v>
          </cell>
          <cell r="D62" t="str">
            <v>Conferencia</v>
          </cell>
          <cell r="E62" t="str">
            <v>I</v>
          </cell>
          <cell r="F62" t="str">
            <v>60-65</v>
          </cell>
          <cell r="G62">
            <v>58.5</v>
          </cell>
          <cell r="H62">
            <v>57.005176288260358</v>
          </cell>
          <cell r="I62" t="str">
            <v>-</v>
          </cell>
          <cell r="J62" t="str">
            <v>-</v>
          </cell>
          <cell r="K62">
            <v>58.5</v>
          </cell>
        </row>
        <row r="67">
          <cell r="B67" t="str">
            <v>II:HORTALIZAS</v>
          </cell>
        </row>
        <row r="71">
          <cell r="G71">
            <v>0</v>
          </cell>
        </row>
        <row r="72">
          <cell r="B72" t="str">
            <v>PRODUCTO</v>
          </cell>
          <cell r="C72" t="str">
            <v>MERCADO</v>
          </cell>
          <cell r="D72" t="str">
            <v xml:space="preserve">VARIEDAD </v>
          </cell>
          <cell r="E72" t="str">
            <v>CAT</v>
          </cell>
          <cell r="F72" t="str">
            <v>CALIBRE</v>
          </cell>
          <cell r="I72" t="str">
            <v>DIA/MES</v>
          </cell>
        </row>
        <row r="73">
          <cell r="D73" t="str">
            <v>O TIPO</v>
          </cell>
          <cell r="F73" t="str">
            <v>mm.</v>
          </cell>
          <cell r="G73">
            <v>38418</v>
          </cell>
          <cell r="H73">
            <v>38419</v>
          </cell>
          <cell r="I73">
            <v>38420</v>
          </cell>
          <cell r="J73">
            <v>38421</v>
          </cell>
          <cell r="K73">
            <v>38422</v>
          </cell>
        </row>
        <row r="75">
          <cell r="B75" t="str">
            <v>AJO</v>
          </cell>
          <cell r="C75" t="str">
            <v>Cuenca</v>
          </cell>
          <cell r="D75" t="str">
            <v>Blanco</v>
          </cell>
          <cell r="E75" t="str">
            <v>I</v>
          </cell>
          <cell r="F75" t="str">
            <v>50-80</v>
          </cell>
          <cell r="G75">
            <v>117.54901960784315</v>
          </cell>
          <cell r="H75">
            <v>117.54901960784315</v>
          </cell>
          <cell r="I75">
            <v>117.54901960784315</v>
          </cell>
          <cell r="J75">
            <v>117.54901960784315</v>
          </cell>
          <cell r="K75">
            <v>117.54901960784315</v>
          </cell>
        </row>
        <row r="76">
          <cell r="C76" t="str">
            <v>Cuenca</v>
          </cell>
          <cell r="D76" t="str">
            <v>Morado</v>
          </cell>
          <cell r="E76" t="str">
            <v>I</v>
          </cell>
          <cell r="F76" t="str">
            <v>50-80</v>
          </cell>
          <cell r="G76">
            <v>130</v>
          </cell>
          <cell r="H76">
            <v>130</v>
          </cell>
          <cell r="I76">
            <v>130</v>
          </cell>
          <cell r="J76">
            <v>130</v>
          </cell>
          <cell r="K76">
            <v>130</v>
          </cell>
        </row>
        <row r="79">
          <cell r="B79" t="str">
            <v>BERENJENA</v>
          </cell>
          <cell r="C79" t="str">
            <v>Almeria</v>
          </cell>
          <cell r="D79" t="str">
            <v>Alargada</v>
          </cell>
          <cell r="E79" t="str">
            <v>I</v>
          </cell>
          <cell r="F79" t="str">
            <v>40y+</v>
          </cell>
          <cell r="G79">
            <v>129.52380952380952</v>
          </cell>
          <cell r="H79">
            <v>131.42857142857142</v>
          </cell>
          <cell r="I79" t="str">
            <v>-</v>
          </cell>
          <cell r="J79" t="str">
            <v>-</v>
          </cell>
          <cell r="K79" t="str">
            <v>-</v>
          </cell>
        </row>
        <row r="80">
          <cell r="C80" t="str">
            <v>Almeria</v>
          </cell>
          <cell r="D80" t="str">
            <v>Redonda</v>
          </cell>
          <cell r="E80" t="str">
            <v>I</v>
          </cell>
          <cell r="F80" t="str">
            <v>70y+</v>
          </cell>
          <cell r="G80">
            <v>137.39130434782609</v>
          </cell>
          <cell r="H80">
            <v>136.19047619047618</v>
          </cell>
          <cell r="I80">
            <v>134.98452012383902</v>
          </cell>
          <cell r="J80">
            <v>135.55555555555554</v>
          </cell>
          <cell r="K80" t="str">
            <v>-</v>
          </cell>
        </row>
        <row r="83">
          <cell r="B83" t="str">
            <v>CALABACIN</v>
          </cell>
          <cell r="C83" t="str">
            <v>Almeria</v>
          </cell>
          <cell r="D83" t="str">
            <v>-</v>
          </cell>
          <cell r="E83" t="str">
            <v>I</v>
          </cell>
          <cell r="F83" t="str">
            <v>140-210</v>
          </cell>
          <cell r="G83">
            <v>177.64705882352942</v>
          </cell>
          <cell r="H83">
            <v>175.71428571428572</v>
          </cell>
          <cell r="I83" t="str">
            <v>-</v>
          </cell>
          <cell r="J83" t="str">
            <v>-</v>
          </cell>
          <cell r="K83" t="str">
            <v>-</v>
          </cell>
        </row>
        <row r="86">
          <cell r="B86" t="str">
            <v>CEBOLLA</v>
          </cell>
          <cell r="C86" t="str">
            <v>Albacete</v>
          </cell>
          <cell r="D86" t="str">
            <v>Amarilla</v>
          </cell>
          <cell r="E86" t="str">
            <v>I</v>
          </cell>
          <cell r="F86" t="str">
            <v>-</v>
          </cell>
          <cell r="G86">
            <v>16</v>
          </cell>
          <cell r="H86">
            <v>16</v>
          </cell>
          <cell r="I86">
            <v>16</v>
          </cell>
          <cell r="J86">
            <v>16</v>
          </cell>
          <cell r="K86">
            <v>16</v>
          </cell>
        </row>
        <row r="89">
          <cell r="B89" t="str">
            <v>CHAMPIÑON</v>
          </cell>
          <cell r="C89" t="str">
            <v>La Rioja</v>
          </cell>
          <cell r="D89" t="str">
            <v>Cerrado</v>
          </cell>
          <cell r="E89" t="str">
            <v>I</v>
          </cell>
          <cell r="F89" t="str">
            <v>30-65</v>
          </cell>
          <cell r="G89">
            <v>129.81545741324922</v>
          </cell>
          <cell r="H89">
            <v>129.4834404095235</v>
          </cell>
          <cell r="I89">
            <v>130.04393673110721</v>
          </cell>
          <cell r="J89">
            <v>130.86392201235964</v>
          </cell>
          <cell r="K89">
            <v>130.44793449681484</v>
          </cell>
        </row>
        <row r="92">
          <cell r="B92" t="str">
            <v>COLIFLOR</v>
          </cell>
          <cell r="C92" t="str">
            <v>La Rioja</v>
          </cell>
          <cell r="D92" t="str">
            <v>Coronada</v>
          </cell>
          <cell r="E92" t="str">
            <v>I</v>
          </cell>
          <cell r="F92" t="str">
            <v>160-200</v>
          </cell>
          <cell r="G92">
            <v>58.477777777777781</v>
          </cell>
          <cell r="H92">
            <v>60</v>
          </cell>
          <cell r="I92">
            <v>65.790000000000006</v>
          </cell>
          <cell r="J92">
            <v>68.099999999999994</v>
          </cell>
          <cell r="K92">
            <v>72.44</v>
          </cell>
        </row>
        <row r="95">
          <cell r="B95" t="str">
            <v>FRESON</v>
          </cell>
          <cell r="C95" t="str">
            <v>Huelva</v>
          </cell>
          <cell r="D95" t="str">
            <v>-</v>
          </cell>
          <cell r="E95" t="str">
            <v>I</v>
          </cell>
          <cell r="F95" t="str">
            <v>-</v>
          </cell>
          <cell r="G95">
            <v>293.81818181818181</v>
          </cell>
          <cell r="H95">
            <v>304.85714285714283</v>
          </cell>
          <cell r="I95">
            <v>317</v>
          </cell>
          <cell r="J95">
            <v>317</v>
          </cell>
          <cell r="K95">
            <v>317</v>
          </cell>
        </row>
        <row r="98">
          <cell r="B98" t="str">
            <v>JUDIA VERDE</v>
          </cell>
          <cell r="C98" t="str">
            <v>Almería</v>
          </cell>
          <cell r="D98" t="str">
            <v>Plana</v>
          </cell>
          <cell r="E98" t="str">
            <v>I</v>
          </cell>
          <cell r="F98" t="str">
            <v>-</v>
          </cell>
          <cell r="G98">
            <v>539</v>
          </cell>
          <cell r="H98">
            <v>525.49019607843138</v>
          </cell>
          <cell r="I98" t="str">
            <v>-</v>
          </cell>
          <cell r="J98" t="str">
            <v>-</v>
          </cell>
          <cell r="K98" t="str">
            <v>-</v>
          </cell>
        </row>
        <row r="101">
          <cell r="B101" t="str">
            <v>LECHUGA</v>
          </cell>
          <cell r="C101" t="str">
            <v>Almeria</v>
          </cell>
          <cell r="D101" t="str">
            <v>Iceberg</v>
          </cell>
          <cell r="E101" t="str">
            <v>I</v>
          </cell>
          <cell r="F101" t="str">
            <v>400y+</v>
          </cell>
          <cell r="G101">
            <v>253.19693094629153</v>
          </cell>
          <cell r="H101" t="str">
            <v>-</v>
          </cell>
          <cell r="I101" t="str">
            <v>-</v>
          </cell>
          <cell r="J101" t="str">
            <v>-</v>
          </cell>
          <cell r="K101" t="str">
            <v>-</v>
          </cell>
        </row>
        <row r="102">
          <cell r="C102" t="str">
            <v>Murcia</v>
          </cell>
          <cell r="D102" t="str">
            <v>Iceberg</v>
          </cell>
          <cell r="E102" t="str">
            <v>I</v>
          </cell>
          <cell r="F102" t="str">
            <v>400y+</v>
          </cell>
          <cell r="G102">
            <v>222.5</v>
          </cell>
          <cell r="H102">
            <v>222.5</v>
          </cell>
          <cell r="I102">
            <v>222.5</v>
          </cell>
          <cell r="J102">
            <v>222.5</v>
          </cell>
          <cell r="K102">
            <v>222.5</v>
          </cell>
        </row>
        <row r="105">
          <cell r="B105" t="str">
            <v>PEPINO</v>
          </cell>
          <cell r="C105" t="str">
            <v>Almeria</v>
          </cell>
          <cell r="D105" t="str">
            <v>Liso</v>
          </cell>
          <cell r="E105" t="str">
            <v>I</v>
          </cell>
          <cell r="F105" t="str">
            <v>-</v>
          </cell>
          <cell r="G105">
            <v>153.63636363636363</v>
          </cell>
          <cell r="H105">
            <v>154.43795527780489</v>
          </cell>
          <cell r="I105" t="str">
            <v>-</v>
          </cell>
          <cell r="J105">
            <v>168.18181818181816</v>
          </cell>
          <cell r="K105">
            <v>172.72727272727272</v>
          </cell>
        </row>
        <row r="108">
          <cell r="B108" t="str">
            <v>PIMIENTO</v>
          </cell>
          <cell r="C108" t="str">
            <v>Almeria</v>
          </cell>
          <cell r="D108" t="str">
            <v>Alargado verde</v>
          </cell>
          <cell r="E108" t="str">
            <v>I</v>
          </cell>
          <cell r="F108" t="str">
            <v>40y+</v>
          </cell>
          <cell r="G108">
            <v>177.77777777777777</v>
          </cell>
          <cell r="H108">
            <v>173.85620915032681</v>
          </cell>
          <cell r="I108" t="str">
            <v>-</v>
          </cell>
          <cell r="J108" t="str">
            <v>-</v>
          </cell>
          <cell r="K108" t="str">
            <v>-</v>
          </cell>
        </row>
        <row r="111">
          <cell r="B111" t="str">
            <v>TOMATE</v>
          </cell>
          <cell r="C111" t="str">
            <v>Almeria</v>
          </cell>
          <cell r="D111" t="str">
            <v>Racimo</v>
          </cell>
          <cell r="E111" t="str">
            <v>I</v>
          </cell>
          <cell r="F111" t="str">
            <v>57-82</v>
          </cell>
          <cell r="G111">
            <v>105.04066863922584</v>
          </cell>
          <cell r="H111">
            <v>107.79592179858936</v>
          </cell>
          <cell r="I111" t="str">
            <v>-</v>
          </cell>
          <cell r="J111">
            <v>107.3402135944867</v>
          </cell>
          <cell r="K111">
            <v>108.45143909844489</v>
          </cell>
        </row>
        <row r="112">
          <cell r="C112" t="str">
            <v>Almeria</v>
          </cell>
          <cell r="D112" t="str">
            <v>Redondo</v>
          </cell>
          <cell r="E112" t="str">
            <v>I</v>
          </cell>
          <cell r="F112" t="str">
            <v>57-82</v>
          </cell>
          <cell r="G112">
            <v>96.648423961315999</v>
          </cell>
          <cell r="H112">
            <v>99.249821601245955</v>
          </cell>
          <cell r="I112">
            <v>101.96078431372548</v>
          </cell>
          <cell r="J112">
            <v>99.410383309988092</v>
          </cell>
          <cell r="K112">
            <v>99.289134190044535</v>
          </cell>
        </row>
        <row r="113">
          <cell r="C113" t="str">
            <v>Granada</v>
          </cell>
          <cell r="D113" t="str">
            <v>Cereza</v>
          </cell>
          <cell r="E113" t="str">
            <v>I</v>
          </cell>
          <cell r="F113" t="str">
            <v>-</v>
          </cell>
          <cell r="G113">
            <v>210</v>
          </cell>
          <cell r="H113">
            <v>210</v>
          </cell>
          <cell r="I113">
            <v>210</v>
          </cell>
          <cell r="J113">
            <v>210</v>
          </cell>
          <cell r="K113">
            <v>210</v>
          </cell>
        </row>
        <row r="114">
          <cell r="C114" t="str">
            <v>Murcia</v>
          </cell>
          <cell r="D114" t="str">
            <v>Cereza</v>
          </cell>
          <cell r="E114" t="str">
            <v>I</v>
          </cell>
          <cell r="F114" t="str">
            <v>-</v>
          </cell>
          <cell r="G114">
            <v>275</v>
          </cell>
          <cell r="H114">
            <v>275</v>
          </cell>
          <cell r="I114">
            <v>275</v>
          </cell>
          <cell r="J114">
            <v>275</v>
          </cell>
          <cell r="K114">
            <v>275</v>
          </cell>
        </row>
        <row r="115">
          <cell r="C115" t="str">
            <v>Murcia</v>
          </cell>
          <cell r="D115" t="str">
            <v>Redondo</v>
          </cell>
          <cell r="E115" t="str">
            <v>I</v>
          </cell>
          <cell r="F115" t="str">
            <v>57-82</v>
          </cell>
          <cell r="G115">
            <v>125.27777777777777</v>
          </cell>
          <cell r="H115">
            <v>125.27777777777777</v>
          </cell>
          <cell r="I115">
            <v>125.27777777777777</v>
          </cell>
          <cell r="J115">
            <v>125.27777777777777</v>
          </cell>
          <cell r="K115">
            <v>125.27777777777777</v>
          </cell>
        </row>
        <row r="118">
          <cell r="B118" t="str">
            <v>ZANAHORIA</v>
          </cell>
          <cell r="C118" t="str">
            <v>Cádiz</v>
          </cell>
          <cell r="D118" t="str">
            <v>-</v>
          </cell>
          <cell r="E118" t="str">
            <v>I</v>
          </cell>
          <cell r="F118" t="str">
            <v>-</v>
          </cell>
          <cell r="G118" t="str">
            <v>-</v>
          </cell>
          <cell r="H118" t="str">
            <v>-</v>
          </cell>
          <cell r="I118">
            <v>33.677419354838712</v>
          </cell>
          <cell r="J118" t="str">
            <v>-</v>
          </cell>
          <cell r="K118">
            <v>34.46153846153846</v>
          </cell>
        </row>
        <row r="123">
          <cell r="B123" t="str">
            <v>SALUDOS</v>
          </cell>
        </row>
        <row r="124">
          <cell r="B124" t="str">
            <v>SERVICIO DE PRECIOS Y SALARIOS AGRARIOS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14"/>
      <sheetName val="Pág. 15"/>
      <sheetName val="Pág. 16"/>
      <sheetName val="Pág. 17"/>
    </sheetNames>
    <sheetDataSet>
      <sheetData sheetId="0"/>
      <sheetData sheetId="1"/>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IOS CE"/>
      <sheetName val="Email CCAA"/>
    </sheetNames>
    <sheetDataSet>
      <sheetData sheetId="0"/>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18"/>
      <sheetName val="Pág. 19"/>
      <sheetName val="Pág. 20"/>
      <sheetName val="Pág. 21"/>
    </sheetNames>
    <sheetDataSet>
      <sheetData sheetId="0"/>
      <sheetData sheetId="1"/>
      <sheetData sheetId="2"/>
      <sheetData sheetId="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7"/>
    </sheetNames>
    <sheetDataSet>
      <sheetData sheetId="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ec.europa.eu/agricultur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Documento_de_Microsoft_Word_97-20031.doc"/></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oleObject" Target="../embeddings/Documento_de_Microsoft_Word_97-20032.doc"/></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tabSelected="1" workbookViewId="0"/>
  </sheetViews>
  <sheetFormatPr baseColWidth="10" defaultRowHeight="12.75"/>
  <cols>
    <col min="1" max="16384" width="11.42578125" style="733"/>
  </cols>
  <sheetData>
    <row r="1" spans="1:5">
      <c r="A1" s="733" t="s">
        <v>566</v>
      </c>
    </row>
    <row r="2" spans="1:5">
      <c r="A2" s="733" t="s">
        <v>567</v>
      </c>
    </row>
    <row r="3" spans="1:5">
      <c r="A3" s="733" t="s">
        <v>568</v>
      </c>
    </row>
    <row r="4" spans="1:5">
      <c r="A4" s="734" t="s">
        <v>569</v>
      </c>
      <c r="B4" s="734"/>
      <c r="C4" s="734"/>
      <c r="D4" s="734"/>
      <c r="E4" s="734"/>
    </row>
    <row r="5" spans="1:5">
      <c r="A5" s="734" t="s">
        <v>589</v>
      </c>
      <c r="B5" s="734"/>
      <c r="C5" s="734"/>
      <c r="D5" s="734"/>
      <c r="E5" s="734"/>
    </row>
    <row r="7" spans="1:5">
      <c r="A7" s="733" t="s">
        <v>570</v>
      </c>
    </row>
    <row r="8" spans="1:5">
      <c r="A8" s="734" t="s">
        <v>571</v>
      </c>
      <c r="B8" s="734"/>
      <c r="C8" s="734"/>
      <c r="D8" s="734"/>
      <c r="E8" s="734"/>
    </row>
    <row r="10" spans="1:5">
      <c r="A10" s="733" t="s">
        <v>572</v>
      </c>
    </row>
    <row r="11" spans="1:5">
      <c r="A11" s="733" t="s">
        <v>573</v>
      </c>
    </row>
    <row r="12" spans="1:5">
      <c r="A12" s="734" t="s">
        <v>590</v>
      </c>
      <c r="B12" s="734"/>
      <c r="C12" s="734"/>
      <c r="D12" s="734"/>
      <c r="E12" s="734"/>
    </row>
    <row r="13" spans="1:5">
      <c r="A13" s="734" t="s">
        <v>591</v>
      </c>
      <c r="B13" s="734"/>
      <c r="C13" s="734"/>
      <c r="D13" s="734"/>
      <c r="E13" s="734"/>
    </row>
    <row r="14" spans="1:5">
      <c r="A14" s="734" t="s">
        <v>592</v>
      </c>
      <c r="B14" s="734"/>
      <c r="C14" s="734"/>
      <c r="D14" s="734"/>
      <c r="E14" s="734"/>
    </row>
    <row r="15" spans="1:5">
      <c r="A15" s="734" t="s">
        <v>593</v>
      </c>
      <c r="B15" s="734"/>
      <c r="C15" s="734"/>
      <c r="D15" s="734"/>
      <c r="E15" s="734"/>
    </row>
    <row r="16" spans="1:5">
      <c r="A16" s="734" t="s">
        <v>594</v>
      </c>
      <c r="B16" s="734"/>
      <c r="C16" s="734"/>
      <c r="D16" s="734"/>
      <c r="E16" s="734"/>
    </row>
    <row r="17" spans="1:5">
      <c r="A17" s="733" t="s">
        <v>574</v>
      </c>
    </row>
    <row r="18" spans="1:5">
      <c r="A18" s="733" t="s">
        <v>575</v>
      </c>
    </row>
    <row r="19" spans="1:5">
      <c r="A19" s="734" t="s">
        <v>576</v>
      </c>
      <c r="B19" s="734"/>
      <c r="C19" s="734"/>
      <c r="D19" s="734"/>
      <c r="E19" s="734"/>
    </row>
    <row r="20" spans="1:5">
      <c r="A20" s="734" t="s">
        <v>595</v>
      </c>
      <c r="B20" s="734"/>
      <c r="C20" s="734"/>
      <c r="D20" s="734"/>
      <c r="E20" s="734"/>
    </row>
    <row r="21" spans="1:5">
      <c r="A21" s="733" t="s">
        <v>577</v>
      </c>
    </row>
    <row r="22" spans="1:5">
      <c r="A22" s="734" t="s">
        <v>578</v>
      </c>
      <c r="B22" s="734"/>
      <c r="C22" s="734"/>
      <c r="D22" s="734"/>
      <c r="E22" s="734"/>
    </row>
    <row r="23" spans="1:5">
      <c r="A23" s="734" t="s">
        <v>579</v>
      </c>
      <c r="B23" s="734"/>
      <c r="C23" s="734"/>
      <c r="D23" s="734"/>
      <c r="E23" s="734"/>
    </row>
    <row r="24" spans="1:5">
      <c r="A24" s="733" t="s">
        <v>580</v>
      </c>
    </row>
    <row r="25" spans="1:5">
      <c r="A25" s="733" t="s">
        <v>581</v>
      </c>
    </row>
    <row r="26" spans="1:5">
      <c r="A26" s="734" t="s">
        <v>596</v>
      </c>
      <c r="B26" s="734"/>
      <c r="C26" s="734"/>
      <c r="D26" s="734"/>
      <c r="E26" s="734"/>
    </row>
    <row r="27" spans="1:5">
      <c r="A27" s="734" t="s">
        <v>597</v>
      </c>
      <c r="B27" s="734"/>
      <c r="C27" s="734"/>
      <c r="D27" s="734"/>
      <c r="E27" s="734"/>
    </row>
    <row r="28" spans="1:5">
      <c r="A28" s="734" t="s">
        <v>598</v>
      </c>
      <c r="B28" s="734"/>
      <c r="C28" s="734"/>
      <c r="D28" s="734"/>
      <c r="E28" s="734"/>
    </row>
    <row r="29" spans="1:5">
      <c r="A29" s="733" t="s">
        <v>582</v>
      </c>
    </row>
    <row r="30" spans="1:5">
      <c r="A30" s="734" t="s">
        <v>583</v>
      </c>
      <c r="B30" s="734"/>
      <c r="C30" s="734"/>
      <c r="D30" s="734"/>
      <c r="E30" s="734"/>
    </row>
    <row r="31" spans="1:5">
      <c r="A31" s="733" t="s">
        <v>584</v>
      </c>
    </row>
    <row r="32" spans="1:5">
      <c r="A32" s="734" t="s">
        <v>585</v>
      </c>
      <c r="B32" s="734"/>
      <c r="C32" s="734"/>
      <c r="D32" s="734"/>
      <c r="E32" s="734"/>
    </row>
    <row r="33" spans="1:5">
      <c r="A33" s="734" t="s">
        <v>586</v>
      </c>
      <c r="B33" s="734"/>
      <c r="C33" s="734"/>
      <c r="D33" s="734"/>
      <c r="E33" s="734"/>
    </row>
    <row r="34" spans="1:5">
      <c r="A34" s="734" t="s">
        <v>587</v>
      </c>
      <c r="B34" s="734"/>
      <c r="C34" s="734"/>
      <c r="D34" s="734"/>
      <c r="E34" s="734"/>
    </row>
    <row r="35" spans="1:5">
      <c r="A35" s="734" t="s">
        <v>588</v>
      </c>
      <c r="B35" s="734"/>
      <c r="C35" s="734"/>
      <c r="D35" s="734"/>
      <c r="E35" s="734"/>
    </row>
  </sheetData>
  <hyperlinks>
    <hyperlink ref="A4:E4" location="'Pág. 4'!A1" display="1.1.1.         Precios Medios Nacionales de Cereales, Arroz, Oleaginosas, Tortas, Proteicos, Vinos y Aceites."/>
    <hyperlink ref="A5:E5" location="'Pág. 5'!A1" display="1.1.2.         Precios Medios Nacionales en Origen de Frutas y Hortalízas"/>
    <hyperlink ref="A8:E8" location="'Pág. 7'!A1" display="1.2.1.         Precios Medios Nacionales de Productos Ganaderos"/>
    <hyperlink ref="A12:E12" location="'Pág. 9'!A1" display="2.1.1.         Precios Medios en Mercados Representativos: Trigo y Alfalfa"/>
    <hyperlink ref="A13:E13" location="'Pág. 10'!A1" display="2.1.2.         Precios Medios en Mercados Representativos: Cebada"/>
    <hyperlink ref="A14:E14" location="'Pág. 11'!A1" display="2.1.3.         Precios Medios en Mercados Representativos: Maíz y Arroz"/>
    <hyperlink ref="A15:E15" location="'Pág. 12'!A1" display="2.2.         Precios Medios en Mercados Representativos de Vinos"/>
    <hyperlink ref="A16:E16" location="'Pág. 13'!A1" display="2.3.         Precios Medios en Mercados Representativos de Aceites y Semilla de Girasol"/>
    <hyperlink ref="A19:E19" location="'Pág. 14'!A1" display="3.1.1.         Precios de Producción de Frutas en el Mercado Interior: Precios diarios y Precios Medios Ponderados Semanales en mercados representativos"/>
    <hyperlink ref="A20:E20" location="'Pág. 15'!A1" display="3.1.2.         Precios de Producción de Frutas en el Mercado Interior: Precios diarios y Precios Medios Ponderados Semanales en mercados representativos"/>
    <hyperlink ref="A22:E22" location="'Pág. 16'!A1" display="3.2.1.         Precios de Producción de Productos Hortícolas en el Mercado Interior: Precios diarios y Precios Medios Ponderados Semanales en mercados"/>
    <hyperlink ref="A23:E23" location="'Pág. 17'!A1" display="3.2.2.         Precios de Producción de Productos Hortícolas en el Mercado Interior: Precios Medios Ponderados Semanales Nacionales"/>
    <hyperlink ref="A26:E26" location="'Pág. 18'!A1" display="4.1.1.         Precios Medios Nacionales de Canales de Bovino Pesado"/>
    <hyperlink ref="A27:E27" location="'Pág. 19'!A1" display="4.1.2.         Precios Medios Nacionales del Bovino Vivo"/>
    <hyperlink ref="A28:E28" location="'Pág. 19'!A1" display="4.1.3.         Precios Medios Nacionales de Otros Animales de la Especie Bovina"/>
    <hyperlink ref="A30:E30" location="'Pág. 19'!A1" display="4.2.1.         Precios Medios Nacionales de Canales de Ovino Frescas o Refrigeradas"/>
    <hyperlink ref="A32:E32" location="'Pág. 20'!A1" display="4.3.1.         Precios Medios de Canales de Porcino de Capa Blanca"/>
    <hyperlink ref="A33:E33" location="'Pág. 20'!A1" display="4.3.2.         Precios Medios en Mercados Representativos Provinciales de Porcino Cebado"/>
    <hyperlink ref="A34:E34" location="'Pág. 21'!A1" display="4.3.3.         Precios Medios de Porcino Precoz, Lechones y Otras Calidades"/>
    <hyperlink ref="A35:E35" location="'Pág. 21'!A1" display="4.3.4.         Precios Medios de Porcino: Tronco Ibérico"/>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0"/>
  <sheetViews>
    <sheetView showGridLines="0" zoomScaleNormal="100" zoomScaleSheetLayoutView="100" workbookViewId="0"/>
  </sheetViews>
  <sheetFormatPr baseColWidth="10" defaultColWidth="12.5703125" defaultRowHeight="15"/>
  <cols>
    <col min="1" max="1" width="2.7109375" style="85" customWidth="1"/>
    <col min="2" max="2" width="20.5703125" style="86" customWidth="1"/>
    <col min="3" max="3" width="12" style="86" bestFit="1" customWidth="1"/>
    <col min="4" max="4" width="35.42578125" style="86" bestFit="1" customWidth="1"/>
    <col min="5" max="5" width="8.140625" style="86" customWidth="1"/>
    <col min="6" max="6" width="18.140625" style="86" bestFit="1" customWidth="1"/>
    <col min="7" max="13" width="10.7109375" style="86" customWidth="1"/>
    <col min="14" max="14" width="14.7109375" style="86" customWidth="1"/>
    <col min="15" max="15" width="2.140625" style="87" customWidth="1"/>
    <col min="16" max="16" width="8.140625" style="87" customWidth="1"/>
    <col min="17" max="17" width="12.5703125" style="87"/>
    <col min="18" max="19" width="14.7109375" style="87" bestFit="1" customWidth="1"/>
    <col min="20" max="20" width="12.85546875" style="87" bestFit="1" customWidth="1"/>
    <col min="21" max="16384" width="12.5703125" style="87"/>
  </cols>
  <sheetData>
    <row r="1" spans="1:21" ht="11.25" customHeight="1"/>
    <row r="2" spans="1:21">
      <c r="J2" s="88"/>
      <c r="K2" s="88"/>
      <c r="L2" s="89"/>
      <c r="M2" s="89"/>
      <c r="N2" s="90"/>
      <c r="O2" s="91"/>
    </row>
    <row r="3" spans="1:21" ht="0.75" customHeight="1">
      <c r="J3" s="88"/>
      <c r="K3" s="88"/>
      <c r="L3" s="89"/>
      <c r="M3" s="89"/>
      <c r="N3" s="89"/>
      <c r="O3" s="91"/>
    </row>
    <row r="4" spans="1:21" ht="27" customHeight="1">
      <c r="B4" s="92" t="s">
        <v>67</v>
      </c>
      <c r="C4" s="92"/>
      <c r="D4" s="92"/>
      <c r="E4" s="92"/>
      <c r="F4" s="92"/>
      <c r="G4" s="92"/>
      <c r="H4" s="92"/>
      <c r="I4" s="92"/>
      <c r="J4" s="92"/>
      <c r="K4" s="92"/>
      <c r="L4" s="92"/>
      <c r="M4" s="92"/>
      <c r="N4" s="92"/>
      <c r="O4" s="93"/>
    </row>
    <row r="5" spans="1:21" ht="26.25" customHeight="1" thickBot="1">
      <c r="B5" s="94" t="s">
        <v>68</v>
      </c>
      <c r="C5" s="94"/>
      <c r="D5" s="94"/>
      <c r="E5" s="94"/>
      <c r="F5" s="94"/>
      <c r="G5" s="94"/>
      <c r="H5" s="94"/>
      <c r="I5" s="94"/>
      <c r="J5" s="94"/>
      <c r="K5" s="94"/>
      <c r="L5" s="94"/>
      <c r="M5" s="94"/>
      <c r="N5" s="94"/>
      <c r="O5" s="95"/>
    </row>
    <row r="6" spans="1:21" ht="24.75" customHeight="1">
      <c r="B6" s="96" t="s">
        <v>69</v>
      </c>
      <c r="C6" s="97"/>
      <c r="D6" s="97"/>
      <c r="E6" s="97"/>
      <c r="F6" s="97"/>
      <c r="G6" s="97"/>
      <c r="H6" s="97"/>
      <c r="I6" s="97"/>
      <c r="J6" s="97"/>
      <c r="K6" s="97"/>
      <c r="L6" s="97"/>
      <c r="M6" s="97"/>
      <c r="N6" s="98"/>
      <c r="O6" s="95"/>
    </row>
    <row r="7" spans="1:21" ht="19.5" customHeight="1" thickBot="1">
      <c r="B7" s="99" t="s">
        <v>70</v>
      </c>
      <c r="C7" s="100"/>
      <c r="D7" s="100"/>
      <c r="E7" s="100"/>
      <c r="F7" s="100"/>
      <c r="G7" s="100"/>
      <c r="H7" s="100"/>
      <c r="I7" s="100"/>
      <c r="J7" s="100"/>
      <c r="K7" s="100"/>
      <c r="L7" s="100"/>
      <c r="M7" s="100"/>
      <c r="N7" s="101"/>
      <c r="O7" s="95"/>
      <c r="Q7" s="86"/>
    </row>
    <row r="8" spans="1:21" ht="16.5" customHeight="1">
      <c r="B8" s="102" t="s">
        <v>71</v>
      </c>
      <c r="C8" s="102"/>
      <c r="D8" s="102"/>
      <c r="E8" s="102"/>
      <c r="F8" s="102"/>
      <c r="G8" s="102"/>
      <c r="H8" s="102"/>
      <c r="I8" s="102"/>
      <c r="J8" s="102"/>
      <c r="K8" s="102"/>
      <c r="L8" s="102"/>
      <c r="M8" s="102"/>
      <c r="N8" s="102"/>
      <c r="O8" s="95"/>
    </row>
    <row r="9" spans="1:21" s="105" customFormat="1" ht="12" customHeight="1">
      <c r="A9" s="103"/>
      <c r="B9" s="104"/>
      <c r="C9" s="104"/>
      <c r="D9" s="104"/>
      <c r="E9" s="104"/>
      <c r="F9" s="104"/>
      <c r="G9" s="104"/>
      <c r="H9" s="104"/>
      <c r="I9" s="104"/>
      <c r="J9" s="104"/>
      <c r="K9" s="104"/>
      <c r="L9" s="104"/>
      <c r="M9" s="104"/>
      <c r="N9" s="104"/>
      <c r="O9" s="95"/>
    </row>
    <row r="10" spans="1:21" s="105" customFormat="1" ht="24.75" customHeight="1">
      <c r="A10" s="103"/>
      <c r="B10" s="106" t="s">
        <v>72</v>
      </c>
      <c r="C10" s="106"/>
      <c r="D10" s="106"/>
      <c r="E10" s="106"/>
      <c r="F10" s="106"/>
      <c r="G10" s="106"/>
      <c r="H10" s="106"/>
      <c r="I10" s="106"/>
      <c r="J10" s="106"/>
      <c r="K10" s="106"/>
      <c r="L10" s="106"/>
      <c r="M10" s="106"/>
      <c r="N10" s="106"/>
      <c r="O10" s="95"/>
    </row>
    <row r="11" spans="1:21" ht="6" customHeight="1" thickBot="1">
      <c r="B11" s="107"/>
      <c r="C11" s="107"/>
      <c r="D11" s="107"/>
      <c r="E11" s="107"/>
      <c r="F11" s="107"/>
      <c r="G11" s="107"/>
      <c r="H11" s="107"/>
      <c r="I11" s="107"/>
      <c r="J11" s="107"/>
      <c r="K11" s="107"/>
      <c r="L11" s="107"/>
      <c r="M11" s="107"/>
      <c r="N11" s="107"/>
      <c r="O11" s="108"/>
    </row>
    <row r="12" spans="1:21" ht="25.9" customHeight="1">
      <c r="B12" s="109" t="s">
        <v>73</v>
      </c>
      <c r="C12" s="110" t="s">
        <v>74</v>
      </c>
      <c r="D12" s="111" t="s">
        <v>75</v>
      </c>
      <c r="E12" s="110" t="s">
        <v>76</v>
      </c>
      <c r="F12" s="111" t="s">
        <v>77</v>
      </c>
      <c r="G12" s="112" t="s">
        <v>78</v>
      </c>
      <c r="H12" s="113"/>
      <c r="I12" s="114"/>
      <c r="J12" s="113" t="s">
        <v>79</v>
      </c>
      <c r="K12" s="113"/>
      <c r="L12" s="115"/>
      <c r="M12" s="115"/>
      <c r="N12" s="116"/>
      <c r="O12" s="117"/>
      <c r="U12" s="86"/>
    </row>
    <row r="13" spans="1:21" ht="19.7" customHeight="1">
      <c r="B13" s="118"/>
      <c r="C13" s="119"/>
      <c r="D13" s="120" t="s">
        <v>80</v>
      </c>
      <c r="E13" s="119"/>
      <c r="F13" s="120"/>
      <c r="G13" s="121">
        <v>44466</v>
      </c>
      <c r="H13" s="121">
        <v>44467</v>
      </c>
      <c r="I13" s="121">
        <v>44468</v>
      </c>
      <c r="J13" s="121">
        <v>44469</v>
      </c>
      <c r="K13" s="121">
        <v>44470</v>
      </c>
      <c r="L13" s="121">
        <v>44471</v>
      </c>
      <c r="M13" s="122">
        <v>44472</v>
      </c>
      <c r="N13" s="123" t="s">
        <v>81</v>
      </c>
      <c r="O13" s="124"/>
    </row>
    <row r="14" spans="1:21" s="134" customFormat="1" ht="20.100000000000001" customHeight="1">
      <c r="A14" s="85"/>
      <c r="B14" s="125" t="s">
        <v>82</v>
      </c>
      <c r="C14" s="126" t="s">
        <v>83</v>
      </c>
      <c r="D14" s="126" t="s">
        <v>84</v>
      </c>
      <c r="E14" s="126" t="s">
        <v>85</v>
      </c>
      <c r="F14" s="126" t="s">
        <v>86</v>
      </c>
      <c r="G14" s="127">
        <v>165</v>
      </c>
      <c r="H14" s="127">
        <v>165</v>
      </c>
      <c r="I14" s="127">
        <v>165</v>
      </c>
      <c r="J14" s="127">
        <v>165</v>
      </c>
      <c r="K14" s="127">
        <v>139.66</v>
      </c>
      <c r="L14" s="128">
        <v>146.55000000000001</v>
      </c>
      <c r="M14" s="129" t="s">
        <v>87</v>
      </c>
      <c r="N14" s="130">
        <v>147.27000000000001</v>
      </c>
      <c r="O14" s="131"/>
      <c r="P14" s="132"/>
      <c r="Q14" s="133"/>
    </row>
    <row r="15" spans="1:21" s="134" customFormat="1" ht="20.100000000000001" customHeight="1">
      <c r="A15" s="85"/>
      <c r="B15" s="125"/>
      <c r="C15" s="126" t="s">
        <v>88</v>
      </c>
      <c r="D15" s="126" t="s">
        <v>84</v>
      </c>
      <c r="E15" s="126" t="s">
        <v>85</v>
      </c>
      <c r="F15" s="126" t="s">
        <v>86</v>
      </c>
      <c r="G15" s="127" t="s">
        <v>87</v>
      </c>
      <c r="H15" s="127" t="s">
        <v>87</v>
      </c>
      <c r="I15" s="127" t="s">
        <v>87</v>
      </c>
      <c r="J15" s="127" t="s">
        <v>87</v>
      </c>
      <c r="K15" s="128">
        <v>103.7</v>
      </c>
      <c r="L15" s="128" t="s">
        <v>87</v>
      </c>
      <c r="M15" s="129" t="s">
        <v>87</v>
      </c>
      <c r="N15" s="130">
        <v>103.7</v>
      </c>
      <c r="O15" s="131"/>
      <c r="P15" s="132"/>
      <c r="Q15" s="133"/>
    </row>
    <row r="16" spans="1:21" s="134" customFormat="1" ht="20.100000000000001" customHeight="1">
      <c r="A16" s="85"/>
      <c r="B16" s="125"/>
      <c r="C16" s="126" t="s">
        <v>88</v>
      </c>
      <c r="D16" s="126" t="s">
        <v>89</v>
      </c>
      <c r="E16" s="126" t="s">
        <v>85</v>
      </c>
      <c r="F16" s="126" t="s">
        <v>86</v>
      </c>
      <c r="G16" s="127">
        <v>135</v>
      </c>
      <c r="H16" s="127">
        <v>135</v>
      </c>
      <c r="I16" s="127">
        <v>135</v>
      </c>
      <c r="J16" s="127">
        <v>135</v>
      </c>
      <c r="K16" s="128">
        <v>124.84</v>
      </c>
      <c r="L16" s="128" t="s">
        <v>87</v>
      </c>
      <c r="M16" s="129" t="s">
        <v>87</v>
      </c>
      <c r="N16" s="130">
        <v>129.28</v>
      </c>
      <c r="O16" s="131"/>
      <c r="P16" s="132"/>
      <c r="Q16" s="133"/>
    </row>
    <row r="17" spans="1:17" s="134" customFormat="1" ht="20.100000000000001" customHeight="1">
      <c r="A17" s="85"/>
      <c r="B17" s="125"/>
      <c r="C17" s="126" t="s">
        <v>83</v>
      </c>
      <c r="D17" s="126" t="s">
        <v>90</v>
      </c>
      <c r="E17" s="126" t="s">
        <v>85</v>
      </c>
      <c r="F17" s="126" t="s">
        <v>86</v>
      </c>
      <c r="G17" s="127" t="s">
        <v>87</v>
      </c>
      <c r="H17" s="127">
        <v>120.62</v>
      </c>
      <c r="I17" s="127" t="s">
        <v>87</v>
      </c>
      <c r="J17" s="127" t="s">
        <v>87</v>
      </c>
      <c r="K17" s="128" t="s">
        <v>87</v>
      </c>
      <c r="L17" s="128">
        <v>165</v>
      </c>
      <c r="M17" s="129" t="s">
        <v>87</v>
      </c>
      <c r="N17" s="130">
        <v>125.56</v>
      </c>
      <c r="O17" s="131"/>
      <c r="P17" s="132"/>
      <c r="Q17" s="133"/>
    </row>
    <row r="18" spans="1:17" s="134" customFormat="1" ht="20.100000000000001" customHeight="1">
      <c r="A18" s="85"/>
      <c r="B18" s="125"/>
      <c r="C18" s="126" t="s">
        <v>83</v>
      </c>
      <c r="D18" s="126" t="s">
        <v>91</v>
      </c>
      <c r="E18" s="126" t="s">
        <v>85</v>
      </c>
      <c r="F18" s="126" t="s">
        <v>86</v>
      </c>
      <c r="G18" s="127" t="s">
        <v>87</v>
      </c>
      <c r="H18" s="127">
        <v>172</v>
      </c>
      <c r="I18" s="127" t="s">
        <v>87</v>
      </c>
      <c r="J18" s="127" t="s">
        <v>87</v>
      </c>
      <c r="K18" s="128" t="s">
        <v>87</v>
      </c>
      <c r="L18" s="128" t="s">
        <v>87</v>
      </c>
      <c r="M18" s="129" t="s">
        <v>87</v>
      </c>
      <c r="N18" s="130">
        <v>172</v>
      </c>
      <c r="O18" s="131"/>
      <c r="P18" s="132"/>
      <c r="Q18" s="133"/>
    </row>
    <row r="19" spans="1:17" s="134" customFormat="1" ht="20.100000000000001" customHeight="1">
      <c r="A19" s="85"/>
      <c r="B19" s="125"/>
      <c r="C19" s="126" t="s">
        <v>83</v>
      </c>
      <c r="D19" s="126" t="s">
        <v>92</v>
      </c>
      <c r="E19" s="126" t="s">
        <v>85</v>
      </c>
      <c r="F19" s="126" t="s">
        <v>86</v>
      </c>
      <c r="G19" s="127">
        <v>165</v>
      </c>
      <c r="H19" s="127">
        <v>122.77</v>
      </c>
      <c r="I19" s="127">
        <v>165</v>
      </c>
      <c r="J19" s="127">
        <v>165</v>
      </c>
      <c r="K19" s="128">
        <v>139.66</v>
      </c>
      <c r="L19" s="128">
        <v>147.31</v>
      </c>
      <c r="M19" s="129" t="s">
        <v>87</v>
      </c>
      <c r="N19" s="130">
        <v>141.74</v>
      </c>
      <c r="O19" s="131"/>
      <c r="P19" s="132"/>
      <c r="Q19" s="133"/>
    </row>
    <row r="20" spans="1:17" s="134" customFormat="1" ht="20.100000000000001" customHeight="1">
      <c r="A20" s="85"/>
      <c r="B20" s="125"/>
      <c r="C20" s="126" t="s">
        <v>93</v>
      </c>
      <c r="D20" s="126" t="s">
        <v>92</v>
      </c>
      <c r="E20" s="126" t="s">
        <v>85</v>
      </c>
      <c r="F20" s="126" t="s">
        <v>86</v>
      </c>
      <c r="G20" s="127">
        <v>110</v>
      </c>
      <c r="H20" s="127">
        <v>110</v>
      </c>
      <c r="I20" s="127">
        <v>110</v>
      </c>
      <c r="J20" s="127">
        <v>110</v>
      </c>
      <c r="K20" s="128">
        <v>110</v>
      </c>
      <c r="L20" s="128" t="s">
        <v>87</v>
      </c>
      <c r="M20" s="129" t="s">
        <v>87</v>
      </c>
      <c r="N20" s="130">
        <v>110</v>
      </c>
      <c r="O20" s="131"/>
      <c r="P20" s="132"/>
      <c r="Q20" s="133"/>
    </row>
    <row r="21" spans="1:17" s="134" customFormat="1" ht="20.100000000000001" customHeight="1">
      <c r="A21" s="85"/>
      <c r="B21" s="125"/>
      <c r="C21" s="126" t="s">
        <v>94</v>
      </c>
      <c r="D21" s="126" t="s">
        <v>92</v>
      </c>
      <c r="E21" s="126" t="s">
        <v>85</v>
      </c>
      <c r="F21" s="126" t="s">
        <v>86</v>
      </c>
      <c r="G21" s="127">
        <v>100</v>
      </c>
      <c r="H21" s="127">
        <v>100</v>
      </c>
      <c r="I21" s="127">
        <v>100</v>
      </c>
      <c r="J21" s="127">
        <v>100</v>
      </c>
      <c r="K21" s="128">
        <v>100</v>
      </c>
      <c r="L21" s="128" t="s">
        <v>87</v>
      </c>
      <c r="M21" s="129" t="s">
        <v>87</v>
      </c>
      <c r="N21" s="130">
        <v>100</v>
      </c>
      <c r="O21" s="131"/>
      <c r="P21" s="132"/>
      <c r="Q21" s="133"/>
    </row>
    <row r="22" spans="1:17" s="134" customFormat="1" ht="20.100000000000001" customHeight="1">
      <c r="A22" s="85"/>
      <c r="B22" s="135"/>
      <c r="C22" s="126" t="s">
        <v>88</v>
      </c>
      <c r="D22" s="126" t="s">
        <v>92</v>
      </c>
      <c r="E22" s="126" t="s">
        <v>85</v>
      </c>
      <c r="F22" s="126" t="s">
        <v>86</v>
      </c>
      <c r="G22" s="127">
        <v>135</v>
      </c>
      <c r="H22" s="127">
        <v>135</v>
      </c>
      <c r="I22" s="127">
        <v>135</v>
      </c>
      <c r="J22" s="127">
        <v>135</v>
      </c>
      <c r="K22" s="128">
        <v>115.55</v>
      </c>
      <c r="L22" s="128" t="s">
        <v>87</v>
      </c>
      <c r="M22" s="129" t="s">
        <v>87</v>
      </c>
      <c r="N22" s="130">
        <v>121.45</v>
      </c>
      <c r="O22" s="131"/>
      <c r="P22" s="132"/>
      <c r="Q22" s="133"/>
    </row>
    <row r="23" spans="1:17" s="134" customFormat="1" ht="20.100000000000001" customHeight="1">
      <c r="A23" s="85"/>
      <c r="B23" s="125" t="s">
        <v>95</v>
      </c>
      <c r="C23" s="126" t="s">
        <v>96</v>
      </c>
      <c r="D23" s="126" t="s">
        <v>97</v>
      </c>
      <c r="E23" s="126" t="s">
        <v>85</v>
      </c>
      <c r="F23" s="136" t="s">
        <v>98</v>
      </c>
      <c r="G23" s="127">
        <v>99.88</v>
      </c>
      <c r="H23" s="127">
        <v>101.85</v>
      </c>
      <c r="I23" s="127">
        <v>99.86</v>
      </c>
      <c r="J23" s="127">
        <v>101.84</v>
      </c>
      <c r="K23" s="128">
        <v>100.86</v>
      </c>
      <c r="L23" s="128" t="s">
        <v>87</v>
      </c>
      <c r="M23" s="129" t="s">
        <v>87</v>
      </c>
      <c r="N23" s="130">
        <v>100.86</v>
      </c>
      <c r="O23" s="131"/>
      <c r="P23" s="132"/>
      <c r="Q23" s="133"/>
    </row>
    <row r="24" spans="1:17" s="134" customFormat="1" ht="20.100000000000001" customHeight="1">
      <c r="A24" s="85"/>
      <c r="B24" s="125"/>
      <c r="C24" s="126" t="s">
        <v>99</v>
      </c>
      <c r="D24" s="126" t="s">
        <v>97</v>
      </c>
      <c r="E24" s="126" t="s">
        <v>85</v>
      </c>
      <c r="F24" s="126" t="s">
        <v>98</v>
      </c>
      <c r="G24" s="127">
        <v>110</v>
      </c>
      <c r="H24" s="127">
        <v>109</v>
      </c>
      <c r="I24" s="127">
        <v>110</v>
      </c>
      <c r="J24" s="127">
        <v>108</v>
      </c>
      <c r="K24" s="128">
        <v>110</v>
      </c>
      <c r="L24" s="128" t="s">
        <v>87</v>
      </c>
      <c r="M24" s="129" t="s">
        <v>87</v>
      </c>
      <c r="N24" s="130">
        <v>109.41</v>
      </c>
      <c r="O24" s="131"/>
      <c r="P24" s="132"/>
      <c r="Q24" s="133"/>
    </row>
    <row r="25" spans="1:17" s="134" customFormat="1" ht="20.100000000000001" customHeight="1">
      <c r="A25" s="85"/>
      <c r="B25" s="125"/>
      <c r="C25" s="126" t="s">
        <v>100</v>
      </c>
      <c r="D25" s="126" t="s">
        <v>97</v>
      </c>
      <c r="E25" s="126" t="s">
        <v>85</v>
      </c>
      <c r="F25" s="126" t="s">
        <v>98</v>
      </c>
      <c r="G25" s="127">
        <v>105</v>
      </c>
      <c r="H25" s="127">
        <v>106</v>
      </c>
      <c r="I25" s="127">
        <v>105</v>
      </c>
      <c r="J25" s="127">
        <v>107</v>
      </c>
      <c r="K25" s="128">
        <v>105</v>
      </c>
      <c r="L25" s="128" t="s">
        <v>87</v>
      </c>
      <c r="M25" s="129" t="s">
        <v>87</v>
      </c>
      <c r="N25" s="130">
        <v>105.6</v>
      </c>
      <c r="O25" s="131"/>
      <c r="P25" s="132"/>
      <c r="Q25" s="133"/>
    </row>
    <row r="26" spans="1:17" s="134" customFormat="1" ht="20.100000000000001" customHeight="1">
      <c r="A26" s="85"/>
      <c r="B26" s="135"/>
      <c r="C26" s="126" t="s">
        <v>96</v>
      </c>
      <c r="D26" s="126" t="s">
        <v>101</v>
      </c>
      <c r="E26" s="126" t="s">
        <v>85</v>
      </c>
      <c r="F26" s="126" t="s">
        <v>98</v>
      </c>
      <c r="G26" s="127">
        <v>105</v>
      </c>
      <c r="H26" s="127">
        <v>105</v>
      </c>
      <c r="I26" s="127">
        <v>105</v>
      </c>
      <c r="J26" s="127">
        <v>105</v>
      </c>
      <c r="K26" s="128">
        <v>105</v>
      </c>
      <c r="L26" s="128" t="s">
        <v>87</v>
      </c>
      <c r="M26" s="129" t="s">
        <v>87</v>
      </c>
      <c r="N26" s="130">
        <v>105</v>
      </c>
      <c r="O26" s="131"/>
      <c r="P26" s="132"/>
      <c r="Q26" s="133"/>
    </row>
    <row r="27" spans="1:17" s="134" customFormat="1" ht="20.100000000000001" customHeight="1" thickBot="1">
      <c r="A27" s="85"/>
      <c r="B27" s="137" t="s">
        <v>102</v>
      </c>
      <c r="C27" s="138" t="s">
        <v>88</v>
      </c>
      <c r="D27" s="138" t="s">
        <v>103</v>
      </c>
      <c r="E27" s="138" t="s">
        <v>85</v>
      </c>
      <c r="F27" s="139" t="s">
        <v>86</v>
      </c>
      <c r="G27" s="140">
        <v>70.09</v>
      </c>
      <c r="H27" s="140">
        <v>66.5</v>
      </c>
      <c r="I27" s="140">
        <v>62.97</v>
      </c>
      <c r="J27" s="140">
        <v>66.12</v>
      </c>
      <c r="K27" s="140">
        <v>65.459999999999994</v>
      </c>
      <c r="L27" s="140" t="s">
        <v>87</v>
      </c>
      <c r="M27" s="141" t="s">
        <v>87</v>
      </c>
      <c r="N27" s="142">
        <v>66.33</v>
      </c>
      <c r="O27" s="132"/>
      <c r="P27" s="132"/>
      <c r="Q27" s="133"/>
    </row>
    <row r="28" spans="1:17" s="148" customFormat="1" ht="18.75" customHeight="1">
      <c r="A28" s="143"/>
      <c r="B28" s="144"/>
      <c r="C28" s="145"/>
      <c r="D28" s="144"/>
      <c r="E28" s="145"/>
      <c r="F28" s="145"/>
      <c r="G28" s="145"/>
      <c r="H28" s="145"/>
      <c r="I28" s="145"/>
      <c r="J28" s="145"/>
      <c r="K28" s="145"/>
      <c r="L28" s="145"/>
      <c r="M28" s="145"/>
      <c r="N28" s="145"/>
      <c r="O28" s="146"/>
      <c r="P28" s="147"/>
      <c r="Q28" s="146"/>
    </row>
    <row r="29" spans="1:17" ht="15" customHeight="1">
      <c r="B29" s="106" t="s">
        <v>104</v>
      </c>
      <c r="C29" s="106"/>
      <c r="D29" s="106"/>
      <c r="E29" s="106"/>
      <c r="F29" s="106"/>
      <c r="G29" s="106"/>
      <c r="H29" s="106"/>
      <c r="I29" s="106"/>
      <c r="J29" s="106"/>
      <c r="K29" s="106"/>
      <c r="L29" s="106"/>
      <c r="M29" s="106"/>
      <c r="N29" s="106"/>
      <c r="O29" s="108"/>
      <c r="Q29" s="146"/>
    </row>
    <row r="30" spans="1:17" ht="4.5" customHeight="1" thickBot="1">
      <c r="B30" s="104"/>
      <c r="C30" s="149"/>
      <c r="D30" s="149"/>
      <c r="E30" s="149"/>
      <c r="F30" s="149"/>
      <c r="G30" s="149"/>
      <c r="H30" s="149"/>
      <c r="I30" s="149"/>
      <c r="J30" s="149"/>
      <c r="K30" s="149"/>
      <c r="L30" s="149"/>
      <c r="M30" s="149"/>
      <c r="N30" s="149"/>
      <c r="O30" s="150"/>
      <c r="Q30" s="146"/>
    </row>
    <row r="31" spans="1:17" ht="27" customHeight="1">
      <c r="B31" s="109" t="s">
        <v>73</v>
      </c>
      <c r="C31" s="110" t="s">
        <v>74</v>
      </c>
      <c r="D31" s="111" t="s">
        <v>75</v>
      </c>
      <c r="E31" s="110" t="s">
        <v>76</v>
      </c>
      <c r="F31" s="111" t="s">
        <v>77</v>
      </c>
      <c r="G31" s="151" t="s">
        <v>78</v>
      </c>
      <c r="H31" s="115"/>
      <c r="I31" s="152"/>
      <c r="J31" s="115" t="s">
        <v>79</v>
      </c>
      <c r="K31" s="115"/>
      <c r="L31" s="115"/>
      <c r="M31" s="115"/>
      <c r="N31" s="116"/>
      <c r="O31" s="117"/>
      <c r="Q31" s="146"/>
    </row>
    <row r="32" spans="1:17" s="134" customFormat="1" ht="20.100000000000001" customHeight="1">
      <c r="A32" s="85"/>
      <c r="B32" s="118"/>
      <c r="C32" s="119"/>
      <c r="D32" s="120" t="s">
        <v>80</v>
      </c>
      <c r="E32" s="119"/>
      <c r="F32" s="120"/>
      <c r="G32" s="121">
        <v>44466</v>
      </c>
      <c r="H32" s="121">
        <v>44467</v>
      </c>
      <c r="I32" s="121">
        <v>44468</v>
      </c>
      <c r="J32" s="121">
        <v>44469</v>
      </c>
      <c r="K32" s="121">
        <v>44470</v>
      </c>
      <c r="L32" s="121">
        <v>44471</v>
      </c>
      <c r="M32" s="122">
        <v>44472</v>
      </c>
      <c r="N32" s="123" t="s">
        <v>81</v>
      </c>
      <c r="O32" s="131"/>
      <c r="P32" s="132"/>
      <c r="Q32" s="133"/>
    </row>
    <row r="33" spans="1:17" s="134" customFormat="1" ht="20.100000000000001" customHeight="1">
      <c r="A33" s="85"/>
      <c r="B33" s="125" t="s">
        <v>105</v>
      </c>
      <c r="C33" s="126" t="s">
        <v>106</v>
      </c>
      <c r="D33" s="126" t="s">
        <v>107</v>
      </c>
      <c r="E33" s="126" t="s">
        <v>85</v>
      </c>
      <c r="F33" s="126" t="s">
        <v>108</v>
      </c>
      <c r="G33" s="127">
        <v>100</v>
      </c>
      <c r="H33" s="127">
        <v>100</v>
      </c>
      <c r="I33" s="127">
        <v>100</v>
      </c>
      <c r="J33" s="127">
        <v>100</v>
      </c>
      <c r="K33" s="127">
        <v>100</v>
      </c>
      <c r="L33" s="128" t="s">
        <v>87</v>
      </c>
      <c r="M33" s="129" t="s">
        <v>87</v>
      </c>
      <c r="N33" s="130">
        <v>100</v>
      </c>
      <c r="O33" s="131"/>
      <c r="P33" s="132"/>
      <c r="Q33" s="133"/>
    </row>
    <row r="34" spans="1:17" s="134" customFormat="1" ht="20.100000000000001" customHeight="1">
      <c r="A34" s="85"/>
      <c r="B34" s="125"/>
      <c r="C34" s="126" t="s">
        <v>109</v>
      </c>
      <c r="D34" s="126" t="s">
        <v>110</v>
      </c>
      <c r="E34" s="126" t="s">
        <v>85</v>
      </c>
      <c r="F34" s="126" t="s">
        <v>108</v>
      </c>
      <c r="G34" s="127">
        <v>106.05</v>
      </c>
      <c r="H34" s="127">
        <v>106.05</v>
      </c>
      <c r="I34" s="127">
        <v>106.05</v>
      </c>
      <c r="J34" s="127">
        <v>106.05</v>
      </c>
      <c r="K34" s="128">
        <v>106.05</v>
      </c>
      <c r="L34" s="128" t="s">
        <v>87</v>
      </c>
      <c r="M34" s="129" t="s">
        <v>87</v>
      </c>
      <c r="N34" s="130">
        <v>106.05</v>
      </c>
      <c r="O34" s="131"/>
      <c r="P34" s="132"/>
      <c r="Q34" s="133"/>
    </row>
    <row r="35" spans="1:17" s="134" customFormat="1" ht="20.100000000000001" customHeight="1">
      <c r="A35" s="85"/>
      <c r="B35" s="125"/>
      <c r="C35" s="126" t="s">
        <v>111</v>
      </c>
      <c r="D35" s="126" t="s">
        <v>110</v>
      </c>
      <c r="E35" s="126" t="s">
        <v>85</v>
      </c>
      <c r="F35" s="126" t="s">
        <v>108</v>
      </c>
      <c r="G35" s="127">
        <v>80</v>
      </c>
      <c r="H35" s="127">
        <v>80</v>
      </c>
      <c r="I35" s="127">
        <v>80</v>
      </c>
      <c r="J35" s="127">
        <v>80</v>
      </c>
      <c r="K35" s="128">
        <v>80</v>
      </c>
      <c r="L35" s="128" t="s">
        <v>87</v>
      </c>
      <c r="M35" s="129" t="s">
        <v>87</v>
      </c>
      <c r="N35" s="130">
        <v>80</v>
      </c>
      <c r="O35" s="131"/>
      <c r="P35" s="132"/>
      <c r="Q35" s="133"/>
    </row>
    <row r="36" spans="1:17" s="134" customFormat="1" ht="20.100000000000001" customHeight="1">
      <c r="A36" s="85"/>
      <c r="B36" s="125"/>
      <c r="C36" s="126" t="s">
        <v>112</v>
      </c>
      <c r="D36" s="126" t="s">
        <v>110</v>
      </c>
      <c r="E36" s="126" t="s">
        <v>85</v>
      </c>
      <c r="F36" s="126" t="s">
        <v>108</v>
      </c>
      <c r="G36" s="127">
        <v>75</v>
      </c>
      <c r="H36" s="127">
        <v>75</v>
      </c>
      <c r="I36" s="127">
        <v>75</v>
      </c>
      <c r="J36" s="127">
        <v>75</v>
      </c>
      <c r="K36" s="128">
        <v>75</v>
      </c>
      <c r="L36" s="128" t="s">
        <v>87</v>
      </c>
      <c r="M36" s="129" t="s">
        <v>87</v>
      </c>
      <c r="N36" s="130">
        <v>75</v>
      </c>
      <c r="O36" s="131"/>
      <c r="P36" s="132"/>
      <c r="Q36" s="133"/>
    </row>
    <row r="37" spans="1:17" s="134" customFormat="1" ht="20.100000000000001" customHeight="1">
      <c r="A37" s="85"/>
      <c r="B37" s="125"/>
      <c r="C37" s="126" t="s">
        <v>113</v>
      </c>
      <c r="D37" s="126" t="s">
        <v>110</v>
      </c>
      <c r="E37" s="126" t="s">
        <v>85</v>
      </c>
      <c r="F37" s="126" t="s">
        <v>108</v>
      </c>
      <c r="G37" s="127">
        <v>67.36</v>
      </c>
      <c r="H37" s="127">
        <v>69.099999999999994</v>
      </c>
      <c r="I37" s="127">
        <v>71.680000000000007</v>
      </c>
      <c r="J37" s="127">
        <v>73.650000000000006</v>
      </c>
      <c r="K37" s="128" t="s">
        <v>87</v>
      </c>
      <c r="L37" s="128" t="s">
        <v>87</v>
      </c>
      <c r="M37" s="129" t="s">
        <v>87</v>
      </c>
      <c r="N37" s="130">
        <v>71.180000000000007</v>
      </c>
      <c r="O37" s="131"/>
      <c r="P37" s="132"/>
      <c r="Q37" s="133"/>
    </row>
    <row r="38" spans="1:17" s="134" customFormat="1" ht="20.100000000000001" customHeight="1">
      <c r="A38" s="85"/>
      <c r="B38" s="125"/>
      <c r="C38" s="126" t="s">
        <v>106</v>
      </c>
      <c r="D38" s="126" t="s">
        <v>110</v>
      </c>
      <c r="E38" s="126" t="s">
        <v>85</v>
      </c>
      <c r="F38" s="126" t="s">
        <v>108</v>
      </c>
      <c r="G38" s="127">
        <v>83</v>
      </c>
      <c r="H38" s="127">
        <v>83</v>
      </c>
      <c r="I38" s="127">
        <v>83</v>
      </c>
      <c r="J38" s="127">
        <v>83</v>
      </c>
      <c r="K38" s="127">
        <v>83</v>
      </c>
      <c r="L38" s="128" t="s">
        <v>87</v>
      </c>
      <c r="M38" s="129" t="s">
        <v>87</v>
      </c>
      <c r="N38" s="130">
        <v>83</v>
      </c>
      <c r="O38" s="131"/>
      <c r="P38" s="132"/>
      <c r="Q38" s="133"/>
    </row>
    <row r="39" spans="1:17" s="134" customFormat="1" ht="20.100000000000001" customHeight="1">
      <c r="A39" s="85"/>
      <c r="B39" s="125"/>
      <c r="C39" s="126" t="s">
        <v>114</v>
      </c>
      <c r="D39" s="126" t="s">
        <v>110</v>
      </c>
      <c r="E39" s="126" t="s">
        <v>85</v>
      </c>
      <c r="F39" s="126" t="s">
        <v>108</v>
      </c>
      <c r="G39" s="127">
        <v>77.260000000000005</v>
      </c>
      <c r="H39" s="127">
        <v>87.46</v>
      </c>
      <c r="I39" s="127">
        <v>85.2</v>
      </c>
      <c r="J39" s="127">
        <v>70.66</v>
      </c>
      <c r="K39" s="128" t="s">
        <v>87</v>
      </c>
      <c r="L39" s="128" t="s">
        <v>87</v>
      </c>
      <c r="M39" s="129" t="s">
        <v>87</v>
      </c>
      <c r="N39" s="130">
        <v>79.42</v>
      </c>
      <c r="O39" s="131"/>
      <c r="P39" s="132"/>
      <c r="Q39" s="133"/>
    </row>
    <row r="40" spans="1:17" s="134" customFormat="1" ht="20.100000000000001" customHeight="1">
      <c r="A40" s="85"/>
      <c r="B40" s="125"/>
      <c r="C40" s="126" t="s">
        <v>109</v>
      </c>
      <c r="D40" s="126" t="s">
        <v>115</v>
      </c>
      <c r="E40" s="126" t="s">
        <v>85</v>
      </c>
      <c r="F40" s="126" t="s">
        <v>108</v>
      </c>
      <c r="G40" s="127">
        <v>88.3</v>
      </c>
      <c r="H40" s="127">
        <v>88.3</v>
      </c>
      <c r="I40" s="127">
        <v>88.3</v>
      </c>
      <c r="J40" s="127">
        <v>88.3</v>
      </c>
      <c r="K40" s="128">
        <v>88.3</v>
      </c>
      <c r="L40" s="128" t="s">
        <v>87</v>
      </c>
      <c r="M40" s="129" t="s">
        <v>87</v>
      </c>
      <c r="N40" s="130">
        <v>88.3</v>
      </c>
      <c r="O40" s="131"/>
      <c r="P40" s="132"/>
      <c r="Q40" s="133"/>
    </row>
    <row r="41" spans="1:17" s="134" customFormat="1" ht="20.100000000000001" customHeight="1">
      <c r="A41" s="85"/>
      <c r="B41" s="125"/>
      <c r="C41" s="126" t="s">
        <v>113</v>
      </c>
      <c r="D41" s="126" t="s">
        <v>115</v>
      </c>
      <c r="E41" s="126" t="s">
        <v>85</v>
      </c>
      <c r="F41" s="126" t="s">
        <v>108</v>
      </c>
      <c r="G41" s="127">
        <v>64.5</v>
      </c>
      <c r="H41" s="127">
        <v>64.5</v>
      </c>
      <c r="I41" s="127">
        <v>64.5</v>
      </c>
      <c r="J41" s="127">
        <v>64.5</v>
      </c>
      <c r="K41" s="128" t="s">
        <v>87</v>
      </c>
      <c r="L41" s="128" t="s">
        <v>87</v>
      </c>
      <c r="M41" s="129" t="s">
        <v>87</v>
      </c>
      <c r="N41" s="130">
        <v>64.5</v>
      </c>
      <c r="O41" s="131"/>
      <c r="P41" s="132"/>
      <c r="Q41" s="133"/>
    </row>
    <row r="42" spans="1:17" s="134" customFormat="1" ht="20.100000000000001" customHeight="1">
      <c r="A42" s="85"/>
      <c r="B42" s="125"/>
      <c r="C42" s="126" t="s">
        <v>114</v>
      </c>
      <c r="D42" s="126" t="s">
        <v>115</v>
      </c>
      <c r="E42" s="126" t="s">
        <v>85</v>
      </c>
      <c r="F42" s="126" t="s">
        <v>108</v>
      </c>
      <c r="G42" s="127" t="s">
        <v>87</v>
      </c>
      <c r="H42" s="127">
        <v>83.44</v>
      </c>
      <c r="I42" s="127">
        <v>92.11</v>
      </c>
      <c r="J42" s="127">
        <v>90</v>
      </c>
      <c r="K42" s="128" t="s">
        <v>87</v>
      </c>
      <c r="L42" s="128" t="s">
        <v>87</v>
      </c>
      <c r="M42" s="129" t="s">
        <v>87</v>
      </c>
      <c r="N42" s="130">
        <v>87.56</v>
      </c>
      <c r="O42" s="131"/>
      <c r="P42" s="132"/>
      <c r="Q42" s="133"/>
    </row>
    <row r="43" spans="1:17" s="134" customFormat="1" ht="20.100000000000001" customHeight="1">
      <c r="A43" s="85"/>
      <c r="B43" s="125"/>
      <c r="C43" s="126" t="s">
        <v>109</v>
      </c>
      <c r="D43" s="126" t="s">
        <v>116</v>
      </c>
      <c r="E43" s="126" t="s">
        <v>85</v>
      </c>
      <c r="F43" s="126" t="s">
        <v>108</v>
      </c>
      <c r="G43" s="127">
        <v>111.17</v>
      </c>
      <c r="H43" s="127">
        <v>111.17</v>
      </c>
      <c r="I43" s="127">
        <v>111.17</v>
      </c>
      <c r="J43" s="127">
        <v>111.17</v>
      </c>
      <c r="K43" s="128">
        <v>111.17</v>
      </c>
      <c r="L43" s="128" t="s">
        <v>87</v>
      </c>
      <c r="M43" s="129" t="s">
        <v>87</v>
      </c>
      <c r="N43" s="130">
        <v>111.17</v>
      </c>
      <c r="O43" s="131"/>
      <c r="P43" s="132"/>
      <c r="Q43" s="133"/>
    </row>
    <row r="44" spans="1:17" s="134" customFormat="1" ht="20.100000000000001" customHeight="1">
      <c r="A44" s="85"/>
      <c r="B44" s="125"/>
      <c r="C44" s="126" t="s">
        <v>111</v>
      </c>
      <c r="D44" s="126" t="s">
        <v>116</v>
      </c>
      <c r="E44" s="126" t="s">
        <v>85</v>
      </c>
      <c r="F44" s="126" t="s">
        <v>108</v>
      </c>
      <c r="G44" s="127">
        <v>75</v>
      </c>
      <c r="H44" s="127">
        <v>75</v>
      </c>
      <c r="I44" s="127">
        <v>75</v>
      </c>
      <c r="J44" s="127">
        <v>75</v>
      </c>
      <c r="K44" s="128">
        <v>75</v>
      </c>
      <c r="L44" s="128" t="s">
        <v>87</v>
      </c>
      <c r="M44" s="129" t="s">
        <v>87</v>
      </c>
      <c r="N44" s="130">
        <v>75</v>
      </c>
      <c r="O44" s="131"/>
      <c r="P44" s="132"/>
      <c r="Q44" s="133"/>
    </row>
    <row r="45" spans="1:17" s="134" customFormat="1" ht="20.100000000000001" customHeight="1">
      <c r="A45" s="85"/>
      <c r="B45" s="125"/>
      <c r="C45" s="126" t="s">
        <v>114</v>
      </c>
      <c r="D45" s="126" t="s">
        <v>117</v>
      </c>
      <c r="E45" s="126" t="s">
        <v>85</v>
      </c>
      <c r="F45" s="126" t="s">
        <v>108</v>
      </c>
      <c r="G45" s="127">
        <v>84.41</v>
      </c>
      <c r="H45" s="127">
        <v>88.82</v>
      </c>
      <c r="I45" s="127">
        <v>83.79</v>
      </c>
      <c r="J45" s="127" t="s">
        <v>87</v>
      </c>
      <c r="K45" s="128" t="s">
        <v>87</v>
      </c>
      <c r="L45" s="128" t="s">
        <v>87</v>
      </c>
      <c r="M45" s="129" t="s">
        <v>87</v>
      </c>
      <c r="N45" s="130">
        <v>87.18</v>
      </c>
      <c r="O45" s="131"/>
      <c r="P45" s="132"/>
      <c r="Q45" s="133"/>
    </row>
    <row r="46" spans="1:17" s="134" customFormat="1" ht="20.100000000000001" customHeight="1">
      <c r="A46" s="85"/>
      <c r="B46" s="125"/>
      <c r="C46" s="126" t="s">
        <v>109</v>
      </c>
      <c r="D46" s="126" t="s">
        <v>118</v>
      </c>
      <c r="E46" s="126" t="s">
        <v>85</v>
      </c>
      <c r="F46" s="126" t="s">
        <v>108</v>
      </c>
      <c r="G46" s="127">
        <v>90.99</v>
      </c>
      <c r="H46" s="127">
        <v>90.99</v>
      </c>
      <c r="I46" s="127">
        <v>90.99</v>
      </c>
      <c r="J46" s="127">
        <v>90.99</v>
      </c>
      <c r="K46" s="128">
        <v>90.99</v>
      </c>
      <c r="L46" s="128" t="s">
        <v>87</v>
      </c>
      <c r="M46" s="129" t="s">
        <v>87</v>
      </c>
      <c r="N46" s="130">
        <v>90.99</v>
      </c>
      <c r="O46" s="131"/>
      <c r="P46" s="132"/>
      <c r="Q46" s="133"/>
    </row>
    <row r="47" spans="1:17" s="134" customFormat="1" ht="20.100000000000001" customHeight="1">
      <c r="A47" s="85"/>
      <c r="B47" s="125"/>
      <c r="C47" s="126" t="s">
        <v>111</v>
      </c>
      <c r="D47" s="126" t="s">
        <v>118</v>
      </c>
      <c r="E47" s="126" t="s">
        <v>85</v>
      </c>
      <c r="F47" s="126" t="s">
        <v>108</v>
      </c>
      <c r="G47" s="127">
        <v>75</v>
      </c>
      <c r="H47" s="127">
        <v>75</v>
      </c>
      <c r="I47" s="127">
        <v>75</v>
      </c>
      <c r="J47" s="127">
        <v>75</v>
      </c>
      <c r="K47" s="128">
        <v>75</v>
      </c>
      <c r="L47" s="128" t="s">
        <v>87</v>
      </c>
      <c r="M47" s="129" t="s">
        <v>87</v>
      </c>
      <c r="N47" s="130">
        <v>75</v>
      </c>
      <c r="O47" s="131"/>
      <c r="P47" s="132"/>
      <c r="Q47" s="133"/>
    </row>
    <row r="48" spans="1:17" s="134" customFormat="1" ht="20.100000000000001" customHeight="1">
      <c r="A48" s="85"/>
      <c r="B48" s="125"/>
      <c r="C48" s="126" t="s">
        <v>113</v>
      </c>
      <c r="D48" s="126" t="s">
        <v>118</v>
      </c>
      <c r="E48" s="126" t="s">
        <v>85</v>
      </c>
      <c r="F48" s="126" t="s">
        <v>108</v>
      </c>
      <c r="G48" s="127">
        <v>64.5</v>
      </c>
      <c r="H48" s="127">
        <v>64.5</v>
      </c>
      <c r="I48" s="127">
        <v>64.5</v>
      </c>
      <c r="J48" s="127">
        <v>64.5</v>
      </c>
      <c r="K48" s="128" t="s">
        <v>87</v>
      </c>
      <c r="L48" s="128" t="s">
        <v>87</v>
      </c>
      <c r="M48" s="129" t="s">
        <v>87</v>
      </c>
      <c r="N48" s="130">
        <v>64.5</v>
      </c>
      <c r="O48" s="131"/>
      <c r="P48" s="132"/>
      <c r="Q48" s="133"/>
    </row>
    <row r="49" spans="1:17" s="134" customFormat="1" ht="20.100000000000001" customHeight="1">
      <c r="A49" s="85"/>
      <c r="B49" s="135"/>
      <c r="C49" s="126" t="s">
        <v>114</v>
      </c>
      <c r="D49" s="126" t="s">
        <v>118</v>
      </c>
      <c r="E49" s="126" t="s">
        <v>85</v>
      </c>
      <c r="F49" s="126" t="s">
        <v>108</v>
      </c>
      <c r="G49" s="127">
        <v>92.68</v>
      </c>
      <c r="H49" s="127">
        <v>94.84</v>
      </c>
      <c r="I49" s="127">
        <v>102.66</v>
      </c>
      <c r="J49" s="127" t="s">
        <v>87</v>
      </c>
      <c r="K49" s="128" t="s">
        <v>87</v>
      </c>
      <c r="L49" s="128" t="s">
        <v>87</v>
      </c>
      <c r="M49" s="129" t="s">
        <v>87</v>
      </c>
      <c r="N49" s="130">
        <v>98.64</v>
      </c>
      <c r="O49" s="131"/>
      <c r="P49" s="132"/>
      <c r="Q49" s="133"/>
    </row>
    <row r="50" spans="1:17" s="134" customFormat="1" ht="20.100000000000001" customHeight="1">
      <c r="A50" s="85"/>
      <c r="B50" s="125" t="s">
        <v>119</v>
      </c>
      <c r="C50" s="126" t="s">
        <v>111</v>
      </c>
      <c r="D50" s="126" t="s">
        <v>120</v>
      </c>
      <c r="E50" s="126" t="s">
        <v>85</v>
      </c>
      <c r="F50" s="126" t="s">
        <v>121</v>
      </c>
      <c r="G50" s="127">
        <v>65</v>
      </c>
      <c r="H50" s="127">
        <v>65</v>
      </c>
      <c r="I50" s="127">
        <v>65</v>
      </c>
      <c r="J50" s="127">
        <v>65</v>
      </c>
      <c r="K50" s="128">
        <v>65</v>
      </c>
      <c r="L50" s="128" t="s">
        <v>87</v>
      </c>
      <c r="M50" s="129" t="s">
        <v>87</v>
      </c>
      <c r="N50" s="130">
        <v>65</v>
      </c>
      <c r="O50" s="131"/>
      <c r="P50" s="132"/>
      <c r="Q50" s="133"/>
    </row>
    <row r="51" spans="1:17" s="134" customFormat="1" ht="20.100000000000001" customHeight="1">
      <c r="A51" s="85"/>
      <c r="B51" s="125"/>
      <c r="C51" s="126" t="s">
        <v>122</v>
      </c>
      <c r="D51" s="126" t="s">
        <v>120</v>
      </c>
      <c r="E51" s="126" t="s">
        <v>85</v>
      </c>
      <c r="F51" s="126" t="s">
        <v>121</v>
      </c>
      <c r="G51" s="127">
        <v>60</v>
      </c>
      <c r="H51" s="127">
        <v>60</v>
      </c>
      <c r="I51" s="127">
        <v>60</v>
      </c>
      <c r="J51" s="127" t="s">
        <v>87</v>
      </c>
      <c r="K51" s="128">
        <v>60</v>
      </c>
      <c r="L51" s="128" t="s">
        <v>87</v>
      </c>
      <c r="M51" s="129" t="s">
        <v>87</v>
      </c>
      <c r="N51" s="130">
        <v>60</v>
      </c>
      <c r="O51" s="131"/>
      <c r="P51" s="132"/>
      <c r="Q51" s="133"/>
    </row>
    <row r="52" spans="1:17" s="134" customFormat="1" ht="20.100000000000001" customHeight="1">
      <c r="A52" s="85"/>
      <c r="B52" s="125"/>
      <c r="C52" s="126" t="s">
        <v>113</v>
      </c>
      <c r="D52" s="126" t="s">
        <v>120</v>
      </c>
      <c r="E52" s="126" t="s">
        <v>85</v>
      </c>
      <c r="F52" s="126" t="s">
        <v>121</v>
      </c>
      <c r="G52" s="127">
        <v>84</v>
      </c>
      <c r="H52" s="127">
        <v>84</v>
      </c>
      <c r="I52" s="127">
        <v>84</v>
      </c>
      <c r="J52" s="127">
        <v>84</v>
      </c>
      <c r="K52" s="128" t="s">
        <v>87</v>
      </c>
      <c r="L52" s="128" t="s">
        <v>87</v>
      </c>
      <c r="M52" s="129" t="s">
        <v>87</v>
      </c>
      <c r="N52" s="130">
        <v>84</v>
      </c>
      <c r="O52" s="131"/>
      <c r="P52" s="132"/>
      <c r="Q52" s="133"/>
    </row>
    <row r="53" spans="1:17" s="134" customFormat="1" ht="20.100000000000001" customHeight="1">
      <c r="A53" s="85"/>
      <c r="B53" s="125"/>
      <c r="C53" s="126" t="s">
        <v>106</v>
      </c>
      <c r="D53" s="126" t="s">
        <v>120</v>
      </c>
      <c r="E53" s="126" t="s">
        <v>85</v>
      </c>
      <c r="F53" s="126" t="s">
        <v>121</v>
      </c>
      <c r="G53" s="127">
        <v>83</v>
      </c>
      <c r="H53" s="127">
        <v>83</v>
      </c>
      <c r="I53" s="127">
        <v>83</v>
      </c>
      <c r="J53" s="127">
        <v>83</v>
      </c>
      <c r="K53" s="128">
        <v>83</v>
      </c>
      <c r="L53" s="128" t="s">
        <v>87</v>
      </c>
      <c r="M53" s="129" t="s">
        <v>87</v>
      </c>
      <c r="N53" s="130">
        <v>83</v>
      </c>
      <c r="O53" s="131"/>
      <c r="P53" s="132"/>
      <c r="Q53" s="133"/>
    </row>
    <row r="54" spans="1:17" s="134" customFormat="1" ht="20.100000000000001" customHeight="1">
      <c r="A54" s="85"/>
      <c r="B54" s="125"/>
      <c r="C54" s="126" t="s">
        <v>114</v>
      </c>
      <c r="D54" s="126" t="s">
        <v>120</v>
      </c>
      <c r="E54" s="126" t="s">
        <v>85</v>
      </c>
      <c r="F54" s="126" t="s">
        <v>121</v>
      </c>
      <c r="G54" s="127">
        <v>92.77</v>
      </c>
      <c r="H54" s="127">
        <v>99.67</v>
      </c>
      <c r="I54" s="127">
        <v>98.87</v>
      </c>
      <c r="J54" s="127">
        <v>103.32</v>
      </c>
      <c r="K54" s="128" t="s">
        <v>87</v>
      </c>
      <c r="L54" s="128" t="s">
        <v>87</v>
      </c>
      <c r="M54" s="129" t="s">
        <v>87</v>
      </c>
      <c r="N54" s="130">
        <v>101.64</v>
      </c>
      <c r="O54" s="131"/>
      <c r="P54" s="132"/>
      <c r="Q54" s="133"/>
    </row>
    <row r="55" spans="1:17" s="134" customFormat="1" ht="20.100000000000001" customHeight="1">
      <c r="A55" s="85"/>
      <c r="B55" s="125"/>
      <c r="C55" s="126" t="s">
        <v>112</v>
      </c>
      <c r="D55" s="126" t="s">
        <v>123</v>
      </c>
      <c r="E55" s="126" t="s">
        <v>85</v>
      </c>
      <c r="F55" s="126" t="s">
        <v>121</v>
      </c>
      <c r="G55" s="127">
        <v>85</v>
      </c>
      <c r="H55" s="127">
        <v>85</v>
      </c>
      <c r="I55" s="127">
        <v>85</v>
      </c>
      <c r="J55" s="127">
        <v>85</v>
      </c>
      <c r="K55" s="128">
        <v>85</v>
      </c>
      <c r="L55" s="128" t="s">
        <v>87</v>
      </c>
      <c r="M55" s="129" t="s">
        <v>87</v>
      </c>
      <c r="N55" s="130">
        <v>85</v>
      </c>
      <c r="O55" s="131"/>
      <c r="P55" s="132"/>
      <c r="Q55" s="133"/>
    </row>
    <row r="56" spans="1:17" s="134" customFormat="1" ht="20.100000000000001" customHeight="1">
      <c r="A56" s="85"/>
      <c r="B56" s="125"/>
      <c r="C56" s="126" t="s">
        <v>113</v>
      </c>
      <c r="D56" s="126" t="s">
        <v>123</v>
      </c>
      <c r="E56" s="126" t="s">
        <v>85</v>
      </c>
      <c r="F56" s="126" t="s">
        <v>121</v>
      </c>
      <c r="G56" s="127">
        <v>92.8</v>
      </c>
      <c r="H56" s="127">
        <v>89.85</v>
      </c>
      <c r="I56" s="127">
        <v>89</v>
      </c>
      <c r="J56" s="127">
        <v>89</v>
      </c>
      <c r="K56" s="128" t="s">
        <v>87</v>
      </c>
      <c r="L56" s="128" t="s">
        <v>87</v>
      </c>
      <c r="M56" s="129" t="s">
        <v>87</v>
      </c>
      <c r="N56" s="130">
        <v>89.99</v>
      </c>
      <c r="O56" s="131"/>
      <c r="P56" s="132"/>
      <c r="Q56" s="133"/>
    </row>
    <row r="57" spans="1:17" s="134" customFormat="1" ht="20.100000000000001" customHeight="1">
      <c r="A57" s="85"/>
      <c r="B57" s="125"/>
      <c r="C57" s="126" t="s">
        <v>106</v>
      </c>
      <c r="D57" s="126" t="s">
        <v>123</v>
      </c>
      <c r="E57" s="126" t="s">
        <v>85</v>
      </c>
      <c r="F57" s="126" t="s">
        <v>121</v>
      </c>
      <c r="G57" s="127">
        <v>95</v>
      </c>
      <c r="H57" s="127">
        <v>95</v>
      </c>
      <c r="I57" s="127">
        <v>95</v>
      </c>
      <c r="J57" s="127">
        <v>95</v>
      </c>
      <c r="K57" s="128">
        <v>95</v>
      </c>
      <c r="L57" s="128" t="s">
        <v>87</v>
      </c>
      <c r="M57" s="129" t="s">
        <v>87</v>
      </c>
      <c r="N57" s="130">
        <v>95</v>
      </c>
      <c r="O57" s="131"/>
      <c r="P57" s="132"/>
      <c r="Q57" s="133"/>
    </row>
    <row r="58" spans="1:17" s="134" customFormat="1" ht="20.100000000000001" customHeight="1">
      <c r="A58" s="85"/>
      <c r="B58" s="125"/>
      <c r="C58" s="126" t="s">
        <v>114</v>
      </c>
      <c r="D58" s="126" t="s">
        <v>123</v>
      </c>
      <c r="E58" s="126" t="s">
        <v>85</v>
      </c>
      <c r="F58" s="126" t="s">
        <v>121</v>
      </c>
      <c r="G58" s="127" t="s">
        <v>87</v>
      </c>
      <c r="H58" s="127" t="s">
        <v>87</v>
      </c>
      <c r="I58" s="127">
        <v>105.08</v>
      </c>
      <c r="J58" s="127" t="s">
        <v>87</v>
      </c>
      <c r="K58" s="128" t="s">
        <v>87</v>
      </c>
      <c r="L58" s="128" t="s">
        <v>87</v>
      </c>
      <c r="M58" s="129" t="s">
        <v>87</v>
      </c>
      <c r="N58" s="130">
        <v>105.08</v>
      </c>
      <c r="O58" s="131"/>
      <c r="P58" s="132"/>
      <c r="Q58" s="133"/>
    </row>
    <row r="59" spans="1:17" s="134" customFormat="1" ht="20.100000000000001" customHeight="1">
      <c r="A59" s="85"/>
      <c r="B59" s="125"/>
      <c r="C59" s="126" t="s">
        <v>113</v>
      </c>
      <c r="D59" s="126" t="s">
        <v>124</v>
      </c>
      <c r="E59" s="126" t="s">
        <v>85</v>
      </c>
      <c r="F59" s="126" t="s">
        <v>125</v>
      </c>
      <c r="G59" s="127">
        <v>94.87</v>
      </c>
      <c r="H59" s="127">
        <v>84</v>
      </c>
      <c r="I59" s="127">
        <v>93.69</v>
      </c>
      <c r="J59" s="127">
        <v>87.59</v>
      </c>
      <c r="K59" s="128" t="s">
        <v>87</v>
      </c>
      <c r="L59" s="128" t="s">
        <v>87</v>
      </c>
      <c r="M59" s="129" t="s">
        <v>87</v>
      </c>
      <c r="N59" s="130">
        <v>87.4</v>
      </c>
      <c r="O59" s="132"/>
      <c r="P59" s="132"/>
      <c r="Q59" s="133"/>
    </row>
    <row r="60" spans="1:17" s="134" customFormat="1" ht="20.100000000000001" customHeight="1">
      <c r="A60" s="85"/>
      <c r="B60" s="125"/>
      <c r="C60" s="126" t="s">
        <v>100</v>
      </c>
      <c r="D60" s="126" t="s">
        <v>124</v>
      </c>
      <c r="E60" s="126" t="s">
        <v>85</v>
      </c>
      <c r="F60" s="126" t="s">
        <v>125</v>
      </c>
      <c r="G60" s="127">
        <v>115</v>
      </c>
      <c r="H60" s="127">
        <v>115</v>
      </c>
      <c r="I60" s="127">
        <v>115</v>
      </c>
      <c r="J60" s="127">
        <v>115</v>
      </c>
      <c r="K60" s="128">
        <v>115</v>
      </c>
      <c r="L60" s="128" t="s">
        <v>87</v>
      </c>
      <c r="M60" s="129" t="s">
        <v>87</v>
      </c>
      <c r="N60" s="130">
        <v>115</v>
      </c>
      <c r="O60" s="132"/>
      <c r="P60" s="132"/>
      <c r="Q60" s="133"/>
    </row>
    <row r="61" spans="1:17" s="134" customFormat="1" ht="20.100000000000001" customHeight="1">
      <c r="A61" s="85"/>
      <c r="B61" s="125"/>
      <c r="C61" s="126" t="s">
        <v>113</v>
      </c>
      <c r="D61" s="126" t="s">
        <v>126</v>
      </c>
      <c r="E61" s="126" t="s">
        <v>85</v>
      </c>
      <c r="F61" s="126" t="s">
        <v>127</v>
      </c>
      <c r="G61" s="127">
        <v>88.18</v>
      </c>
      <c r="H61" s="127">
        <v>89.18</v>
      </c>
      <c r="I61" s="127">
        <v>96.97</v>
      </c>
      <c r="J61" s="127">
        <v>95.54</v>
      </c>
      <c r="K61" s="128" t="s">
        <v>87</v>
      </c>
      <c r="L61" s="128" t="s">
        <v>87</v>
      </c>
      <c r="M61" s="129" t="s">
        <v>87</v>
      </c>
      <c r="N61" s="130">
        <v>92.19</v>
      </c>
      <c r="O61" s="132"/>
      <c r="P61" s="132"/>
      <c r="Q61" s="133"/>
    </row>
    <row r="62" spans="1:17" s="134" customFormat="1" ht="20.100000000000001" customHeight="1" thickBot="1">
      <c r="A62" s="85"/>
      <c r="B62" s="137"/>
      <c r="C62" s="138" t="s">
        <v>114</v>
      </c>
      <c r="D62" s="138" t="s">
        <v>126</v>
      </c>
      <c r="E62" s="138" t="s">
        <v>85</v>
      </c>
      <c r="F62" s="138" t="s">
        <v>127</v>
      </c>
      <c r="G62" s="140">
        <v>100.76</v>
      </c>
      <c r="H62" s="140">
        <v>95.46</v>
      </c>
      <c r="I62" s="140">
        <v>110</v>
      </c>
      <c r="J62" s="140">
        <v>100</v>
      </c>
      <c r="K62" s="140" t="s">
        <v>87</v>
      </c>
      <c r="L62" s="140" t="s">
        <v>87</v>
      </c>
      <c r="M62" s="141" t="s">
        <v>87</v>
      </c>
      <c r="N62" s="142">
        <v>102.17</v>
      </c>
      <c r="O62" s="132"/>
      <c r="P62" s="132"/>
      <c r="Q62" s="133"/>
    </row>
    <row r="63" spans="1:17" ht="15.6" customHeight="1">
      <c r="B63" s="144"/>
      <c r="C63" s="145"/>
      <c r="D63" s="144"/>
      <c r="E63" s="145"/>
      <c r="F63" s="145"/>
      <c r="G63" s="145"/>
      <c r="H63" s="145"/>
      <c r="I63" s="145"/>
      <c r="J63" s="145"/>
      <c r="K63" s="145"/>
      <c r="L63" s="145"/>
      <c r="M63" s="153"/>
      <c r="N63" s="154"/>
      <c r="O63" s="155"/>
      <c r="Q63" s="146"/>
    </row>
    <row r="64" spans="1:17">
      <c r="M64" s="156"/>
    </row>
    <row r="65" spans="1:17" ht="15" customHeight="1">
      <c r="B65" s="106" t="s">
        <v>128</v>
      </c>
      <c r="C65" s="106"/>
      <c r="D65" s="106"/>
      <c r="E65" s="106"/>
      <c r="F65" s="106"/>
      <c r="G65" s="106"/>
      <c r="H65" s="106"/>
      <c r="I65" s="106"/>
      <c r="J65" s="106"/>
      <c r="K65" s="106"/>
      <c r="L65" s="106"/>
      <c r="M65" s="106"/>
      <c r="N65" s="106"/>
      <c r="O65" s="108"/>
      <c r="Q65" s="146"/>
    </row>
    <row r="66" spans="1:17" ht="4.5" customHeight="1" thickBot="1">
      <c r="B66" s="104"/>
      <c r="C66" s="149"/>
      <c r="D66" s="149"/>
      <c r="E66" s="149"/>
      <c r="F66" s="149"/>
      <c r="G66" s="149"/>
      <c r="H66" s="149"/>
      <c r="I66" s="149"/>
      <c r="J66" s="149"/>
      <c r="K66" s="149"/>
      <c r="L66" s="149"/>
      <c r="M66" s="149"/>
      <c r="N66" s="149"/>
      <c r="O66" s="150"/>
      <c r="Q66" s="146"/>
    </row>
    <row r="67" spans="1:17" ht="27" customHeight="1">
      <c r="B67" s="109" t="s">
        <v>73</v>
      </c>
      <c r="C67" s="110" t="s">
        <v>74</v>
      </c>
      <c r="D67" s="111" t="s">
        <v>75</v>
      </c>
      <c r="E67" s="110" t="s">
        <v>76</v>
      </c>
      <c r="F67" s="111" t="s">
        <v>77</v>
      </c>
      <c r="G67" s="151" t="s">
        <v>78</v>
      </c>
      <c r="H67" s="115"/>
      <c r="I67" s="152"/>
      <c r="J67" s="115" t="s">
        <v>79</v>
      </c>
      <c r="K67" s="115"/>
      <c r="L67" s="115"/>
      <c r="M67" s="115"/>
      <c r="N67" s="116"/>
      <c r="O67" s="117"/>
      <c r="Q67" s="146"/>
    </row>
    <row r="68" spans="1:17" ht="19.7" customHeight="1">
      <c r="B68" s="118"/>
      <c r="C68" s="119"/>
      <c r="D68" s="120" t="s">
        <v>80</v>
      </c>
      <c r="E68" s="119"/>
      <c r="F68" s="120"/>
      <c r="G68" s="121">
        <v>44466</v>
      </c>
      <c r="H68" s="121">
        <v>44467</v>
      </c>
      <c r="I68" s="121">
        <v>44468</v>
      </c>
      <c r="J68" s="121">
        <v>44469</v>
      </c>
      <c r="K68" s="121">
        <v>44470</v>
      </c>
      <c r="L68" s="121">
        <v>44471</v>
      </c>
      <c r="M68" s="157">
        <v>44472</v>
      </c>
      <c r="N68" s="158" t="s">
        <v>81</v>
      </c>
      <c r="O68" s="124"/>
      <c r="Q68" s="146"/>
    </row>
    <row r="69" spans="1:17" s="134" customFormat="1" ht="20.100000000000001" customHeight="1">
      <c r="A69" s="85"/>
      <c r="B69" s="159" t="s">
        <v>129</v>
      </c>
      <c r="C69" s="126" t="s">
        <v>114</v>
      </c>
      <c r="D69" s="126" t="s">
        <v>130</v>
      </c>
      <c r="E69" s="126" t="s">
        <v>131</v>
      </c>
      <c r="F69" s="126" t="s">
        <v>132</v>
      </c>
      <c r="G69" s="127">
        <v>130.12</v>
      </c>
      <c r="H69" s="127">
        <v>123.08</v>
      </c>
      <c r="I69" s="127">
        <v>127.87</v>
      </c>
      <c r="J69" s="127">
        <v>126.82</v>
      </c>
      <c r="K69" s="128" t="s">
        <v>87</v>
      </c>
      <c r="L69" s="128" t="s">
        <v>87</v>
      </c>
      <c r="M69" s="129" t="s">
        <v>87</v>
      </c>
      <c r="N69" s="130">
        <v>127.45</v>
      </c>
      <c r="O69" s="131"/>
      <c r="P69" s="132"/>
      <c r="Q69" s="133"/>
    </row>
    <row r="70" spans="1:17" s="134" customFormat="1" ht="20.100000000000001" customHeight="1">
      <c r="A70" s="85"/>
      <c r="B70" s="125" t="s">
        <v>133</v>
      </c>
      <c r="C70" s="126" t="s">
        <v>111</v>
      </c>
      <c r="D70" s="126" t="s">
        <v>134</v>
      </c>
      <c r="E70" s="126" t="s">
        <v>85</v>
      </c>
      <c r="F70" s="126" t="s">
        <v>135</v>
      </c>
      <c r="G70" s="127">
        <v>90</v>
      </c>
      <c r="H70" s="127">
        <v>90</v>
      </c>
      <c r="I70" s="127">
        <v>90</v>
      </c>
      <c r="J70" s="127">
        <v>90</v>
      </c>
      <c r="K70" s="128">
        <v>90</v>
      </c>
      <c r="L70" s="128" t="s">
        <v>87</v>
      </c>
      <c r="M70" s="129" t="s">
        <v>87</v>
      </c>
      <c r="N70" s="130">
        <v>90</v>
      </c>
      <c r="O70" s="131"/>
      <c r="P70" s="132"/>
      <c r="Q70" s="133"/>
    </row>
    <row r="71" spans="1:17" s="134" customFormat="1" ht="20.100000000000001" customHeight="1">
      <c r="A71" s="85"/>
      <c r="B71" s="125"/>
      <c r="C71" s="126" t="s">
        <v>113</v>
      </c>
      <c r="D71" s="126" t="s">
        <v>134</v>
      </c>
      <c r="E71" s="126" t="s">
        <v>85</v>
      </c>
      <c r="F71" s="126" t="s">
        <v>135</v>
      </c>
      <c r="G71" s="127">
        <v>164.25</v>
      </c>
      <c r="H71" s="127">
        <v>147.66999999999999</v>
      </c>
      <c r="I71" s="127">
        <v>135.51</v>
      </c>
      <c r="J71" s="127">
        <v>131.04</v>
      </c>
      <c r="K71" s="128" t="s">
        <v>87</v>
      </c>
      <c r="L71" s="128" t="s">
        <v>87</v>
      </c>
      <c r="M71" s="129" t="s">
        <v>87</v>
      </c>
      <c r="N71" s="130">
        <v>140.41999999999999</v>
      </c>
      <c r="O71" s="131"/>
      <c r="P71" s="132"/>
      <c r="Q71" s="133"/>
    </row>
    <row r="72" spans="1:17" s="134" customFormat="1" ht="20.100000000000001" customHeight="1">
      <c r="A72" s="85"/>
      <c r="B72" s="125"/>
      <c r="C72" s="126" t="s">
        <v>106</v>
      </c>
      <c r="D72" s="126" t="s">
        <v>134</v>
      </c>
      <c r="E72" s="126" t="s">
        <v>85</v>
      </c>
      <c r="F72" s="126" t="s">
        <v>135</v>
      </c>
      <c r="G72" s="127">
        <v>108.8</v>
      </c>
      <c r="H72" s="127">
        <v>108.8</v>
      </c>
      <c r="I72" s="127">
        <v>108.8</v>
      </c>
      <c r="J72" s="127">
        <v>108.8</v>
      </c>
      <c r="K72" s="128">
        <v>108.8</v>
      </c>
      <c r="L72" s="128" t="s">
        <v>87</v>
      </c>
      <c r="M72" s="129" t="s">
        <v>87</v>
      </c>
      <c r="N72" s="130">
        <v>108.8</v>
      </c>
      <c r="O72" s="131"/>
      <c r="P72" s="132"/>
      <c r="Q72" s="133"/>
    </row>
    <row r="73" spans="1:17" s="134" customFormat="1" ht="19.5" customHeight="1">
      <c r="A73" s="85"/>
      <c r="B73" s="125"/>
      <c r="C73" s="126" t="s">
        <v>136</v>
      </c>
      <c r="D73" s="126" t="s">
        <v>134</v>
      </c>
      <c r="E73" s="126" t="s">
        <v>85</v>
      </c>
      <c r="F73" s="126" t="s">
        <v>135</v>
      </c>
      <c r="G73" s="127">
        <v>93.75</v>
      </c>
      <c r="H73" s="127">
        <v>93.75</v>
      </c>
      <c r="I73" s="127">
        <v>93.75</v>
      </c>
      <c r="J73" s="127">
        <v>93.75</v>
      </c>
      <c r="K73" s="128">
        <v>93.75</v>
      </c>
      <c r="L73" s="128" t="s">
        <v>87</v>
      </c>
      <c r="M73" s="129" t="s">
        <v>87</v>
      </c>
      <c r="N73" s="130">
        <v>93.75</v>
      </c>
      <c r="O73" s="131"/>
      <c r="P73" s="132"/>
      <c r="Q73" s="133"/>
    </row>
    <row r="74" spans="1:17" s="134" customFormat="1" ht="20.25" customHeight="1">
      <c r="A74" s="85"/>
      <c r="B74" s="125"/>
      <c r="C74" s="126" t="s">
        <v>137</v>
      </c>
      <c r="D74" s="126" t="s">
        <v>134</v>
      </c>
      <c r="E74" s="126" t="s">
        <v>85</v>
      </c>
      <c r="F74" s="126" t="s">
        <v>135</v>
      </c>
      <c r="G74" s="127">
        <v>205.74</v>
      </c>
      <c r="H74" s="127">
        <v>205.74</v>
      </c>
      <c r="I74" s="127">
        <v>205.74</v>
      </c>
      <c r="J74" s="127">
        <v>205.74</v>
      </c>
      <c r="K74" s="128">
        <v>205.74</v>
      </c>
      <c r="L74" s="128" t="s">
        <v>87</v>
      </c>
      <c r="M74" s="129" t="s">
        <v>87</v>
      </c>
      <c r="N74" s="130">
        <v>205.74</v>
      </c>
      <c r="O74" s="131"/>
      <c r="P74" s="132"/>
      <c r="Q74" s="133"/>
    </row>
    <row r="75" spans="1:17" s="134" customFormat="1" ht="19.5" customHeight="1">
      <c r="A75" s="85"/>
      <c r="B75" s="125"/>
      <c r="C75" s="126" t="s">
        <v>114</v>
      </c>
      <c r="D75" s="126" t="s">
        <v>134</v>
      </c>
      <c r="E75" s="126" t="s">
        <v>85</v>
      </c>
      <c r="F75" s="126" t="s">
        <v>135</v>
      </c>
      <c r="G75" s="127">
        <v>91.8</v>
      </c>
      <c r="H75" s="127">
        <v>93.72</v>
      </c>
      <c r="I75" s="127">
        <v>93.43</v>
      </c>
      <c r="J75" s="127" t="s">
        <v>87</v>
      </c>
      <c r="K75" s="128" t="s">
        <v>87</v>
      </c>
      <c r="L75" s="128" t="s">
        <v>87</v>
      </c>
      <c r="M75" s="129" t="s">
        <v>87</v>
      </c>
      <c r="N75" s="130">
        <v>92.91</v>
      </c>
      <c r="O75" s="131"/>
      <c r="P75" s="132"/>
      <c r="Q75" s="133"/>
    </row>
    <row r="76" spans="1:17" s="134" customFormat="1" ht="20.100000000000001" customHeight="1">
      <c r="A76" s="85"/>
      <c r="B76" s="135"/>
      <c r="C76" s="126" t="s">
        <v>113</v>
      </c>
      <c r="D76" s="126" t="s">
        <v>138</v>
      </c>
      <c r="E76" s="126" t="s">
        <v>85</v>
      </c>
      <c r="F76" s="126" t="s">
        <v>135</v>
      </c>
      <c r="G76" s="127">
        <v>122.88</v>
      </c>
      <c r="H76" s="127">
        <v>116.34</v>
      </c>
      <c r="I76" s="127">
        <v>115.63</v>
      </c>
      <c r="J76" s="127">
        <v>124.41</v>
      </c>
      <c r="K76" s="128" t="s">
        <v>87</v>
      </c>
      <c r="L76" s="128" t="s">
        <v>87</v>
      </c>
      <c r="M76" s="129" t="s">
        <v>87</v>
      </c>
      <c r="N76" s="130">
        <v>122.85</v>
      </c>
      <c r="O76" s="131"/>
      <c r="P76" s="132"/>
      <c r="Q76" s="133"/>
    </row>
    <row r="77" spans="1:17" s="134" customFormat="1" ht="19.5" customHeight="1">
      <c r="A77" s="85"/>
      <c r="B77" s="125" t="s">
        <v>139</v>
      </c>
      <c r="C77" s="126" t="s">
        <v>113</v>
      </c>
      <c r="D77" s="126" t="s">
        <v>134</v>
      </c>
      <c r="E77" s="126" t="s">
        <v>85</v>
      </c>
      <c r="F77" s="126" t="s">
        <v>135</v>
      </c>
      <c r="G77" s="127">
        <v>141.43</v>
      </c>
      <c r="H77" s="127">
        <v>132</v>
      </c>
      <c r="I77" s="127" t="s">
        <v>87</v>
      </c>
      <c r="J77" s="127" t="s">
        <v>87</v>
      </c>
      <c r="K77" s="128" t="s">
        <v>87</v>
      </c>
      <c r="L77" s="128" t="s">
        <v>87</v>
      </c>
      <c r="M77" s="129" t="s">
        <v>87</v>
      </c>
      <c r="N77" s="130">
        <v>138.94</v>
      </c>
      <c r="O77" s="131"/>
      <c r="P77" s="132"/>
      <c r="Q77" s="133"/>
    </row>
    <row r="78" spans="1:17" s="161" customFormat="1" ht="19.5" customHeight="1" thickBot="1">
      <c r="A78" s="160"/>
      <c r="B78" s="137"/>
      <c r="C78" s="138" t="s">
        <v>136</v>
      </c>
      <c r="D78" s="138" t="s">
        <v>134</v>
      </c>
      <c r="E78" s="138" t="s">
        <v>85</v>
      </c>
      <c r="F78" s="138" t="s">
        <v>135</v>
      </c>
      <c r="G78" s="140">
        <v>105</v>
      </c>
      <c r="H78" s="140">
        <v>105</v>
      </c>
      <c r="I78" s="140">
        <v>105</v>
      </c>
      <c r="J78" s="140">
        <v>105</v>
      </c>
      <c r="K78" s="140">
        <v>105</v>
      </c>
      <c r="L78" s="140" t="s">
        <v>87</v>
      </c>
      <c r="M78" s="141" t="s">
        <v>87</v>
      </c>
      <c r="N78" s="142">
        <v>105</v>
      </c>
      <c r="O78" s="160"/>
      <c r="P78" s="132"/>
      <c r="Q78" s="133"/>
    </row>
    <row r="79" spans="1:17">
      <c r="N79" s="162"/>
    </row>
    <row r="81" spans="1:17" ht="15" customHeight="1">
      <c r="B81" s="106" t="s">
        <v>140</v>
      </c>
      <c r="C81" s="106"/>
      <c r="D81" s="106"/>
      <c r="E81" s="106"/>
      <c r="F81" s="106"/>
      <c r="G81" s="106"/>
      <c r="H81" s="106"/>
      <c r="I81" s="106"/>
      <c r="J81" s="106"/>
      <c r="K81" s="106"/>
      <c r="L81" s="106"/>
      <c r="M81" s="106"/>
      <c r="N81" s="106"/>
      <c r="O81" s="108"/>
      <c r="Q81" s="146"/>
    </row>
    <row r="82" spans="1:17" ht="4.5" customHeight="1" thickBot="1">
      <c r="B82" s="104"/>
      <c r="C82" s="149"/>
      <c r="D82" s="149"/>
      <c r="E82" s="149"/>
      <c r="F82" s="149"/>
      <c r="G82" s="149"/>
      <c r="H82" s="149"/>
      <c r="I82" s="149"/>
      <c r="J82" s="149"/>
      <c r="K82" s="149"/>
      <c r="L82" s="149"/>
      <c r="M82" s="149"/>
      <c r="N82" s="149"/>
      <c r="O82" s="150"/>
      <c r="Q82" s="146"/>
    </row>
    <row r="83" spans="1:17" ht="27" customHeight="1">
      <c r="B83" s="109" t="s">
        <v>73</v>
      </c>
      <c r="C83" s="110" t="s">
        <v>74</v>
      </c>
      <c r="D83" s="111" t="s">
        <v>75</v>
      </c>
      <c r="E83" s="110" t="s">
        <v>76</v>
      </c>
      <c r="F83" s="111" t="s">
        <v>77</v>
      </c>
      <c r="G83" s="151" t="s">
        <v>78</v>
      </c>
      <c r="H83" s="115"/>
      <c r="I83" s="152"/>
      <c r="J83" s="115" t="s">
        <v>79</v>
      </c>
      <c r="K83" s="115"/>
      <c r="L83" s="115"/>
      <c r="M83" s="115"/>
      <c r="N83" s="116"/>
      <c r="O83" s="117"/>
      <c r="Q83" s="146"/>
    </row>
    <row r="84" spans="1:17" ht="19.7" customHeight="1">
      <c r="B84" s="118"/>
      <c r="C84" s="119"/>
      <c r="D84" s="120" t="s">
        <v>80</v>
      </c>
      <c r="E84" s="119"/>
      <c r="F84" s="120"/>
      <c r="G84" s="121">
        <v>44466</v>
      </c>
      <c r="H84" s="121">
        <v>44467</v>
      </c>
      <c r="I84" s="121">
        <v>44468</v>
      </c>
      <c r="J84" s="121">
        <v>44469</v>
      </c>
      <c r="K84" s="121">
        <v>44470</v>
      </c>
      <c r="L84" s="121">
        <v>44471</v>
      </c>
      <c r="M84" s="157">
        <v>44472</v>
      </c>
      <c r="N84" s="158" t="s">
        <v>81</v>
      </c>
      <c r="O84" s="124"/>
      <c r="Q84" s="146"/>
    </row>
    <row r="85" spans="1:17" s="134" customFormat="1" ht="20.100000000000001" customHeight="1">
      <c r="A85" s="85"/>
      <c r="B85" s="125" t="s">
        <v>141</v>
      </c>
      <c r="C85" s="126" t="s">
        <v>100</v>
      </c>
      <c r="D85" s="126" t="s">
        <v>142</v>
      </c>
      <c r="E85" s="126" t="s">
        <v>85</v>
      </c>
      <c r="F85" s="126" t="s">
        <v>131</v>
      </c>
      <c r="G85" s="127">
        <v>170</v>
      </c>
      <c r="H85" s="127">
        <v>170</v>
      </c>
      <c r="I85" s="127">
        <v>165</v>
      </c>
      <c r="J85" s="127">
        <v>160</v>
      </c>
      <c r="K85" s="128">
        <v>160</v>
      </c>
      <c r="L85" s="128" t="s">
        <v>87</v>
      </c>
      <c r="M85" s="129" t="s">
        <v>87</v>
      </c>
      <c r="N85" s="130">
        <v>164.16</v>
      </c>
      <c r="O85" s="131"/>
      <c r="P85" s="132"/>
      <c r="Q85" s="133"/>
    </row>
    <row r="86" spans="1:17" s="134" customFormat="1" ht="20.100000000000001" customHeight="1">
      <c r="A86" s="85"/>
      <c r="B86" s="125"/>
      <c r="C86" s="126" t="s">
        <v>100</v>
      </c>
      <c r="D86" s="126" t="s">
        <v>143</v>
      </c>
      <c r="E86" s="126" t="s">
        <v>85</v>
      </c>
      <c r="F86" s="126" t="s">
        <v>131</v>
      </c>
      <c r="G86" s="127">
        <v>200</v>
      </c>
      <c r="H86" s="127">
        <v>200</v>
      </c>
      <c r="I86" s="127">
        <v>200</v>
      </c>
      <c r="J86" s="127">
        <v>200</v>
      </c>
      <c r="K86" s="128">
        <v>200</v>
      </c>
      <c r="L86" s="128" t="s">
        <v>87</v>
      </c>
      <c r="M86" s="129" t="s">
        <v>87</v>
      </c>
      <c r="N86" s="130">
        <v>200</v>
      </c>
      <c r="O86" s="131"/>
      <c r="P86" s="132"/>
      <c r="Q86" s="133"/>
    </row>
    <row r="87" spans="1:17" s="134" customFormat="1" ht="19.5" customHeight="1">
      <c r="A87" s="85"/>
      <c r="B87" s="125"/>
      <c r="C87" s="126" t="s">
        <v>96</v>
      </c>
      <c r="D87" s="126" t="s">
        <v>144</v>
      </c>
      <c r="E87" s="126" t="s">
        <v>85</v>
      </c>
      <c r="F87" s="126" t="s">
        <v>131</v>
      </c>
      <c r="G87" s="127">
        <v>121.31</v>
      </c>
      <c r="H87" s="127">
        <v>121.31</v>
      </c>
      <c r="I87" s="127">
        <v>121.31</v>
      </c>
      <c r="J87" s="127">
        <v>121.31</v>
      </c>
      <c r="K87" s="128">
        <v>121.31</v>
      </c>
      <c r="L87" s="128" t="s">
        <v>87</v>
      </c>
      <c r="M87" s="129" t="s">
        <v>87</v>
      </c>
      <c r="N87" s="130">
        <v>121.31</v>
      </c>
      <c r="O87" s="131"/>
      <c r="P87" s="132"/>
      <c r="Q87" s="133"/>
    </row>
    <row r="88" spans="1:17" s="134" customFormat="1" ht="19.5" customHeight="1">
      <c r="A88" s="85"/>
      <c r="B88" s="125"/>
      <c r="C88" s="126" t="s">
        <v>96</v>
      </c>
      <c r="D88" s="126" t="s">
        <v>145</v>
      </c>
      <c r="E88" s="126" t="s">
        <v>85</v>
      </c>
      <c r="F88" s="126" t="s">
        <v>131</v>
      </c>
      <c r="G88" s="127">
        <v>115.88</v>
      </c>
      <c r="H88" s="127">
        <v>115.88</v>
      </c>
      <c r="I88" s="127">
        <v>115.88</v>
      </c>
      <c r="J88" s="127">
        <v>115.88</v>
      </c>
      <c r="K88" s="128">
        <v>115.88</v>
      </c>
      <c r="L88" s="128" t="s">
        <v>87</v>
      </c>
      <c r="M88" s="129" t="s">
        <v>87</v>
      </c>
      <c r="N88" s="130">
        <v>115.88</v>
      </c>
      <c r="O88" s="131"/>
      <c r="P88" s="132"/>
      <c r="Q88" s="133"/>
    </row>
    <row r="89" spans="1:17" s="134" customFormat="1" ht="20.100000000000001" customHeight="1" thickBot="1">
      <c r="A89" s="85"/>
      <c r="B89" s="137"/>
      <c r="C89" s="138" t="s">
        <v>96</v>
      </c>
      <c r="D89" s="138" t="s">
        <v>146</v>
      </c>
      <c r="E89" s="138" t="s">
        <v>85</v>
      </c>
      <c r="F89" s="138" t="s">
        <v>131</v>
      </c>
      <c r="G89" s="140">
        <v>115.78</v>
      </c>
      <c r="H89" s="140">
        <v>115.78</v>
      </c>
      <c r="I89" s="140">
        <v>115.78</v>
      </c>
      <c r="J89" s="140">
        <v>115.78</v>
      </c>
      <c r="K89" s="140">
        <v>115.78</v>
      </c>
      <c r="L89" s="140" t="s">
        <v>87</v>
      </c>
      <c r="M89" s="141" t="s">
        <v>87</v>
      </c>
      <c r="N89" s="142">
        <v>115.78</v>
      </c>
      <c r="O89" s="132"/>
      <c r="P89" s="132"/>
      <c r="Q89" s="133"/>
    </row>
    <row r="90" spans="1:17">
      <c r="N90" s="162" t="s">
        <v>66</v>
      </c>
    </row>
  </sheetData>
  <mergeCells count="5">
    <mergeCell ref="B4:N4"/>
    <mergeCell ref="B5:N5"/>
    <mergeCell ref="B6:N6"/>
    <mergeCell ref="B7:N7"/>
    <mergeCell ref="B8:N8"/>
  </mergeCells>
  <printOptions horizontalCentered="1" verticalCentered="1"/>
  <pageMargins left="0.23622047244094491" right="0.23622047244094491" top="0.55118110236220474" bottom="0.35433070866141736" header="0.31496062992125984" footer="0.11811023622047245"/>
  <pageSetup paperSize="9" scale="47" orientation="portrait" r:id="rId1"/>
  <headerFooter scaleWithDoc="0" alignWithMargins="0">
    <oddHeader>&amp;R&amp;"Verdana,Normal"&amp;8 14</oddHeader>
    <oddFooter>&amp;R&amp;"Verdana,Cursiva"&amp;8SG. Análisis, Coordinación y Estadística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7"/>
  <sheetViews>
    <sheetView showGridLines="0" zoomScaleNormal="100" zoomScaleSheetLayoutView="100" workbookViewId="0"/>
  </sheetViews>
  <sheetFormatPr baseColWidth="10" defaultColWidth="12.5703125" defaultRowHeight="15.75"/>
  <cols>
    <col min="1" max="1" width="2.7109375" style="163" customWidth="1"/>
    <col min="2" max="2" width="19.5703125" style="164" customWidth="1"/>
    <col min="3" max="3" width="15.7109375" style="164" customWidth="1"/>
    <col min="4" max="4" width="36" style="164" bestFit="1" customWidth="1"/>
    <col min="5" max="5" width="7.7109375" style="164" customWidth="1"/>
    <col min="6" max="6" width="21.7109375" style="164" customWidth="1"/>
    <col min="7" max="7" width="60.7109375" style="164" customWidth="1"/>
    <col min="8" max="8" width="3.140625" style="87" customWidth="1"/>
    <col min="9" max="9" width="8.28515625" style="87" customWidth="1"/>
    <col min="10" max="10" width="10.140625" style="87" customWidth="1"/>
    <col min="11" max="11" width="12.5703125" style="87"/>
    <col min="12" max="13" width="14.7109375" style="87" bestFit="1" customWidth="1"/>
    <col min="14" max="14" width="12.85546875" style="87" bestFit="1" customWidth="1"/>
    <col min="15" max="16384" width="12.5703125" style="87"/>
  </cols>
  <sheetData>
    <row r="1" spans="1:10" ht="11.25" customHeight="1"/>
    <row r="2" spans="1:10">
      <c r="G2" s="90"/>
      <c r="H2" s="91"/>
    </row>
    <row r="3" spans="1:10" ht="8.25" customHeight="1">
      <c r="H3" s="91"/>
    </row>
    <row r="4" spans="1:10" ht="1.5" customHeight="1" thickBot="1">
      <c r="H4" s="91"/>
    </row>
    <row r="5" spans="1:10" ht="26.25" customHeight="1" thickBot="1">
      <c r="B5" s="165" t="s">
        <v>147</v>
      </c>
      <c r="C5" s="166"/>
      <c r="D5" s="166"/>
      <c r="E5" s="166"/>
      <c r="F5" s="166"/>
      <c r="G5" s="167"/>
      <c r="H5" s="93"/>
    </row>
    <row r="6" spans="1:10" ht="15" customHeight="1">
      <c r="B6" s="168"/>
      <c r="C6" s="168"/>
      <c r="D6" s="168"/>
      <c r="E6" s="168"/>
      <c r="F6" s="168"/>
      <c r="G6" s="168"/>
      <c r="H6" s="95"/>
    </row>
    <row r="7" spans="1:10" ht="33.6" customHeight="1">
      <c r="B7" s="169" t="s">
        <v>148</v>
      </c>
      <c r="C7" s="169"/>
      <c r="D7" s="169"/>
      <c r="E7" s="169"/>
      <c r="F7" s="169"/>
      <c r="G7" s="169"/>
      <c r="H7" s="95"/>
    </row>
    <row r="8" spans="1:10" ht="27" customHeight="1">
      <c r="B8" s="170" t="s">
        <v>149</v>
      </c>
      <c r="C8" s="171"/>
      <c r="D8" s="171"/>
      <c r="E8" s="171"/>
      <c r="F8" s="171"/>
      <c r="G8" s="171"/>
      <c r="H8" s="95"/>
    </row>
    <row r="9" spans="1:10" ht="9" customHeight="1">
      <c r="B9" s="172"/>
      <c r="C9" s="173"/>
      <c r="D9" s="173"/>
      <c r="E9" s="173"/>
      <c r="F9" s="173"/>
      <c r="G9" s="173"/>
      <c r="H9" s="95"/>
    </row>
    <row r="10" spans="1:10" s="134" customFormat="1" ht="21" customHeight="1">
      <c r="A10" s="163"/>
      <c r="B10" s="174" t="s">
        <v>72</v>
      </c>
      <c r="C10" s="174"/>
      <c r="D10" s="174"/>
      <c r="E10" s="174"/>
      <c r="F10" s="174"/>
      <c r="G10" s="174"/>
      <c r="H10" s="175"/>
    </row>
    <row r="11" spans="1:10" ht="3.75" customHeight="1" thickBot="1">
      <c r="B11" s="176"/>
      <c r="C11" s="177"/>
      <c r="D11" s="177"/>
      <c r="E11" s="177"/>
      <c r="F11" s="177"/>
      <c r="G11" s="177"/>
      <c r="H11" s="150"/>
    </row>
    <row r="12" spans="1:10" ht="30" customHeight="1">
      <c r="B12" s="109" t="s">
        <v>73</v>
      </c>
      <c r="C12" s="110" t="s">
        <v>74</v>
      </c>
      <c r="D12" s="111" t="s">
        <v>75</v>
      </c>
      <c r="E12" s="110" t="s">
        <v>76</v>
      </c>
      <c r="F12" s="111" t="s">
        <v>77</v>
      </c>
      <c r="G12" s="178" t="s">
        <v>150</v>
      </c>
      <c r="H12" s="117"/>
    </row>
    <row r="13" spans="1:10" ht="30" customHeight="1">
      <c r="B13" s="118"/>
      <c r="C13" s="119"/>
      <c r="D13" s="179" t="s">
        <v>80</v>
      </c>
      <c r="E13" s="119"/>
      <c r="F13" s="120"/>
      <c r="G13" s="180" t="s">
        <v>151</v>
      </c>
      <c r="H13" s="124"/>
    </row>
    <row r="14" spans="1:10" s="188" customFormat="1" ht="30" customHeight="1">
      <c r="A14" s="181"/>
      <c r="B14" s="182" t="s">
        <v>82</v>
      </c>
      <c r="C14" s="183" t="s">
        <v>152</v>
      </c>
      <c r="D14" s="183" t="s">
        <v>92</v>
      </c>
      <c r="E14" s="183" t="s">
        <v>85</v>
      </c>
      <c r="F14" s="184" t="s">
        <v>86</v>
      </c>
      <c r="G14" s="185">
        <v>114.03</v>
      </c>
      <c r="H14" s="132"/>
      <c r="I14" s="186"/>
      <c r="J14" s="187"/>
    </row>
    <row r="15" spans="1:10" s="188" customFormat="1" ht="30" customHeight="1">
      <c r="A15" s="181"/>
      <c r="B15" s="159" t="s">
        <v>95</v>
      </c>
      <c r="C15" s="183" t="s">
        <v>152</v>
      </c>
      <c r="D15" s="183" t="s">
        <v>92</v>
      </c>
      <c r="E15" s="183" t="s">
        <v>85</v>
      </c>
      <c r="F15" s="184" t="s">
        <v>98</v>
      </c>
      <c r="G15" s="189">
        <v>105.2</v>
      </c>
      <c r="H15" s="132"/>
      <c r="I15" s="186"/>
      <c r="J15" s="187"/>
    </row>
    <row r="16" spans="1:10" s="188" customFormat="1" ht="30" customHeight="1" thickBot="1">
      <c r="A16" s="181"/>
      <c r="B16" s="190" t="s">
        <v>102</v>
      </c>
      <c r="C16" s="138" t="s">
        <v>152</v>
      </c>
      <c r="D16" s="138" t="s">
        <v>92</v>
      </c>
      <c r="E16" s="138" t="s">
        <v>85</v>
      </c>
      <c r="F16" s="139" t="s">
        <v>86</v>
      </c>
      <c r="G16" s="191">
        <v>66.33</v>
      </c>
      <c r="H16" s="132"/>
      <c r="I16" s="186"/>
      <c r="J16" s="187"/>
    </row>
    <row r="17" spans="1:14" s="188" customFormat="1" ht="50.25" customHeight="1">
      <c r="A17" s="192"/>
      <c r="B17" s="193"/>
      <c r="C17" s="194"/>
      <c r="D17" s="193"/>
      <c r="E17" s="194"/>
      <c r="F17" s="194"/>
      <c r="G17" s="194"/>
      <c r="H17" s="132"/>
      <c r="I17" s="195"/>
      <c r="J17" s="196"/>
      <c r="N17" s="197"/>
    </row>
    <row r="18" spans="1:14" s="134" customFormat="1" ht="15" customHeight="1">
      <c r="A18" s="163"/>
      <c r="B18" s="174" t="s">
        <v>104</v>
      </c>
      <c r="C18" s="174"/>
      <c r="D18" s="174"/>
      <c r="E18" s="174"/>
      <c r="F18" s="174"/>
      <c r="G18" s="174"/>
      <c r="H18" s="175"/>
    </row>
    <row r="19" spans="1:14" s="134" customFormat="1" ht="4.5" customHeight="1" thickBot="1">
      <c r="A19" s="163"/>
      <c r="B19" s="198"/>
      <c r="C19" s="199"/>
      <c r="D19" s="199"/>
      <c r="E19" s="199"/>
      <c r="F19" s="199"/>
      <c r="G19" s="199"/>
      <c r="H19" s="200"/>
    </row>
    <row r="20" spans="1:14" s="134" customFormat="1" ht="30" customHeight="1">
      <c r="A20" s="163"/>
      <c r="B20" s="201" t="s">
        <v>73</v>
      </c>
      <c r="C20" s="202" t="s">
        <v>74</v>
      </c>
      <c r="D20" s="203" t="s">
        <v>75</v>
      </c>
      <c r="E20" s="202" t="s">
        <v>76</v>
      </c>
      <c r="F20" s="203" t="s">
        <v>77</v>
      </c>
      <c r="G20" s="204" t="s">
        <v>150</v>
      </c>
      <c r="H20" s="205"/>
    </row>
    <row r="21" spans="1:14" s="134" customFormat="1" ht="30" customHeight="1">
      <c r="A21" s="163"/>
      <c r="B21" s="206"/>
      <c r="C21" s="207"/>
      <c r="D21" s="179" t="s">
        <v>80</v>
      </c>
      <c r="E21" s="207"/>
      <c r="F21" s="179" t="s">
        <v>153</v>
      </c>
      <c r="G21" s="180" t="s">
        <v>151</v>
      </c>
      <c r="H21" s="208"/>
    </row>
    <row r="22" spans="1:14" s="134" customFormat="1" ht="30" customHeight="1">
      <c r="A22" s="163"/>
      <c r="B22" s="209" t="s">
        <v>105</v>
      </c>
      <c r="C22" s="210" t="s">
        <v>152</v>
      </c>
      <c r="D22" s="210" t="s">
        <v>107</v>
      </c>
      <c r="E22" s="210" t="s">
        <v>85</v>
      </c>
      <c r="F22" s="211" t="s">
        <v>154</v>
      </c>
      <c r="G22" s="212">
        <v>100</v>
      </c>
      <c r="H22" s="132"/>
      <c r="I22" s="186"/>
      <c r="J22" s="187"/>
    </row>
    <row r="23" spans="1:14" s="134" customFormat="1" ht="30" customHeight="1">
      <c r="A23" s="163"/>
      <c r="B23" s="213"/>
      <c r="C23" s="210" t="s">
        <v>152</v>
      </c>
      <c r="D23" s="210" t="s">
        <v>155</v>
      </c>
      <c r="E23" s="210" t="s">
        <v>85</v>
      </c>
      <c r="F23" s="211" t="s">
        <v>154</v>
      </c>
      <c r="G23" s="212">
        <v>81.95</v>
      </c>
      <c r="H23" s="132"/>
      <c r="I23" s="186"/>
      <c r="J23" s="187"/>
    </row>
    <row r="24" spans="1:14" s="134" customFormat="1" ht="30" customHeight="1">
      <c r="A24" s="163"/>
      <c r="B24" s="213"/>
      <c r="C24" s="210" t="s">
        <v>152</v>
      </c>
      <c r="D24" s="210" t="s">
        <v>115</v>
      </c>
      <c r="E24" s="210" t="s">
        <v>85</v>
      </c>
      <c r="F24" s="211" t="s">
        <v>154</v>
      </c>
      <c r="G24" s="212">
        <v>77.95</v>
      </c>
      <c r="H24" s="132"/>
      <c r="I24" s="186"/>
      <c r="J24" s="187"/>
    </row>
    <row r="25" spans="1:14" s="134" customFormat="1" ht="30" customHeight="1">
      <c r="A25" s="163"/>
      <c r="B25" s="213"/>
      <c r="C25" s="210" t="s">
        <v>152</v>
      </c>
      <c r="D25" s="210" t="s">
        <v>156</v>
      </c>
      <c r="E25" s="210" t="s">
        <v>85</v>
      </c>
      <c r="F25" s="211" t="s">
        <v>154</v>
      </c>
      <c r="G25" s="212">
        <v>91.73</v>
      </c>
      <c r="H25" s="132"/>
      <c r="I25" s="186"/>
      <c r="J25" s="187"/>
    </row>
    <row r="26" spans="1:14" s="134" customFormat="1" ht="30" customHeight="1">
      <c r="A26" s="163"/>
      <c r="B26" s="214"/>
      <c r="C26" s="210" t="s">
        <v>152</v>
      </c>
      <c r="D26" s="210" t="s">
        <v>157</v>
      </c>
      <c r="E26" s="210" t="s">
        <v>85</v>
      </c>
      <c r="F26" s="211" t="s">
        <v>154</v>
      </c>
      <c r="G26" s="212">
        <v>67.930000000000007</v>
      </c>
      <c r="H26" s="132"/>
      <c r="I26" s="186"/>
      <c r="J26" s="187"/>
    </row>
    <row r="27" spans="1:14" s="134" customFormat="1" ht="30" customHeight="1">
      <c r="A27" s="163"/>
      <c r="B27" s="209" t="s">
        <v>119</v>
      </c>
      <c r="C27" s="210" t="s">
        <v>152</v>
      </c>
      <c r="D27" s="210" t="s">
        <v>120</v>
      </c>
      <c r="E27" s="210" t="s">
        <v>85</v>
      </c>
      <c r="F27" s="211" t="s">
        <v>158</v>
      </c>
      <c r="G27" s="212">
        <v>79.319999999999993</v>
      </c>
      <c r="H27" s="132"/>
      <c r="I27" s="186"/>
      <c r="J27" s="187"/>
    </row>
    <row r="28" spans="1:14" s="134" customFormat="1" ht="30" customHeight="1" thickBot="1">
      <c r="A28" s="163"/>
      <c r="B28" s="137"/>
      <c r="C28" s="138" t="s">
        <v>152</v>
      </c>
      <c r="D28" s="138" t="s">
        <v>123</v>
      </c>
      <c r="E28" s="138" t="s">
        <v>85</v>
      </c>
      <c r="F28" s="138" t="s">
        <v>159</v>
      </c>
      <c r="G28" s="215">
        <v>92.83</v>
      </c>
      <c r="H28" s="132"/>
      <c r="I28" s="186"/>
      <c r="J28" s="187"/>
    </row>
    <row r="29" spans="1:14" ht="15.6" customHeight="1">
      <c r="B29" s="144"/>
      <c r="C29" s="145"/>
      <c r="D29" s="144"/>
      <c r="E29" s="145"/>
      <c r="F29" s="145"/>
      <c r="G29" s="145"/>
      <c r="H29" s="155"/>
    </row>
    <row r="30" spans="1:14" s="134" customFormat="1" ht="47.25" customHeight="1">
      <c r="A30" s="163"/>
      <c r="B30" s="174" t="s">
        <v>128</v>
      </c>
      <c r="C30" s="174"/>
      <c r="D30" s="174"/>
      <c r="E30" s="174"/>
      <c r="F30" s="174"/>
      <c r="G30" s="174"/>
      <c r="H30" s="175"/>
    </row>
    <row r="31" spans="1:14" s="134" customFormat="1" ht="4.5" customHeight="1" thickBot="1">
      <c r="A31" s="163"/>
      <c r="B31" s="198"/>
      <c r="C31" s="199"/>
      <c r="D31" s="199"/>
      <c r="E31" s="199"/>
      <c r="F31" s="199"/>
      <c r="G31" s="199"/>
      <c r="H31" s="200"/>
    </row>
    <row r="32" spans="1:14" s="134" customFormat="1" ht="30" customHeight="1">
      <c r="A32" s="163"/>
      <c r="B32" s="201" t="s">
        <v>73</v>
      </c>
      <c r="C32" s="202" t="s">
        <v>74</v>
      </c>
      <c r="D32" s="203" t="s">
        <v>75</v>
      </c>
      <c r="E32" s="202" t="s">
        <v>76</v>
      </c>
      <c r="F32" s="203" t="s">
        <v>77</v>
      </c>
      <c r="G32" s="204" t="s">
        <v>150</v>
      </c>
      <c r="H32" s="205"/>
    </row>
    <row r="33" spans="1:10" s="134" customFormat="1" ht="30" customHeight="1">
      <c r="A33" s="163"/>
      <c r="B33" s="206"/>
      <c r="C33" s="207"/>
      <c r="D33" s="179" t="s">
        <v>80</v>
      </c>
      <c r="E33" s="207"/>
      <c r="F33" s="179"/>
      <c r="G33" s="180" t="s">
        <v>151</v>
      </c>
      <c r="H33" s="208"/>
    </row>
    <row r="34" spans="1:10" s="134" customFormat="1" ht="30" customHeight="1">
      <c r="A34" s="163"/>
      <c r="B34" s="209" t="s">
        <v>129</v>
      </c>
      <c r="C34" s="210" t="s">
        <v>152</v>
      </c>
      <c r="D34" s="210" t="s">
        <v>130</v>
      </c>
      <c r="E34" s="210" t="s">
        <v>131</v>
      </c>
      <c r="F34" s="211" t="s">
        <v>132</v>
      </c>
      <c r="G34" s="212">
        <v>127.45</v>
      </c>
      <c r="H34" s="132"/>
      <c r="I34" s="186"/>
      <c r="J34" s="187"/>
    </row>
    <row r="35" spans="1:10" s="134" customFormat="1" ht="30" customHeight="1">
      <c r="A35" s="163"/>
      <c r="B35" s="209" t="s">
        <v>133</v>
      </c>
      <c r="C35" s="210" t="s">
        <v>152</v>
      </c>
      <c r="D35" s="210" t="s">
        <v>134</v>
      </c>
      <c r="E35" s="210" t="s">
        <v>85</v>
      </c>
      <c r="F35" s="211" t="s">
        <v>135</v>
      </c>
      <c r="G35" s="212">
        <v>115.98</v>
      </c>
      <c r="H35" s="132"/>
      <c r="I35" s="186"/>
      <c r="J35" s="187"/>
    </row>
    <row r="36" spans="1:10" s="134" customFormat="1" ht="30" customHeight="1">
      <c r="A36" s="163"/>
      <c r="B36" s="214"/>
      <c r="C36" s="210" t="s">
        <v>152</v>
      </c>
      <c r="D36" s="210" t="s">
        <v>138</v>
      </c>
      <c r="E36" s="210" t="s">
        <v>85</v>
      </c>
      <c r="F36" s="211" t="s">
        <v>135</v>
      </c>
      <c r="G36" s="212">
        <v>122.85</v>
      </c>
      <c r="H36" s="132"/>
      <c r="I36" s="186"/>
      <c r="J36" s="187"/>
    </row>
    <row r="37" spans="1:10" s="188" customFormat="1" ht="30" customHeight="1" thickBot="1">
      <c r="A37" s="181"/>
      <c r="B37" s="137" t="s">
        <v>139</v>
      </c>
      <c r="C37" s="138" t="s">
        <v>152</v>
      </c>
      <c r="D37" s="138" t="s">
        <v>134</v>
      </c>
      <c r="E37" s="138" t="s">
        <v>85</v>
      </c>
      <c r="F37" s="138" t="s">
        <v>135</v>
      </c>
      <c r="G37" s="216">
        <v>137.49</v>
      </c>
      <c r="H37" s="132"/>
      <c r="I37" s="186"/>
      <c r="J37" s="187"/>
    </row>
    <row r="38" spans="1:10" ht="15.6" customHeight="1">
      <c r="B38" s="144"/>
      <c r="C38" s="145"/>
      <c r="D38" s="144"/>
      <c r="E38" s="145"/>
      <c r="F38" s="145"/>
      <c r="G38" s="162"/>
      <c r="H38" s="155"/>
    </row>
    <row r="39" spans="1:10">
      <c r="G39" s="87"/>
    </row>
    <row r="41" spans="1:10" s="134" customFormat="1" ht="15" customHeight="1">
      <c r="A41" s="163"/>
      <c r="B41" s="174" t="s">
        <v>140</v>
      </c>
      <c r="C41" s="174"/>
      <c r="D41" s="174"/>
      <c r="E41" s="174"/>
      <c r="F41" s="174"/>
      <c r="G41" s="174"/>
      <c r="H41" s="175"/>
    </row>
    <row r="42" spans="1:10" s="134" customFormat="1" ht="5.25" customHeight="1" thickBot="1">
      <c r="A42" s="163"/>
      <c r="B42" s="198"/>
      <c r="C42" s="199"/>
      <c r="D42" s="199"/>
      <c r="E42" s="199"/>
      <c r="F42" s="199"/>
      <c r="G42" s="199"/>
      <c r="H42" s="200"/>
    </row>
    <row r="43" spans="1:10" s="134" customFormat="1" ht="30" customHeight="1">
      <c r="A43" s="163"/>
      <c r="B43" s="201" t="s">
        <v>73</v>
      </c>
      <c r="C43" s="202" t="s">
        <v>74</v>
      </c>
      <c r="D43" s="203" t="s">
        <v>75</v>
      </c>
      <c r="E43" s="202" t="s">
        <v>76</v>
      </c>
      <c r="F43" s="203" t="s">
        <v>77</v>
      </c>
      <c r="G43" s="204" t="s">
        <v>150</v>
      </c>
      <c r="H43" s="205"/>
    </row>
    <row r="44" spans="1:10" s="134" customFormat="1" ht="30" customHeight="1">
      <c r="A44" s="163"/>
      <c r="B44" s="206"/>
      <c r="C44" s="207"/>
      <c r="D44" s="179" t="s">
        <v>80</v>
      </c>
      <c r="E44" s="207"/>
      <c r="F44" s="179"/>
      <c r="G44" s="180" t="s">
        <v>151</v>
      </c>
      <c r="H44" s="208"/>
    </row>
    <row r="45" spans="1:10" s="134" customFormat="1" ht="30" customHeight="1">
      <c r="A45" s="163"/>
      <c r="B45" s="217" t="s">
        <v>141</v>
      </c>
      <c r="C45" s="210" t="s">
        <v>152</v>
      </c>
      <c r="D45" s="210" t="s">
        <v>160</v>
      </c>
      <c r="E45" s="210" t="s">
        <v>85</v>
      </c>
      <c r="F45" s="211" t="s">
        <v>131</v>
      </c>
      <c r="G45" s="218">
        <v>119.62</v>
      </c>
      <c r="H45" s="132"/>
      <c r="I45" s="186"/>
      <c r="J45" s="187"/>
    </row>
    <row r="46" spans="1:10" s="134" customFormat="1" ht="30" customHeight="1" thickBot="1">
      <c r="A46" s="163"/>
      <c r="B46" s="137"/>
      <c r="C46" s="138" t="s">
        <v>152</v>
      </c>
      <c r="D46" s="138" t="s">
        <v>161</v>
      </c>
      <c r="E46" s="138" t="s">
        <v>85</v>
      </c>
      <c r="F46" s="138" t="s">
        <v>131</v>
      </c>
      <c r="G46" s="219">
        <v>174.09</v>
      </c>
      <c r="H46" s="132"/>
      <c r="I46" s="186"/>
      <c r="J46" s="187"/>
    </row>
    <row r="47" spans="1:10">
      <c r="G47" s="162" t="s">
        <v>66</v>
      </c>
    </row>
  </sheetData>
  <mergeCells count="8">
    <mergeCell ref="B30:G30"/>
    <mergeCell ref="B41:G41"/>
    <mergeCell ref="B5:G5"/>
    <mergeCell ref="B6:G6"/>
    <mergeCell ref="B7:G7"/>
    <mergeCell ref="B8:G8"/>
    <mergeCell ref="B10:G10"/>
    <mergeCell ref="B18:G18"/>
  </mergeCells>
  <printOptions horizontalCentered="1" verticalCentered="1"/>
  <pageMargins left="0.23622047244094491" right="0.23622047244094491" top="0.55118110236220474" bottom="0.35433070866141736" header="0.31496062992125984" footer="0.11811023622047245"/>
  <pageSetup paperSize="9" scale="61" orientation="portrait" r:id="rId1"/>
  <headerFooter scaleWithDoc="0" alignWithMargins="0">
    <oddHeader>&amp;R&amp;"Verdana,Normal"&amp;8 15</oddHeader>
    <oddFooter>&amp;R&amp;"Verdana,Cursiva"&amp;8SG. Análisis, Coordinación y Estadística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31"/>
  <sheetViews>
    <sheetView zoomScaleNormal="100" zoomScaleSheetLayoutView="75" workbookViewId="0"/>
  </sheetViews>
  <sheetFormatPr baseColWidth="10" defaultColWidth="12.5703125" defaultRowHeight="16.350000000000001" customHeight="1"/>
  <cols>
    <col min="1" max="1" width="2.7109375" style="228" customWidth="1"/>
    <col min="2" max="2" width="19.28515625" style="220" customWidth="1"/>
    <col min="3" max="3" width="13.5703125" style="220" bestFit="1" customWidth="1"/>
    <col min="4" max="4" width="32.28515625" style="220" customWidth="1"/>
    <col min="5" max="5" width="11.7109375" style="220" customWidth="1"/>
    <col min="6" max="6" width="14.42578125" style="220" customWidth="1"/>
    <col min="7" max="14" width="15.7109375" style="220" customWidth="1"/>
    <col min="15" max="15" width="1.140625" style="87" customWidth="1"/>
    <col min="16" max="16" width="9.28515625" style="87" customWidth="1"/>
    <col min="17" max="17" width="12.5703125" style="87"/>
    <col min="18" max="18" width="10.85546875" style="87" bestFit="1" customWidth="1"/>
    <col min="19" max="16384" width="12.5703125" style="87"/>
  </cols>
  <sheetData>
    <row r="1" spans="2:18" ht="9.75" customHeight="1"/>
    <row r="2" spans="2:18" ht="6.75" customHeight="1">
      <c r="B2" s="221"/>
      <c r="C2" s="221"/>
      <c r="D2" s="221"/>
      <c r="E2" s="221"/>
      <c r="F2" s="221"/>
      <c r="G2" s="221"/>
      <c r="K2" s="90"/>
      <c r="L2" s="90"/>
      <c r="M2" s="90"/>
      <c r="N2" s="90"/>
    </row>
    <row r="3" spans="2:18" ht="3.75" customHeight="1">
      <c r="B3" s="221"/>
      <c r="C3" s="221"/>
      <c r="D3" s="221"/>
      <c r="E3" s="221"/>
      <c r="F3" s="221"/>
      <c r="G3" s="221"/>
    </row>
    <row r="4" spans="2:18" ht="29.25" customHeight="1" thickBot="1">
      <c r="B4" s="94" t="s">
        <v>162</v>
      </c>
      <c r="C4" s="94"/>
      <c r="D4" s="94"/>
      <c r="E4" s="94"/>
      <c r="F4" s="94"/>
      <c r="G4" s="94"/>
      <c r="H4" s="94"/>
      <c r="I4" s="94"/>
      <c r="J4" s="94"/>
      <c r="K4" s="94"/>
      <c r="L4" s="94"/>
      <c r="M4" s="94"/>
      <c r="N4" s="94"/>
    </row>
    <row r="5" spans="2:18" ht="16.350000000000001" customHeight="1">
      <c r="B5" s="96" t="s">
        <v>163</v>
      </c>
      <c r="C5" s="97"/>
      <c r="D5" s="97"/>
      <c r="E5" s="97"/>
      <c r="F5" s="97"/>
      <c r="G5" s="97"/>
      <c r="H5" s="97"/>
      <c r="I5" s="97"/>
      <c r="J5" s="97"/>
      <c r="K5" s="97"/>
      <c r="L5" s="97"/>
      <c r="M5" s="97"/>
      <c r="N5" s="98"/>
    </row>
    <row r="6" spans="2:18" ht="16.350000000000001" customHeight="1" thickBot="1">
      <c r="B6" s="99" t="s">
        <v>70</v>
      </c>
      <c r="C6" s="100"/>
      <c r="D6" s="100"/>
      <c r="E6" s="100"/>
      <c r="F6" s="100"/>
      <c r="G6" s="100"/>
      <c r="H6" s="100"/>
      <c r="I6" s="100"/>
      <c r="J6" s="100"/>
      <c r="K6" s="100"/>
      <c r="L6" s="100"/>
      <c r="M6" s="100"/>
      <c r="N6" s="101"/>
    </row>
    <row r="7" spans="2:18" ht="16.350000000000001" customHeight="1">
      <c r="B7" s="168"/>
      <c r="C7" s="168"/>
      <c r="D7" s="168"/>
      <c r="E7" s="168"/>
      <c r="F7" s="168"/>
      <c r="G7" s="168"/>
      <c r="H7" s="168"/>
      <c r="I7" s="168"/>
      <c r="J7" s="168"/>
      <c r="K7" s="168"/>
      <c r="L7" s="168"/>
      <c r="M7" s="168"/>
      <c r="N7" s="168"/>
      <c r="Q7" s="86"/>
    </row>
    <row r="8" spans="2:18" ht="16.350000000000001" customHeight="1">
      <c r="B8" s="102" t="s">
        <v>71</v>
      </c>
      <c r="C8" s="102"/>
      <c r="D8" s="102"/>
      <c r="E8" s="102"/>
      <c r="F8" s="102"/>
      <c r="G8" s="102"/>
      <c r="H8" s="102"/>
      <c r="I8" s="102"/>
      <c r="J8" s="102"/>
      <c r="K8" s="102"/>
      <c r="L8" s="102"/>
      <c r="M8" s="102"/>
      <c r="N8" s="102"/>
    </row>
    <row r="9" spans="2:18" ht="29.25" customHeight="1">
      <c r="B9" s="222" t="s">
        <v>37</v>
      </c>
      <c r="C9" s="222"/>
      <c r="D9" s="222"/>
      <c r="E9" s="222"/>
      <c r="F9" s="222"/>
      <c r="G9" s="222"/>
      <c r="H9" s="222"/>
      <c r="I9" s="222"/>
      <c r="J9" s="222"/>
      <c r="K9" s="222"/>
      <c r="L9" s="222"/>
      <c r="M9" s="222"/>
      <c r="N9" s="222"/>
      <c r="P9" s="105"/>
      <c r="Q9" s="105"/>
    </row>
    <row r="10" spans="2:18" ht="3" customHeight="1" thickBot="1">
      <c r="P10" s="105"/>
      <c r="Q10" s="105"/>
    </row>
    <row r="11" spans="2:18" ht="22.15" customHeight="1">
      <c r="B11" s="109" t="s">
        <v>73</v>
      </c>
      <c r="C11" s="110" t="s">
        <v>74</v>
      </c>
      <c r="D11" s="111" t="s">
        <v>75</v>
      </c>
      <c r="E11" s="110" t="s">
        <v>76</v>
      </c>
      <c r="F11" s="111" t="s">
        <v>77</v>
      </c>
      <c r="G11" s="112" t="s">
        <v>78</v>
      </c>
      <c r="H11" s="113"/>
      <c r="I11" s="114"/>
      <c r="J11" s="113" t="s">
        <v>79</v>
      </c>
      <c r="K11" s="113"/>
      <c r="L11" s="115"/>
      <c r="M11" s="115"/>
      <c r="N11" s="116"/>
    </row>
    <row r="12" spans="2:18" ht="16.350000000000001" customHeight="1">
      <c r="B12" s="118"/>
      <c r="C12" s="119"/>
      <c r="D12" s="120" t="s">
        <v>80</v>
      </c>
      <c r="E12" s="119"/>
      <c r="F12" s="120"/>
      <c r="G12" s="121">
        <v>44466</v>
      </c>
      <c r="H12" s="121">
        <v>44467</v>
      </c>
      <c r="I12" s="121">
        <v>44468</v>
      </c>
      <c r="J12" s="121">
        <v>44469</v>
      </c>
      <c r="K12" s="121">
        <v>44470</v>
      </c>
      <c r="L12" s="121">
        <v>44471</v>
      </c>
      <c r="M12" s="157">
        <v>44472</v>
      </c>
      <c r="N12" s="158" t="s">
        <v>81</v>
      </c>
    </row>
    <row r="13" spans="2:18" ht="20.100000000000001" customHeight="1">
      <c r="B13" s="223" t="s">
        <v>164</v>
      </c>
      <c r="C13" s="224" t="s">
        <v>165</v>
      </c>
      <c r="D13" s="224" t="s">
        <v>130</v>
      </c>
      <c r="E13" s="224" t="s">
        <v>131</v>
      </c>
      <c r="F13" s="224" t="s">
        <v>131</v>
      </c>
      <c r="G13" s="225">
        <v>252</v>
      </c>
      <c r="H13" s="225">
        <v>252</v>
      </c>
      <c r="I13" s="225">
        <v>252</v>
      </c>
      <c r="J13" s="225">
        <v>252</v>
      </c>
      <c r="K13" s="225">
        <v>252</v>
      </c>
      <c r="L13" s="225" t="s">
        <v>87</v>
      </c>
      <c r="M13" s="226" t="s">
        <v>87</v>
      </c>
      <c r="N13" s="227">
        <v>252</v>
      </c>
      <c r="P13" s="132"/>
      <c r="Q13" s="133"/>
      <c r="R13" s="146"/>
    </row>
    <row r="14" spans="2:18" ht="20.100000000000001" customHeight="1">
      <c r="B14" s="223"/>
      <c r="C14" s="224" t="s">
        <v>166</v>
      </c>
      <c r="D14" s="224" t="s">
        <v>130</v>
      </c>
      <c r="E14" s="224" t="s">
        <v>131</v>
      </c>
      <c r="F14" s="224" t="s">
        <v>131</v>
      </c>
      <c r="G14" s="225">
        <v>150</v>
      </c>
      <c r="H14" s="225">
        <v>150</v>
      </c>
      <c r="I14" s="225">
        <v>150</v>
      </c>
      <c r="J14" s="225">
        <v>150</v>
      </c>
      <c r="K14" s="225">
        <v>150</v>
      </c>
      <c r="L14" s="225" t="s">
        <v>87</v>
      </c>
      <c r="M14" s="226" t="s">
        <v>87</v>
      </c>
      <c r="N14" s="227">
        <v>150</v>
      </c>
      <c r="P14" s="132"/>
      <c r="Q14" s="133"/>
      <c r="R14" s="146"/>
    </row>
    <row r="15" spans="2:18" ht="20.100000000000001" customHeight="1">
      <c r="B15" s="223"/>
      <c r="C15" s="224" t="s">
        <v>106</v>
      </c>
      <c r="D15" s="224" t="s">
        <v>130</v>
      </c>
      <c r="E15" s="224" t="s">
        <v>131</v>
      </c>
      <c r="F15" s="224" t="s">
        <v>131</v>
      </c>
      <c r="G15" s="225">
        <v>85</v>
      </c>
      <c r="H15" s="225">
        <v>85</v>
      </c>
      <c r="I15" s="225">
        <v>85</v>
      </c>
      <c r="J15" s="225">
        <v>85</v>
      </c>
      <c r="K15" s="225">
        <v>85</v>
      </c>
      <c r="L15" s="225" t="s">
        <v>87</v>
      </c>
      <c r="M15" s="226" t="s">
        <v>87</v>
      </c>
      <c r="N15" s="227">
        <v>85</v>
      </c>
      <c r="P15" s="132"/>
      <c r="Q15" s="133"/>
      <c r="R15" s="146"/>
    </row>
    <row r="16" spans="2:18" ht="20.100000000000001" customHeight="1">
      <c r="B16" s="223"/>
      <c r="C16" s="224" t="s">
        <v>167</v>
      </c>
      <c r="D16" s="224" t="s">
        <v>130</v>
      </c>
      <c r="E16" s="224" t="s">
        <v>131</v>
      </c>
      <c r="F16" s="224" t="s">
        <v>131</v>
      </c>
      <c r="G16" s="225">
        <v>140</v>
      </c>
      <c r="H16" s="225">
        <v>140</v>
      </c>
      <c r="I16" s="225">
        <v>140</v>
      </c>
      <c r="J16" s="225">
        <v>140</v>
      </c>
      <c r="K16" s="225">
        <v>140</v>
      </c>
      <c r="L16" s="225" t="s">
        <v>87</v>
      </c>
      <c r="M16" s="226" t="s">
        <v>87</v>
      </c>
      <c r="N16" s="227">
        <v>140</v>
      </c>
      <c r="P16" s="132"/>
      <c r="Q16" s="133"/>
      <c r="R16" s="146"/>
    </row>
    <row r="17" spans="1:18" ht="20.100000000000001" customHeight="1">
      <c r="B17" s="223"/>
      <c r="C17" s="224" t="s">
        <v>168</v>
      </c>
      <c r="D17" s="224" t="s">
        <v>130</v>
      </c>
      <c r="E17" s="224" t="s">
        <v>131</v>
      </c>
      <c r="F17" s="224" t="s">
        <v>131</v>
      </c>
      <c r="G17" s="225">
        <v>80</v>
      </c>
      <c r="H17" s="225">
        <v>80</v>
      </c>
      <c r="I17" s="225">
        <v>80</v>
      </c>
      <c r="J17" s="225">
        <v>80</v>
      </c>
      <c r="K17" s="225">
        <v>80</v>
      </c>
      <c r="L17" s="225" t="s">
        <v>87</v>
      </c>
      <c r="M17" s="226" t="s">
        <v>87</v>
      </c>
      <c r="N17" s="227">
        <v>80</v>
      </c>
      <c r="P17" s="132"/>
      <c r="Q17" s="133"/>
      <c r="R17" s="146"/>
    </row>
    <row r="18" spans="1:18" s="233" customFormat="1" ht="20.100000000000001" customHeight="1">
      <c r="A18" s="229"/>
      <c r="B18" s="230" t="s">
        <v>169</v>
      </c>
      <c r="C18" s="183" t="s">
        <v>170</v>
      </c>
      <c r="D18" s="183" t="s">
        <v>171</v>
      </c>
      <c r="E18" s="183" t="s">
        <v>131</v>
      </c>
      <c r="F18" s="183" t="s">
        <v>172</v>
      </c>
      <c r="G18" s="127">
        <v>200</v>
      </c>
      <c r="H18" s="127">
        <v>200</v>
      </c>
      <c r="I18" s="127">
        <v>200</v>
      </c>
      <c r="J18" s="127">
        <v>200</v>
      </c>
      <c r="K18" s="127">
        <v>200</v>
      </c>
      <c r="L18" s="127" t="s">
        <v>87</v>
      </c>
      <c r="M18" s="231" t="s">
        <v>87</v>
      </c>
      <c r="N18" s="232">
        <v>200</v>
      </c>
      <c r="P18" s="132"/>
      <c r="Q18" s="133"/>
      <c r="R18" s="146"/>
    </row>
    <row r="19" spans="1:18" ht="20.100000000000001" customHeight="1">
      <c r="B19" s="223"/>
      <c r="C19" s="183" t="s">
        <v>173</v>
      </c>
      <c r="D19" s="183" t="s">
        <v>171</v>
      </c>
      <c r="E19" s="183" t="s">
        <v>131</v>
      </c>
      <c r="F19" s="183" t="s">
        <v>172</v>
      </c>
      <c r="G19" s="127">
        <v>207</v>
      </c>
      <c r="H19" s="127">
        <v>207</v>
      </c>
      <c r="I19" s="127">
        <v>207</v>
      </c>
      <c r="J19" s="127">
        <v>207</v>
      </c>
      <c r="K19" s="127">
        <v>207</v>
      </c>
      <c r="L19" s="127" t="s">
        <v>87</v>
      </c>
      <c r="M19" s="231" t="s">
        <v>87</v>
      </c>
      <c r="N19" s="232">
        <v>207</v>
      </c>
      <c r="P19" s="132"/>
      <c r="Q19" s="133"/>
      <c r="R19" s="146"/>
    </row>
    <row r="20" spans="1:18" ht="20.100000000000001" customHeight="1">
      <c r="B20" s="223"/>
      <c r="C20" s="183" t="s">
        <v>174</v>
      </c>
      <c r="D20" s="183" t="s">
        <v>171</v>
      </c>
      <c r="E20" s="183" t="s">
        <v>131</v>
      </c>
      <c r="F20" s="183" t="s">
        <v>172</v>
      </c>
      <c r="G20" s="127">
        <v>205</v>
      </c>
      <c r="H20" s="127">
        <v>205</v>
      </c>
      <c r="I20" s="127">
        <v>205</v>
      </c>
      <c r="J20" s="127">
        <v>205</v>
      </c>
      <c r="K20" s="127">
        <v>205</v>
      </c>
      <c r="L20" s="127" t="s">
        <v>87</v>
      </c>
      <c r="M20" s="231" t="s">
        <v>87</v>
      </c>
      <c r="N20" s="232">
        <v>205</v>
      </c>
      <c r="P20" s="132"/>
      <c r="Q20" s="133"/>
      <c r="R20" s="146"/>
    </row>
    <row r="21" spans="1:18" ht="20.100000000000001" customHeight="1">
      <c r="B21" s="223"/>
      <c r="C21" s="183" t="s">
        <v>175</v>
      </c>
      <c r="D21" s="183" t="s">
        <v>171</v>
      </c>
      <c r="E21" s="183" t="s">
        <v>131</v>
      </c>
      <c r="F21" s="183" t="s">
        <v>172</v>
      </c>
      <c r="G21" s="127">
        <v>212</v>
      </c>
      <c r="H21" s="127">
        <v>212</v>
      </c>
      <c r="I21" s="127">
        <v>212</v>
      </c>
      <c r="J21" s="127">
        <v>212</v>
      </c>
      <c r="K21" s="127">
        <v>212</v>
      </c>
      <c r="L21" s="127" t="s">
        <v>87</v>
      </c>
      <c r="M21" s="231" t="s">
        <v>87</v>
      </c>
      <c r="N21" s="232">
        <v>212</v>
      </c>
      <c r="P21" s="132"/>
      <c r="Q21" s="133"/>
      <c r="R21" s="146"/>
    </row>
    <row r="22" spans="1:18" ht="20.100000000000001" customHeight="1">
      <c r="B22" s="223"/>
      <c r="C22" s="183" t="s">
        <v>176</v>
      </c>
      <c r="D22" s="183" t="s">
        <v>177</v>
      </c>
      <c r="E22" s="183" t="s">
        <v>131</v>
      </c>
      <c r="F22" s="183" t="s">
        <v>178</v>
      </c>
      <c r="G22" s="127">
        <v>195</v>
      </c>
      <c r="H22" s="127">
        <v>195</v>
      </c>
      <c r="I22" s="127">
        <v>195</v>
      </c>
      <c r="J22" s="127">
        <v>195</v>
      </c>
      <c r="K22" s="127">
        <v>195</v>
      </c>
      <c r="L22" s="127" t="s">
        <v>87</v>
      </c>
      <c r="M22" s="231" t="s">
        <v>87</v>
      </c>
      <c r="N22" s="232">
        <v>195</v>
      </c>
      <c r="P22" s="132"/>
      <c r="Q22" s="133"/>
      <c r="R22" s="146"/>
    </row>
    <row r="23" spans="1:18" ht="20.100000000000001" customHeight="1">
      <c r="B23" s="223"/>
      <c r="C23" s="183" t="s">
        <v>170</v>
      </c>
      <c r="D23" s="183" t="s">
        <v>177</v>
      </c>
      <c r="E23" s="183" t="s">
        <v>131</v>
      </c>
      <c r="F23" s="183" t="s">
        <v>178</v>
      </c>
      <c r="G23" s="127">
        <v>220</v>
      </c>
      <c r="H23" s="127">
        <v>220</v>
      </c>
      <c r="I23" s="127">
        <v>220</v>
      </c>
      <c r="J23" s="127">
        <v>220</v>
      </c>
      <c r="K23" s="127">
        <v>220</v>
      </c>
      <c r="L23" s="127" t="s">
        <v>87</v>
      </c>
      <c r="M23" s="231" t="s">
        <v>87</v>
      </c>
      <c r="N23" s="232">
        <v>220</v>
      </c>
      <c r="P23" s="132"/>
      <c r="Q23" s="133"/>
      <c r="R23" s="146"/>
    </row>
    <row r="24" spans="1:18" ht="20.100000000000001" customHeight="1">
      <c r="B24" s="223"/>
      <c r="C24" s="183" t="s">
        <v>179</v>
      </c>
      <c r="D24" s="183" t="s">
        <v>177</v>
      </c>
      <c r="E24" s="183" t="s">
        <v>131</v>
      </c>
      <c r="F24" s="183" t="s">
        <v>178</v>
      </c>
      <c r="G24" s="127">
        <v>210</v>
      </c>
      <c r="H24" s="127">
        <v>210</v>
      </c>
      <c r="I24" s="127">
        <v>210</v>
      </c>
      <c r="J24" s="127">
        <v>210</v>
      </c>
      <c r="K24" s="127">
        <v>210</v>
      </c>
      <c r="L24" s="127" t="s">
        <v>87</v>
      </c>
      <c r="M24" s="231" t="s">
        <v>87</v>
      </c>
      <c r="N24" s="232">
        <v>210</v>
      </c>
      <c r="P24" s="132"/>
      <c r="Q24" s="133"/>
      <c r="R24" s="146"/>
    </row>
    <row r="25" spans="1:18" ht="20.100000000000001" customHeight="1">
      <c r="B25" s="223"/>
      <c r="C25" s="183" t="s">
        <v>173</v>
      </c>
      <c r="D25" s="183" t="s">
        <v>177</v>
      </c>
      <c r="E25" s="183" t="s">
        <v>131</v>
      </c>
      <c r="F25" s="183" t="s">
        <v>178</v>
      </c>
      <c r="G25" s="127">
        <v>245.5</v>
      </c>
      <c r="H25" s="127">
        <v>245.5</v>
      </c>
      <c r="I25" s="127">
        <v>245.5</v>
      </c>
      <c r="J25" s="127">
        <v>245.5</v>
      </c>
      <c r="K25" s="127">
        <v>245.5</v>
      </c>
      <c r="L25" s="127" t="s">
        <v>87</v>
      </c>
      <c r="M25" s="231" t="s">
        <v>87</v>
      </c>
      <c r="N25" s="232">
        <v>245.5</v>
      </c>
      <c r="P25" s="132"/>
      <c r="Q25" s="133"/>
      <c r="R25" s="146"/>
    </row>
    <row r="26" spans="1:18" ht="20.100000000000001" customHeight="1">
      <c r="B26" s="223"/>
      <c r="C26" s="183" t="s">
        <v>174</v>
      </c>
      <c r="D26" s="183" t="s">
        <v>177</v>
      </c>
      <c r="E26" s="183" t="s">
        <v>131</v>
      </c>
      <c r="F26" s="183" t="s">
        <v>178</v>
      </c>
      <c r="G26" s="127">
        <v>220</v>
      </c>
      <c r="H26" s="127">
        <v>220</v>
      </c>
      <c r="I26" s="127">
        <v>220</v>
      </c>
      <c r="J26" s="127">
        <v>220</v>
      </c>
      <c r="K26" s="127">
        <v>220</v>
      </c>
      <c r="L26" s="127" t="s">
        <v>87</v>
      </c>
      <c r="M26" s="231" t="s">
        <v>87</v>
      </c>
      <c r="N26" s="232">
        <v>220</v>
      </c>
      <c r="P26" s="132"/>
      <c r="Q26" s="133"/>
      <c r="R26" s="146"/>
    </row>
    <row r="27" spans="1:18" ht="20.100000000000001" customHeight="1">
      <c r="B27" s="223"/>
      <c r="C27" s="183" t="s">
        <v>175</v>
      </c>
      <c r="D27" s="183" t="s">
        <v>177</v>
      </c>
      <c r="E27" s="183" t="s">
        <v>131</v>
      </c>
      <c r="F27" s="183" t="s">
        <v>178</v>
      </c>
      <c r="G27" s="127">
        <v>240</v>
      </c>
      <c r="H27" s="127">
        <v>240</v>
      </c>
      <c r="I27" s="127">
        <v>240</v>
      </c>
      <c r="J27" s="127">
        <v>240</v>
      </c>
      <c r="K27" s="127">
        <v>240</v>
      </c>
      <c r="L27" s="127" t="s">
        <v>87</v>
      </c>
      <c r="M27" s="231" t="s">
        <v>87</v>
      </c>
      <c r="N27" s="232">
        <v>240</v>
      </c>
      <c r="P27" s="132"/>
      <c r="Q27" s="133"/>
      <c r="R27" s="146"/>
    </row>
    <row r="28" spans="1:18" ht="20.100000000000001" customHeight="1">
      <c r="B28" s="223"/>
      <c r="C28" s="183" t="s">
        <v>176</v>
      </c>
      <c r="D28" s="183" t="s">
        <v>180</v>
      </c>
      <c r="E28" s="183" t="s">
        <v>131</v>
      </c>
      <c r="F28" s="183" t="s">
        <v>172</v>
      </c>
      <c r="G28" s="127">
        <v>137.5</v>
      </c>
      <c r="H28" s="127">
        <v>137.5</v>
      </c>
      <c r="I28" s="127">
        <v>137.5</v>
      </c>
      <c r="J28" s="127">
        <v>137.5</v>
      </c>
      <c r="K28" s="127">
        <v>137.5</v>
      </c>
      <c r="L28" s="127" t="s">
        <v>87</v>
      </c>
      <c r="M28" s="231" t="s">
        <v>87</v>
      </c>
      <c r="N28" s="232">
        <v>137.5</v>
      </c>
      <c r="P28" s="132"/>
      <c r="Q28" s="133"/>
      <c r="R28" s="146"/>
    </row>
    <row r="29" spans="1:18" ht="20.100000000000001" customHeight="1">
      <c r="B29" s="223"/>
      <c r="C29" s="183" t="s">
        <v>170</v>
      </c>
      <c r="D29" s="183" t="s">
        <v>180</v>
      </c>
      <c r="E29" s="183" t="s">
        <v>131</v>
      </c>
      <c r="F29" s="183" t="s">
        <v>172</v>
      </c>
      <c r="G29" s="127">
        <v>180</v>
      </c>
      <c r="H29" s="127">
        <v>180</v>
      </c>
      <c r="I29" s="127">
        <v>180</v>
      </c>
      <c r="J29" s="127">
        <v>180</v>
      </c>
      <c r="K29" s="127">
        <v>180</v>
      </c>
      <c r="L29" s="127" t="s">
        <v>87</v>
      </c>
      <c r="M29" s="231" t="s">
        <v>87</v>
      </c>
      <c r="N29" s="232">
        <v>180</v>
      </c>
      <c r="P29" s="132"/>
      <c r="Q29" s="133"/>
      <c r="R29" s="146"/>
    </row>
    <row r="30" spans="1:18" ht="20.100000000000001" customHeight="1">
      <c r="B30" s="223"/>
      <c r="C30" s="183" t="s">
        <v>179</v>
      </c>
      <c r="D30" s="183" t="s">
        <v>180</v>
      </c>
      <c r="E30" s="183" t="s">
        <v>131</v>
      </c>
      <c r="F30" s="183" t="s">
        <v>172</v>
      </c>
      <c r="G30" s="127">
        <v>191.91</v>
      </c>
      <c r="H30" s="127">
        <v>191.91</v>
      </c>
      <c r="I30" s="127">
        <v>191.91</v>
      </c>
      <c r="J30" s="127">
        <v>191.91</v>
      </c>
      <c r="K30" s="127">
        <v>191.91</v>
      </c>
      <c r="L30" s="127" t="s">
        <v>87</v>
      </c>
      <c r="M30" s="231" t="s">
        <v>87</v>
      </c>
      <c r="N30" s="232">
        <v>191.91</v>
      </c>
      <c r="P30" s="132"/>
      <c r="Q30" s="133"/>
      <c r="R30" s="146"/>
    </row>
    <row r="31" spans="1:18" ht="20.100000000000001" customHeight="1">
      <c r="B31" s="223"/>
      <c r="C31" s="183" t="s">
        <v>173</v>
      </c>
      <c r="D31" s="183" t="s">
        <v>180</v>
      </c>
      <c r="E31" s="183" t="s">
        <v>131</v>
      </c>
      <c r="F31" s="183" t="s">
        <v>172</v>
      </c>
      <c r="G31" s="127">
        <v>189</v>
      </c>
      <c r="H31" s="127">
        <v>189</v>
      </c>
      <c r="I31" s="127">
        <v>189</v>
      </c>
      <c r="J31" s="127">
        <v>189</v>
      </c>
      <c r="K31" s="127">
        <v>189</v>
      </c>
      <c r="L31" s="127" t="s">
        <v>87</v>
      </c>
      <c r="M31" s="231" t="s">
        <v>87</v>
      </c>
      <c r="N31" s="232">
        <v>189</v>
      </c>
      <c r="P31" s="132"/>
      <c r="Q31" s="133"/>
      <c r="R31" s="146"/>
    </row>
    <row r="32" spans="1:18" ht="20.100000000000001" customHeight="1">
      <c r="B32" s="223"/>
      <c r="C32" s="183" t="s">
        <v>175</v>
      </c>
      <c r="D32" s="183" t="s">
        <v>180</v>
      </c>
      <c r="E32" s="183" t="s">
        <v>131</v>
      </c>
      <c r="F32" s="183" t="s">
        <v>172</v>
      </c>
      <c r="G32" s="127">
        <v>199</v>
      </c>
      <c r="H32" s="127">
        <v>199</v>
      </c>
      <c r="I32" s="127">
        <v>199</v>
      </c>
      <c r="J32" s="127">
        <v>199</v>
      </c>
      <c r="K32" s="127">
        <v>199</v>
      </c>
      <c r="L32" s="127" t="s">
        <v>87</v>
      </c>
      <c r="M32" s="231" t="s">
        <v>87</v>
      </c>
      <c r="N32" s="232">
        <v>199</v>
      </c>
      <c r="P32" s="132"/>
      <c r="Q32" s="133"/>
      <c r="R32" s="146"/>
    </row>
    <row r="33" spans="1:18" s="233" customFormat="1" ht="20.100000000000001" customHeight="1">
      <c r="A33" s="229"/>
      <c r="B33" s="230" t="s">
        <v>181</v>
      </c>
      <c r="C33" s="183" t="s">
        <v>182</v>
      </c>
      <c r="D33" s="183" t="s">
        <v>130</v>
      </c>
      <c r="E33" s="183" t="s">
        <v>131</v>
      </c>
      <c r="F33" s="183" t="s">
        <v>131</v>
      </c>
      <c r="G33" s="127">
        <v>48</v>
      </c>
      <c r="H33" s="127">
        <v>39.97</v>
      </c>
      <c r="I33" s="127">
        <v>45</v>
      </c>
      <c r="J33" s="127">
        <v>31.99</v>
      </c>
      <c r="K33" s="127">
        <v>44.71</v>
      </c>
      <c r="L33" s="127">
        <v>35.93</v>
      </c>
      <c r="M33" s="231" t="s">
        <v>87</v>
      </c>
      <c r="N33" s="232">
        <v>39.909999999999997</v>
      </c>
      <c r="P33" s="132"/>
      <c r="Q33" s="133"/>
      <c r="R33" s="146"/>
    </row>
    <row r="34" spans="1:18" ht="20.100000000000001" customHeight="1">
      <c r="B34" s="223"/>
      <c r="C34" s="183" t="s">
        <v>99</v>
      </c>
      <c r="D34" s="183" t="s">
        <v>130</v>
      </c>
      <c r="E34" s="183" t="s">
        <v>131</v>
      </c>
      <c r="F34" s="183" t="s">
        <v>131</v>
      </c>
      <c r="G34" s="127">
        <v>70</v>
      </c>
      <c r="H34" s="127">
        <v>70</v>
      </c>
      <c r="I34" s="127">
        <v>70</v>
      </c>
      <c r="J34" s="127">
        <v>70</v>
      </c>
      <c r="K34" s="127">
        <v>70</v>
      </c>
      <c r="L34" s="127" t="s">
        <v>87</v>
      </c>
      <c r="M34" s="231" t="s">
        <v>87</v>
      </c>
      <c r="N34" s="232">
        <v>70</v>
      </c>
      <c r="P34" s="132"/>
      <c r="Q34" s="133"/>
      <c r="R34" s="146"/>
    </row>
    <row r="35" spans="1:18" s="233" customFormat="1" ht="20.100000000000001" customHeight="1">
      <c r="A35" s="229"/>
      <c r="B35" s="234"/>
      <c r="C35" s="183" t="s">
        <v>136</v>
      </c>
      <c r="D35" s="183" t="s">
        <v>130</v>
      </c>
      <c r="E35" s="183" t="s">
        <v>131</v>
      </c>
      <c r="F35" s="183" t="s">
        <v>131</v>
      </c>
      <c r="G35" s="235">
        <v>78</v>
      </c>
      <c r="H35" s="235">
        <v>78</v>
      </c>
      <c r="I35" s="235">
        <v>78</v>
      </c>
      <c r="J35" s="235">
        <v>78</v>
      </c>
      <c r="K35" s="235">
        <v>78</v>
      </c>
      <c r="L35" s="235" t="s">
        <v>87</v>
      </c>
      <c r="M35" s="236" t="s">
        <v>87</v>
      </c>
      <c r="N35" s="237">
        <v>78</v>
      </c>
      <c r="P35" s="132"/>
      <c r="Q35" s="133"/>
      <c r="R35" s="238"/>
    </row>
    <row r="36" spans="1:18" s="233" customFormat="1" ht="20.100000000000001" customHeight="1">
      <c r="A36" s="229"/>
      <c r="B36" s="234" t="s">
        <v>183</v>
      </c>
      <c r="C36" s="183" t="s">
        <v>100</v>
      </c>
      <c r="D36" s="183" t="s">
        <v>87</v>
      </c>
      <c r="E36" s="183" t="s">
        <v>131</v>
      </c>
      <c r="F36" s="183" t="s">
        <v>131</v>
      </c>
      <c r="G36" s="127">
        <v>107</v>
      </c>
      <c r="H36" s="127">
        <v>110.8</v>
      </c>
      <c r="I36" s="127">
        <v>108.32</v>
      </c>
      <c r="J36" s="127">
        <v>114.52</v>
      </c>
      <c r="K36" s="127">
        <v>120.72</v>
      </c>
      <c r="L36" s="127" t="s">
        <v>87</v>
      </c>
      <c r="M36" s="231" t="s">
        <v>87</v>
      </c>
      <c r="N36" s="232">
        <v>112.42</v>
      </c>
      <c r="P36" s="132"/>
      <c r="Q36" s="133"/>
      <c r="R36" s="238"/>
    </row>
    <row r="37" spans="1:18" ht="20.100000000000001" customHeight="1">
      <c r="B37" s="230" t="s">
        <v>184</v>
      </c>
      <c r="C37" s="183" t="s">
        <v>182</v>
      </c>
      <c r="D37" s="183" t="s">
        <v>92</v>
      </c>
      <c r="E37" s="183" t="s">
        <v>131</v>
      </c>
      <c r="F37" s="183" t="s">
        <v>185</v>
      </c>
      <c r="G37" s="127">
        <v>26</v>
      </c>
      <c r="H37" s="235">
        <v>26</v>
      </c>
      <c r="I37" s="127">
        <v>27</v>
      </c>
      <c r="J37" s="127">
        <v>21</v>
      </c>
      <c r="K37" s="235">
        <v>26</v>
      </c>
      <c r="L37" s="239">
        <v>27</v>
      </c>
      <c r="M37" s="240" t="s">
        <v>87</v>
      </c>
      <c r="N37" s="237">
        <v>25.02</v>
      </c>
      <c r="P37" s="132"/>
      <c r="Q37" s="133"/>
      <c r="R37" s="146"/>
    </row>
    <row r="38" spans="1:18" ht="20.100000000000001" customHeight="1">
      <c r="B38" s="223"/>
      <c r="C38" s="183" t="s">
        <v>186</v>
      </c>
      <c r="D38" s="183" t="s">
        <v>92</v>
      </c>
      <c r="E38" s="183" t="s">
        <v>131</v>
      </c>
      <c r="F38" s="183" t="s">
        <v>185</v>
      </c>
      <c r="G38" s="235">
        <v>55</v>
      </c>
      <c r="H38" s="235">
        <v>55</v>
      </c>
      <c r="I38" s="235">
        <v>55</v>
      </c>
      <c r="J38" s="235">
        <v>55</v>
      </c>
      <c r="K38" s="235">
        <v>55</v>
      </c>
      <c r="L38" s="239" t="s">
        <v>87</v>
      </c>
      <c r="M38" s="240" t="s">
        <v>87</v>
      </c>
      <c r="N38" s="237">
        <v>55</v>
      </c>
      <c r="P38" s="132"/>
      <c r="Q38" s="133"/>
      <c r="R38" s="146"/>
    </row>
    <row r="39" spans="1:18" ht="20.100000000000001" customHeight="1">
      <c r="B39" s="223"/>
      <c r="C39" s="183" t="s">
        <v>99</v>
      </c>
      <c r="D39" s="183" t="s">
        <v>92</v>
      </c>
      <c r="E39" s="183" t="s">
        <v>131</v>
      </c>
      <c r="F39" s="183" t="s">
        <v>185</v>
      </c>
      <c r="G39" s="235">
        <v>50</v>
      </c>
      <c r="H39" s="235">
        <v>50</v>
      </c>
      <c r="I39" s="235">
        <v>50</v>
      </c>
      <c r="J39" s="235">
        <v>50</v>
      </c>
      <c r="K39" s="235">
        <v>50</v>
      </c>
      <c r="L39" s="239" t="s">
        <v>87</v>
      </c>
      <c r="M39" s="240" t="s">
        <v>87</v>
      </c>
      <c r="N39" s="237">
        <v>50</v>
      </c>
      <c r="P39" s="132"/>
      <c r="Q39" s="133"/>
      <c r="R39" s="146"/>
    </row>
    <row r="40" spans="1:18" s="233" customFormat="1" ht="20.100000000000001" customHeight="1">
      <c r="A40" s="229"/>
      <c r="B40" s="234"/>
      <c r="C40" s="183" t="s">
        <v>136</v>
      </c>
      <c r="D40" s="183" t="s">
        <v>92</v>
      </c>
      <c r="E40" s="183" t="s">
        <v>131</v>
      </c>
      <c r="F40" s="183" t="s">
        <v>185</v>
      </c>
      <c r="G40" s="235">
        <v>62.25</v>
      </c>
      <c r="H40" s="235">
        <v>62.25</v>
      </c>
      <c r="I40" s="235">
        <v>62.25</v>
      </c>
      <c r="J40" s="235">
        <v>62.25</v>
      </c>
      <c r="K40" s="235">
        <v>62.25</v>
      </c>
      <c r="L40" s="235" t="s">
        <v>87</v>
      </c>
      <c r="M40" s="236" t="s">
        <v>87</v>
      </c>
      <c r="N40" s="237">
        <v>62.25</v>
      </c>
      <c r="P40" s="132"/>
      <c r="Q40" s="133"/>
      <c r="R40" s="238"/>
    </row>
    <row r="41" spans="1:18" s="233" customFormat="1" ht="20.100000000000001" customHeight="1">
      <c r="A41" s="229"/>
      <c r="B41" s="234" t="s">
        <v>187</v>
      </c>
      <c r="C41" s="183" t="s">
        <v>100</v>
      </c>
      <c r="D41" s="183" t="s">
        <v>188</v>
      </c>
      <c r="E41" s="183" t="s">
        <v>131</v>
      </c>
      <c r="F41" s="183" t="s">
        <v>131</v>
      </c>
      <c r="G41" s="127">
        <v>32.729999999999997</v>
      </c>
      <c r="H41" s="127">
        <v>32</v>
      </c>
      <c r="I41" s="127">
        <v>30.55</v>
      </c>
      <c r="J41" s="127">
        <v>31</v>
      </c>
      <c r="K41" s="127">
        <v>32</v>
      </c>
      <c r="L41" s="127" t="s">
        <v>87</v>
      </c>
      <c r="M41" s="231" t="s">
        <v>87</v>
      </c>
      <c r="N41" s="232">
        <v>31.59</v>
      </c>
      <c r="P41" s="132"/>
      <c r="Q41" s="133"/>
      <c r="R41" s="238"/>
    </row>
    <row r="42" spans="1:18" ht="20.100000000000001" customHeight="1">
      <c r="B42" s="230" t="s">
        <v>189</v>
      </c>
      <c r="C42" s="183" t="s">
        <v>176</v>
      </c>
      <c r="D42" s="183" t="s">
        <v>130</v>
      </c>
      <c r="E42" s="183" t="s">
        <v>131</v>
      </c>
      <c r="F42" s="183" t="s">
        <v>131</v>
      </c>
      <c r="G42" s="235">
        <v>20.6</v>
      </c>
      <c r="H42" s="235">
        <v>20.6</v>
      </c>
      <c r="I42" s="235">
        <v>20.6</v>
      </c>
      <c r="J42" s="235">
        <v>20.6</v>
      </c>
      <c r="K42" s="235">
        <v>20.6</v>
      </c>
      <c r="L42" s="239" t="s">
        <v>87</v>
      </c>
      <c r="M42" s="240" t="s">
        <v>87</v>
      </c>
      <c r="N42" s="237">
        <v>20.6</v>
      </c>
      <c r="P42" s="132"/>
      <c r="Q42" s="133"/>
      <c r="R42" s="146"/>
    </row>
    <row r="43" spans="1:18" ht="20.100000000000001" customHeight="1">
      <c r="B43" s="223"/>
      <c r="C43" s="183" t="s">
        <v>190</v>
      </c>
      <c r="D43" s="183" t="s">
        <v>130</v>
      </c>
      <c r="E43" s="183" t="s">
        <v>131</v>
      </c>
      <c r="F43" s="183" t="s">
        <v>131</v>
      </c>
      <c r="G43" s="235">
        <v>16</v>
      </c>
      <c r="H43" s="235">
        <v>16</v>
      </c>
      <c r="I43" s="235">
        <v>16</v>
      </c>
      <c r="J43" s="235">
        <v>16</v>
      </c>
      <c r="K43" s="235">
        <v>16</v>
      </c>
      <c r="L43" s="239" t="s">
        <v>87</v>
      </c>
      <c r="M43" s="240" t="s">
        <v>87</v>
      </c>
      <c r="N43" s="237">
        <v>16</v>
      </c>
      <c r="P43" s="132"/>
      <c r="Q43" s="133"/>
      <c r="R43" s="146"/>
    </row>
    <row r="44" spans="1:18" ht="20.100000000000001" customHeight="1">
      <c r="B44" s="223"/>
      <c r="C44" s="183" t="s">
        <v>191</v>
      </c>
      <c r="D44" s="183" t="s">
        <v>130</v>
      </c>
      <c r="E44" s="183" t="s">
        <v>131</v>
      </c>
      <c r="F44" s="183" t="s">
        <v>131</v>
      </c>
      <c r="G44" s="235">
        <v>18</v>
      </c>
      <c r="H44" s="235">
        <v>18</v>
      </c>
      <c r="I44" s="235">
        <v>18</v>
      </c>
      <c r="J44" s="235">
        <v>18</v>
      </c>
      <c r="K44" s="235">
        <v>18</v>
      </c>
      <c r="L44" s="239" t="s">
        <v>87</v>
      </c>
      <c r="M44" s="240" t="s">
        <v>87</v>
      </c>
      <c r="N44" s="237">
        <v>18</v>
      </c>
      <c r="P44" s="132"/>
      <c r="Q44" s="133"/>
      <c r="R44" s="146"/>
    </row>
    <row r="45" spans="1:18" ht="20.100000000000001" customHeight="1">
      <c r="B45" s="223"/>
      <c r="C45" s="183" t="s">
        <v>170</v>
      </c>
      <c r="D45" s="183" t="s">
        <v>130</v>
      </c>
      <c r="E45" s="183" t="s">
        <v>131</v>
      </c>
      <c r="F45" s="183" t="s">
        <v>131</v>
      </c>
      <c r="G45" s="235">
        <v>33</v>
      </c>
      <c r="H45" s="235">
        <v>33</v>
      </c>
      <c r="I45" s="235">
        <v>34</v>
      </c>
      <c r="J45" s="235">
        <v>34</v>
      </c>
      <c r="K45" s="235">
        <v>35</v>
      </c>
      <c r="L45" s="239" t="s">
        <v>87</v>
      </c>
      <c r="M45" s="240" t="s">
        <v>87</v>
      </c>
      <c r="N45" s="237">
        <v>33.799999999999997</v>
      </c>
      <c r="P45" s="132"/>
      <c r="Q45" s="133"/>
      <c r="R45" s="146"/>
    </row>
    <row r="46" spans="1:18" ht="20.100000000000001" customHeight="1">
      <c r="B46" s="223"/>
      <c r="C46" s="183" t="s">
        <v>173</v>
      </c>
      <c r="D46" s="183" t="s">
        <v>130</v>
      </c>
      <c r="E46" s="183" t="s">
        <v>131</v>
      </c>
      <c r="F46" s="183" t="s">
        <v>131</v>
      </c>
      <c r="G46" s="235">
        <v>28</v>
      </c>
      <c r="H46" s="235">
        <v>28</v>
      </c>
      <c r="I46" s="235">
        <v>28</v>
      </c>
      <c r="J46" s="235">
        <v>28</v>
      </c>
      <c r="K46" s="235">
        <v>28</v>
      </c>
      <c r="L46" s="239" t="s">
        <v>87</v>
      </c>
      <c r="M46" s="240" t="s">
        <v>87</v>
      </c>
      <c r="N46" s="237">
        <v>28</v>
      </c>
      <c r="P46" s="132"/>
      <c r="Q46" s="133"/>
      <c r="R46" s="146"/>
    </row>
    <row r="47" spans="1:18" ht="20.100000000000001" customHeight="1">
      <c r="B47" s="223"/>
      <c r="C47" s="183" t="s">
        <v>113</v>
      </c>
      <c r="D47" s="183" t="s">
        <v>130</v>
      </c>
      <c r="E47" s="183" t="s">
        <v>131</v>
      </c>
      <c r="F47" s="183" t="s">
        <v>131</v>
      </c>
      <c r="G47" s="235">
        <v>23.55</v>
      </c>
      <c r="H47" s="235">
        <v>23.55</v>
      </c>
      <c r="I47" s="235">
        <v>23.55</v>
      </c>
      <c r="J47" s="235">
        <v>23.55</v>
      </c>
      <c r="K47" s="235">
        <v>23.55</v>
      </c>
      <c r="L47" s="239" t="s">
        <v>87</v>
      </c>
      <c r="M47" s="240" t="s">
        <v>87</v>
      </c>
      <c r="N47" s="237">
        <v>23.55</v>
      </c>
      <c r="P47" s="132"/>
      <c r="Q47" s="133"/>
      <c r="R47" s="146"/>
    </row>
    <row r="48" spans="1:18" ht="20.100000000000001" customHeight="1">
      <c r="B48" s="223"/>
      <c r="C48" s="183" t="s">
        <v>100</v>
      </c>
      <c r="D48" s="183" t="s">
        <v>130</v>
      </c>
      <c r="E48" s="183" t="s">
        <v>131</v>
      </c>
      <c r="F48" s="183" t="s">
        <v>131</v>
      </c>
      <c r="G48" s="235">
        <v>38</v>
      </c>
      <c r="H48" s="235">
        <v>38</v>
      </c>
      <c r="I48" s="235">
        <v>37</v>
      </c>
      <c r="J48" s="235">
        <v>35</v>
      </c>
      <c r="K48" s="235">
        <v>35</v>
      </c>
      <c r="L48" s="239" t="s">
        <v>87</v>
      </c>
      <c r="M48" s="240" t="s">
        <v>87</v>
      </c>
      <c r="N48" s="237">
        <v>36.479999999999997</v>
      </c>
      <c r="P48" s="132"/>
      <c r="Q48" s="133"/>
      <c r="R48" s="146"/>
    </row>
    <row r="49" spans="1:18" ht="20.100000000000001" customHeight="1">
      <c r="B49" s="223"/>
      <c r="C49" s="183" t="s">
        <v>174</v>
      </c>
      <c r="D49" s="183" t="s">
        <v>130</v>
      </c>
      <c r="E49" s="183" t="s">
        <v>131</v>
      </c>
      <c r="F49" s="183" t="s">
        <v>131</v>
      </c>
      <c r="G49" s="235">
        <v>28</v>
      </c>
      <c r="H49" s="235">
        <v>28</v>
      </c>
      <c r="I49" s="235">
        <v>28</v>
      </c>
      <c r="J49" s="235">
        <v>28</v>
      </c>
      <c r="K49" s="235">
        <v>28</v>
      </c>
      <c r="L49" s="239" t="s">
        <v>87</v>
      </c>
      <c r="M49" s="240" t="s">
        <v>87</v>
      </c>
      <c r="N49" s="237">
        <v>28</v>
      </c>
      <c r="P49" s="132"/>
      <c r="Q49" s="133"/>
      <c r="R49" s="146"/>
    </row>
    <row r="50" spans="1:18" ht="20.100000000000001" customHeight="1">
      <c r="B50" s="223"/>
      <c r="C50" s="183" t="s">
        <v>175</v>
      </c>
      <c r="D50" s="183" t="s">
        <v>130</v>
      </c>
      <c r="E50" s="183" t="s">
        <v>131</v>
      </c>
      <c r="F50" s="183" t="s">
        <v>131</v>
      </c>
      <c r="G50" s="235">
        <v>20.2</v>
      </c>
      <c r="H50" s="235">
        <v>20.2</v>
      </c>
      <c r="I50" s="235">
        <v>20.2</v>
      </c>
      <c r="J50" s="235">
        <v>20.2</v>
      </c>
      <c r="K50" s="235">
        <v>20.2</v>
      </c>
      <c r="L50" s="239" t="s">
        <v>87</v>
      </c>
      <c r="M50" s="240" t="s">
        <v>87</v>
      </c>
      <c r="N50" s="237">
        <v>20.2</v>
      </c>
      <c r="P50" s="132"/>
      <c r="Q50" s="133"/>
      <c r="R50" s="146"/>
    </row>
    <row r="51" spans="1:18" s="233" customFormat="1" ht="20.100000000000001" customHeight="1">
      <c r="A51" s="229"/>
      <c r="B51" s="234"/>
      <c r="C51" s="183" t="s">
        <v>192</v>
      </c>
      <c r="D51" s="183" t="s">
        <v>130</v>
      </c>
      <c r="E51" s="183" t="s">
        <v>131</v>
      </c>
      <c r="F51" s="183" t="s">
        <v>131</v>
      </c>
      <c r="G51" s="235">
        <v>20</v>
      </c>
      <c r="H51" s="235">
        <v>20</v>
      </c>
      <c r="I51" s="235">
        <v>20</v>
      </c>
      <c r="J51" s="235">
        <v>20</v>
      </c>
      <c r="K51" s="235">
        <v>20</v>
      </c>
      <c r="L51" s="235" t="s">
        <v>87</v>
      </c>
      <c r="M51" s="236" t="s">
        <v>87</v>
      </c>
      <c r="N51" s="237">
        <v>20</v>
      </c>
      <c r="P51" s="132"/>
      <c r="Q51" s="133"/>
      <c r="R51" s="238"/>
    </row>
    <row r="52" spans="1:18" ht="20.100000000000001" customHeight="1">
      <c r="B52" s="230" t="s">
        <v>193</v>
      </c>
      <c r="C52" s="183" t="s">
        <v>176</v>
      </c>
      <c r="D52" s="183" t="s">
        <v>194</v>
      </c>
      <c r="E52" s="183" t="s">
        <v>131</v>
      </c>
      <c r="F52" s="183" t="s">
        <v>195</v>
      </c>
      <c r="G52" s="235">
        <v>197.5</v>
      </c>
      <c r="H52" s="235">
        <v>197.5</v>
      </c>
      <c r="I52" s="235">
        <v>197.5</v>
      </c>
      <c r="J52" s="235">
        <v>197.5</v>
      </c>
      <c r="K52" s="235">
        <v>197.5</v>
      </c>
      <c r="L52" s="239" t="s">
        <v>87</v>
      </c>
      <c r="M52" s="240" t="s">
        <v>87</v>
      </c>
      <c r="N52" s="237">
        <v>197.5</v>
      </c>
      <c r="P52" s="132"/>
      <c r="Q52" s="133"/>
      <c r="R52" s="146"/>
    </row>
    <row r="53" spans="1:18" ht="20.100000000000001" customHeight="1">
      <c r="B53" s="223"/>
      <c r="C53" s="183" t="s">
        <v>173</v>
      </c>
      <c r="D53" s="183" t="s">
        <v>194</v>
      </c>
      <c r="E53" s="183" t="s">
        <v>131</v>
      </c>
      <c r="F53" s="183" t="s">
        <v>195</v>
      </c>
      <c r="G53" s="235">
        <v>180.76</v>
      </c>
      <c r="H53" s="235">
        <v>180.76</v>
      </c>
      <c r="I53" s="235">
        <v>180.76</v>
      </c>
      <c r="J53" s="235">
        <v>180.76</v>
      </c>
      <c r="K53" s="235">
        <v>180.76</v>
      </c>
      <c r="L53" s="239" t="s">
        <v>87</v>
      </c>
      <c r="M53" s="240" t="s">
        <v>87</v>
      </c>
      <c r="N53" s="237">
        <v>180.76</v>
      </c>
      <c r="P53" s="132"/>
      <c r="Q53" s="133"/>
      <c r="R53" s="146"/>
    </row>
    <row r="54" spans="1:18" ht="20.100000000000001" customHeight="1">
      <c r="B54" s="223"/>
      <c r="C54" s="183" t="s">
        <v>122</v>
      </c>
      <c r="D54" s="183" t="s">
        <v>194</v>
      </c>
      <c r="E54" s="183" t="s">
        <v>131</v>
      </c>
      <c r="F54" s="183" t="s">
        <v>195</v>
      </c>
      <c r="G54" s="235">
        <v>235.5</v>
      </c>
      <c r="H54" s="235">
        <v>235.5</v>
      </c>
      <c r="I54" s="235">
        <v>235.5</v>
      </c>
      <c r="J54" s="235">
        <v>235.5</v>
      </c>
      <c r="K54" s="235">
        <v>235.5</v>
      </c>
      <c r="L54" s="239" t="s">
        <v>87</v>
      </c>
      <c r="M54" s="240" t="s">
        <v>87</v>
      </c>
      <c r="N54" s="237">
        <v>235.5</v>
      </c>
      <c r="P54" s="132"/>
      <c r="Q54" s="133"/>
      <c r="R54" s="146"/>
    </row>
    <row r="55" spans="1:18" s="233" customFormat="1" ht="20.100000000000001" customHeight="1">
      <c r="A55" s="229"/>
      <c r="B55" s="234"/>
      <c r="C55" s="183" t="s">
        <v>106</v>
      </c>
      <c r="D55" s="183" t="s">
        <v>194</v>
      </c>
      <c r="E55" s="183" t="s">
        <v>131</v>
      </c>
      <c r="F55" s="183" t="s">
        <v>195</v>
      </c>
      <c r="G55" s="235">
        <v>250</v>
      </c>
      <c r="H55" s="235">
        <v>250</v>
      </c>
      <c r="I55" s="235">
        <v>250</v>
      </c>
      <c r="J55" s="235">
        <v>250</v>
      </c>
      <c r="K55" s="235">
        <v>250</v>
      </c>
      <c r="L55" s="235" t="s">
        <v>87</v>
      </c>
      <c r="M55" s="236" t="s">
        <v>87</v>
      </c>
      <c r="N55" s="237">
        <v>250</v>
      </c>
      <c r="P55" s="132"/>
      <c r="Q55" s="133"/>
      <c r="R55" s="238"/>
    </row>
    <row r="56" spans="1:18" ht="20.100000000000001" customHeight="1">
      <c r="B56" s="230" t="s">
        <v>196</v>
      </c>
      <c r="C56" s="183" t="s">
        <v>197</v>
      </c>
      <c r="D56" s="183" t="s">
        <v>130</v>
      </c>
      <c r="E56" s="183" t="s">
        <v>131</v>
      </c>
      <c r="F56" s="183" t="s">
        <v>131</v>
      </c>
      <c r="G56" s="235">
        <v>91</v>
      </c>
      <c r="H56" s="235">
        <v>91</v>
      </c>
      <c r="I56" s="235">
        <v>91</v>
      </c>
      <c r="J56" s="235">
        <v>91</v>
      </c>
      <c r="K56" s="235">
        <v>91</v>
      </c>
      <c r="L56" s="239" t="s">
        <v>87</v>
      </c>
      <c r="M56" s="240" t="s">
        <v>87</v>
      </c>
      <c r="N56" s="237">
        <v>91</v>
      </c>
      <c r="P56" s="132"/>
      <c r="Q56" s="133"/>
      <c r="R56" s="146"/>
    </row>
    <row r="57" spans="1:18" s="233" customFormat="1" ht="20.100000000000001" customHeight="1">
      <c r="A57" s="229"/>
      <c r="B57" s="234"/>
      <c r="C57" s="183" t="s">
        <v>122</v>
      </c>
      <c r="D57" s="183" t="s">
        <v>130</v>
      </c>
      <c r="E57" s="183" t="s">
        <v>131</v>
      </c>
      <c r="F57" s="183" t="s">
        <v>131</v>
      </c>
      <c r="G57" s="235">
        <v>55.6</v>
      </c>
      <c r="H57" s="235">
        <v>55.6</v>
      </c>
      <c r="I57" s="235">
        <v>55.6</v>
      </c>
      <c r="J57" s="235">
        <v>55.6</v>
      </c>
      <c r="K57" s="235">
        <v>55.6</v>
      </c>
      <c r="L57" s="235" t="s">
        <v>87</v>
      </c>
      <c r="M57" s="236" t="s">
        <v>87</v>
      </c>
      <c r="N57" s="237">
        <v>55.6</v>
      </c>
      <c r="P57" s="132"/>
      <c r="Q57" s="133"/>
      <c r="R57" s="238"/>
    </row>
    <row r="58" spans="1:18" s="233" customFormat="1" ht="20.100000000000001" customHeight="1">
      <c r="A58" s="229"/>
      <c r="B58" s="230" t="s">
        <v>198</v>
      </c>
      <c r="C58" s="183" t="s">
        <v>99</v>
      </c>
      <c r="D58" s="183" t="s">
        <v>199</v>
      </c>
      <c r="E58" s="183" t="s">
        <v>131</v>
      </c>
      <c r="F58" s="183" t="s">
        <v>131</v>
      </c>
      <c r="G58" s="127">
        <v>30</v>
      </c>
      <c r="H58" s="127">
        <v>30</v>
      </c>
      <c r="I58" s="127">
        <v>30</v>
      </c>
      <c r="J58" s="127">
        <v>30</v>
      </c>
      <c r="K58" s="127">
        <v>30</v>
      </c>
      <c r="L58" s="127" t="s">
        <v>87</v>
      </c>
      <c r="M58" s="231" t="s">
        <v>87</v>
      </c>
      <c r="N58" s="232">
        <v>30</v>
      </c>
      <c r="P58" s="132"/>
      <c r="Q58" s="133"/>
      <c r="R58" s="146"/>
    </row>
    <row r="59" spans="1:18" ht="20.100000000000001" customHeight="1">
      <c r="B59" s="223"/>
      <c r="C59" s="183" t="s">
        <v>112</v>
      </c>
      <c r="D59" s="183" t="s">
        <v>130</v>
      </c>
      <c r="E59" s="183" t="s">
        <v>131</v>
      </c>
      <c r="F59" s="183" t="s">
        <v>131</v>
      </c>
      <c r="G59" s="127">
        <v>35</v>
      </c>
      <c r="H59" s="127">
        <v>35</v>
      </c>
      <c r="I59" s="127">
        <v>35</v>
      </c>
      <c r="J59" s="127">
        <v>35</v>
      </c>
      <c r="K59" s="127">
        <v>35</v>
      </c>
      <c r="L59" s="127" t="s">
        <v>87</v>
      </c>
      <c r="M59" s="231" t="s">
        <v>87</v>
      </c>
      <c r="N59" s="232">
        <v>35</v>
      </c>
      <c r="P59" s="132"/>
      <c r="Q59" s="133"/>
      <c r="R59" s="146"/>
    </row>
    <row r="60" spans="1:18" s="233" customFormat="1" ht="20.100000000000001" customHeight="1">
      <c r="A60" s="229"/>
      <c r="B60" s="234"/>
      <c r="C60" s="183" t="s">
        <v>174</v>
      </c>
      <c r="D60" s="183" t="s">
        <v>130</v>
      </c>
      <c r="E60" s="183" t="s">
        <v>131</v>
      </c>
      <c r="F60" s="183" t="s">
        <v>131</v>
      </c>
      <c r="G60" s="235">
        <v>44</v>
      </c>
      <c r="H60" s="235">
        <v>44</v>
      </c>
      <c r="I60" s="235">
        <v>44</v>
      </c>
      <c r="J60" s="235">
        <v>44</v>
      </c>
      <c r="K60" s="235">
        <v>44</v>
      </c>
      <c r="L60" s="235" t="s">
        <v>87</v>
      </c>
      <c r="M60" s="236" t="s">
        <v>87</v>
      </c>
      <c r="N60" s="237">
        <v>44</v>
      </c>
      <c r="P60" s="132"/>
      <c r="Q60" s="133"/>
      <c r="R60" s="238"/>
    </row>
    <row r="61" spans="1:18" s="233" customFormat="1" ht="20.100000000000001" customHeight="1">
      <c r="A61" s="229"/>
      <c r="B61" s="182" t="s">
        <v>200</v>
      </c>
      <c r="C61" s="183" t="s">
        <v>174</v>
      </c>
      <c r="D61" s="183" t="s">
        <v>130</v>
      </c>
      <c r="E61" s="183" t="s">
        <v>131</v>
      </c>
      <c r="F61" s="183" t="s">
        <v>131</v>
      </c>
      <c r="G61" s="235">
        <v>45</v>
      </c>
      <c r="H61" s="235">
        <v>45</v>
      </c>
      <c r="I61" s="235">
        <v>45</v>
      </c>
      <c r="J61" s="235">
        <v>45</v>
      </c>
      <c r="K61" s="235">
        <v>45</v>
      </c>
      <c r="L61" s="235" t="s">
        <v>87</v>
      </c>
      <c r="M61" s="236" t="s">
        <v>87</v>
      </c>
      <c r="N61" s="237">
        <v>45</v>
      </c>
      <c r="P61" s="132"/>
      <c r="Q61" s="133"/>
      <c r="R61" s="238"/>
    </row>
    <row r="62" spans="1:18" s="233" customFormat="1" ht="20.100000000000001" customHeight="1">
      <c r="A62" s="229"/>
      <c r="B62" s="234" t="s">
        <v>201</v>
      </c>
      <c r="C62" s="183" t="s">
        <v>186</v>
      </c>
      <c r="D62" s="183" t="s">
        <v>92</v>
      </c>
      <c r="E62" s="183" t="s">
        <v>131</v>
      </c>
      <c r="F62" s="183" t="s">
        <v>131</v>
      </c>
      <c r="G62" s="127">
        <v>354</v>
      </c>
      <c r="H62" s="127">
        <v>354</v>
      </c>
      <c r="I62" s="127">
        <v>354</v>
      </c>
      <c r="J62" s="127">
        <v>354</v>
      </c>
      <c r="K62" s="127">
        <v>354</v>
      </c>
      <c r="L62" s="127" t="s">
        <v>87</v>
      </c>
      <c r="M62" s="231" t="s">
        <v>87</v>
      </c>
      <c r="N62" s="232">
        <v>354</v>
      </c>
      <c r="P62" s="132"/>
      <c r="Q62" s="133"/>
      <c r="R62" s="238"/>
    </row>
    <row r="63" spans="1:18" ht="20.100000000000001" customHeight="1">
      <c r="B63" s="230" t="s">
        <v>202</v>
      </c>
      <c r="C63" s="183" t="s">
        <v>182</v>
      </c>
      <c r="D63" s="183" t="s">
        <v>203</v>
      </c>
      <c r="E63" s="183" t="s">
        <v>131</v>
      </c>
      <c r="F63" s="183" t="s">
        <v>131</v>
      </c>
      <c r="G63" s="235">
        <v>175</v>
      </c>
      <c r="H63" s="235">
        <v>163.6</v>
      </c>
      <c r="I63" s="235">
        <v>194.5</v>
      </c>
      <c r="J63" s="235">
        <v>200.96</v>
      </c>
      <c r="K63" s="235">
        <v>231</v>
      </c>
      <c r="L63" s="239">
        <v>189.41</v>
      </c>
      <c r="M63" s="240" t="s">
        <v>87</v>
      </c>
      <c r="N63" s="237">
        <v>192.93</v>
      </c>
      <c r="P63" s="132"/>
      <c r="Q63" s="133"/>
      <c r="R63" s="146"/>
    </row>
    <row r="64" spans="1:18" ht="20.100000000000001" customHeight="1">
      <c r="B64" s="223"/>
      <c r="C64" s="183" t="s">
        <v>186</v>
      </c>
      <c r="D64" s="183" t="s">
        <v>203</v>
      </c>
      <c r="E64" s="183" t="s">
        <v>131</v>
      </c>
      <c r="F64" s="183" t="s">
        <v>131</v>
      </c>
      <c r="G64" s="235">
        <v>296.45</v>
      </c>
      <c r="H64" s="235">
        <v>296.45</v>
      </c>
      <c r="I64" s="235">
        <v>296.45</v>
      </c>
      <c r="J64" s="235">
        <v>296.45</v>
      </c>
      <c r="K64" s="235">
        <v>296.45</v>
      </c>
      <c r="L64" s="239" t="s">
        <v>87</v>
      </c>
      <c r="M64" s="240" t="s">
        <v>87</v>
      </c>
      <c r="N64" s="237">
        <v>296.45</v>
      </c>
      <c r="P64" s="132"/>
      <c r="Q64" s="133"/>
      <c r="R64" s="146"/>
    </row>
    <row r="65" spans="1:18" ht="20.100000000000001" customHeight="1">
      <c r="B65" s="223"/>
      <c r="C65" s="183" t="s">
        <v>197</v>
      </c>
      <c r="D65" s="183" t="s">
        <v>203</v>
      </c>
      <c r="E65" s="183" t="s">
        <v>131</v>
      </c>
      <c r="F65" s="183" t="s">
        <v>131</v>
      </c>
      <c r="G65" s="235">
        <v>208</v>
      </c>
      <c r="H65" s="235">
        <v>211</v>
      </c>
      <c r="I65" s="235">
        <v>205</v>
      </c>
      <c r="J65" s="235">
        <v>275</v>
      </c>
      <c r="K65" s="235">
        <v>192</v>
      </c>
      <c r="L65" s="239">
        <v>209</v>
      </c>
      <c r="M65" s="240" t="s">
        <v>87</v>
      </c>
      <c r="N65" s="237">
        <v>223.39</v>
      </c>
      <c r="P65" s="132"/>
      <c r="Q65" s="133"/>
      <c r="R65" s="146"/>
    </row>
    <row r="66" spans="1:18" ht="20.100000000000001" customHeight="1">
      <c r="B66" s="223"/>
      <c r="C66" s="183" t="s">
        <v>99</v>
      </c>
      <c r="D66" s="183" t="s">
        <v>203</v>
      </c>
      <c r="E66" s="183" t="s">
        <v>131</v>
      </c>
      <c r="F66" s="183" t="s">
        <v>131</v>
      </c>
      <c r="G66" s="235">
        <v>150</v>
      </c>
      <c r="H66" s="235">
        <v>150</v>
      </c>
      <c r="I66" s="235">
        <v>150</v>
      </c>
      <c r="J66" s="235">
        <v>150</v>
      </c>
      <c r="K66" s="235">
        <v>150</v>
      </c>
      <c r="L66" s="239" t="s">
        <v>87</v>
      </c>
      <c r="M66" s="240" t="s">
        <v>87</v>
      </c>
      <c r="N66" s="237">
        <v>150</v>
      </c>
      <c r="P66" s="132"/>
      <c r="Q66" s="133"/>
      <c r="R66" s="146"/>
    </row>
    <row r="67" spans="1:18" ht="20.100000000000001" customHeight="1">
      <c r="B67" s="223"/>
      <c r="C67" s="183" t="s">
        <v>167</v>
      </c>
      <c r="D67" s="183" t="s">
        <v>203</v>
      </c>
      <c r="E67" s="183" t="s">
        <v>131</v>
      </c>
      <c r="F67" s="183" t="s">
        <v>131</v>
      </c>
      <c r="G67" s="235">
        <v>294</v>
      </c>
      <c r="H67" s="235">
        <v>294</v>
      </c>
      <c r="I67" s="235">
        <v>294</v>
      </c>
      <c r="J67" s="235">
        <v>294</v>
      </c>
      <c r="K67" s="235">
        <v>294</v>
      </c>
      <c r="L67" s="239" t="s">
        <v>87</v>
      </c>
      <c r="M67" s="240" t="s">
        <v>87</v>
      </c>
      <c r="N67" s="237">
        <v>294</v>
      </c>
      <c r="P67" s="132"/>
      <c r="Q67" s="133"/>
      <c r="R67" s="146"/>
    </row>
    <row r="68" spans="1:18" ht="20.100000000000001" customHeight="1">
      <c r="B68" s="223"/>
      <c r="C68" s="183" t="s">
        <v>168</v>
      </c>
      <c r="D68" s="183" t="s">
        <v>203</v>
      </c>
      <c r="E68" s="183" t="s">
        <v>131</v>
      </c>
      <c r="F68" s="183" t="s">
        <v>131</v>
      </c>
      <c r="G68" s="235">
        <v>250</v>
      </c>
      <c r="H68" s="235">
        <v>250</v>
      </c>
      <c r="I68" s="235">
        <v>250</v>
      </c>
      <c r="J68" s="235">
        <v>250</v>
      </c>
      <c r="K68" s="235">
        <v>250</v>
      </c>
      <c r="L68" s="239" t="s">
        <v>87</v>
      </c>
      <c r="M68" s="240" t="s">
        <v>87</v>
      </c>
      <c r="N68" s="237">
        <v>250</v>
      </c>
      <c r="P68" s="132"/>
      <c r="Q68" s="133"/>
      <c r="R68" s="146"/>
    </row>
    <row r="69" spans="1:18" ht="20.100000000000001" customHeight="1">
      <c r="B69" s="223"/>
      <c r="C69" s="183" t="s">
        <v>113</v>
      </c>
      <c r="D69" s="183" t="s">
        <v>130</v>
      </c>
      <c r="E69" s="183" t="s">
        <v>131</v>
      </c>
      <c r="F69" s="183" t="s">
        <v>131</v>
      </c>
      <c r="G69" s="235">
        <v>312.5</v>
      </c>
      <c r="H69" s="235">
        <v>312.5</v>
      </c>
      <c r="I69" s="235">
        <v>312.5</v>
      </c>
      <c r="J69" s="235">
        <v>312.5</v>
      </c>
      <c r="K69" s="235">
        <v>312.5</v>
      </c>
      <c r="L69" s="239" t="s">
        <v>87</v>
      </c>
      <c r="M69" s="240" t="s">
        <v>87</v>
      </c>
      <c r="N69" s="237">
        <v>312.5</v>
      </c>
      <c r="P69" s="132"/>
      <c r="Q69" s="133"/>
      <c r="R69" s="146"/>
    </row>
    <row r="70" spans="1:18" ht="20.100000000000001" customHeight="1">
      <c r="B70" s="223"/>
      <c r="C70" s="183" t="s">
        <v>106</v>
      </c>
      <c r="D70" s="183" t="s">
        <v>130</v>
      </c>
      <c r="E70" s="183" t="s">
        <v>131</v>
      </c>
      <c r="F70" s="183" t="s">
        <v>131</v>
      </c>
      <c r="G70" s="235">
        <v>258</v>
      </c>
      <c r="H70" s="235">
        <v>258</v>
      </c>
      <c r="I70" s="235">
        <v>258</v>
      </c>
      <c r="J70" s="235">
        <v>258</v>
      </c>
      <c r="K70" s="235">
        <v>258</v>
      </c>
      <c r="L70" s="239" t="s">
        <v>87</v>
      </c>
      <c r="M70" s="240" t="s">
        <v>87</v>
      </c>
      <c r="N70" s="237">
        <v>258</v>
      </c>
      <c r="P70" s="132"/>
      <c r="Q70" s="133"/>
      <c r="R70" s="146"/>
    </row>
    <row r="71" spans="1:18" s="233" customFormat="1" ht="20.100000000000001" customHeight="1">
      <c r="A71" s="229"/>
      <c r="B71" s="234"/>
      <c r="C71" s="183" t="s">
        <v>136</v>
      </c>
      <c r="D71" s="183" t="s">
        <v>130</v>
      </c>
      <c r="E71" s="183" t="s">
        <v>131</v>
      </c>
      <c r="F71" s="183" t="s">
        <v>131</v>
      </c>
      <c r="G71" s="127">
        <v>137.5</v>
      </c>
      <c r="H71" s="127">
        <v>137.5</v>
      </c>
      <c r="I71" s="127">
        <v>137.5</v>
      </c>
      <c r="J71" s="127">
        <v>137.5</v>
      </c>
      <c r="K71" s="127">
        <v>137.5</v>
      </c>
      <c r="L71" s="127" t="s">
        <v>87</v>
      </c>
      <c r="M71" s="231" t="s">
        <v>87</v>
      </c>
      <c r="N71" s="232">
        <v>137.5</v>
      </c>
      <c r="P71" s="132"/>
      <c r="Q71" s="133"/>
      <c r="R71" s="238"/>
    </row>
    <row r="72" spans="1:18" ht="20.100000000000001" customHeight="1">
      <c r="B72" s="223" t="s">
        <v>204</v>
      </c>
      <c r="C72" s="183" t="s">
        <v>100</v>
      </c>
      <c r="D72" s="183" t="s">
        <v>205</v>
      </c>
      <c r="E72" s="183" t="s">
        <v>85</v>
      </c>
      <c r="F72" s="183" t="s">
        <v>131</v>
      </c>
      <c r="G72" s="127">
        <v>105.71</v>
      </c>
      <c r="H72" s="127">
        <v>105.71</v>
      </c>
      <c r="I72" s="127">
        <v>103.95</v>
      </c>
      <c r="J72" s="127">
        <v>110.12</v>
      </c>
      <c r="K72" s="127">
        <v>105.71</v>
      </c>
      <c r="L72" s="128" t="s">
        <v>87</v>
      </c>
      <c r="M72" s="241" t="s">
        <v>87</v>
      </c>
      <c r="N72" s="232">
        <v>106.09</v>
      </c>
      <c r="P72" s="132"/>
      <c r="Q72" s="133"/>
      <c r="R72" s="146"/>
    </row>
    <row r="73" spans="1:18" ht="20.100000000000001" customHeight="1">
      <c r="B73" s="223"/>
      <c r="C73" s="183" t="s">
        <v>100</v>
      </c>
      <c r="D73" s="183" t="s">
        <v>206</v>
      </c>
      <c r="E73" s="183" t="s">
        <v>85</v>
      </c>
      <c r="F73" s="183" t="s">
        <v>207</v>
      </c>
      <c r="G73" s="127">
        <v>57.01</v>
      </c>
      <c r="H73" s="127">
        <v>55.7</v>
      </c>
      <c r="I73" s="127">
        <v>55.7</v>
      </c>
      <c r="J73" s="127">
        <v>54.39</v>
      </c>
      <c r="K73" s="127">
        <v>57.01</v>
      </c>
      <c r="L73" s="128" t="s">
        <v>87</v>
      </c>
      <c r="M73" s="241" t="s">
        <v>87</v>
      </c>
      <c r="N73" s="232">
        <v>55.78</v>
      </c>
      <c r="P73" s="132"/>
      <c r="Q73" s="133"/>
      <c r="R73" s="146"/>
    </row>
    <row r="74" spans="1:18" ht="20.100000000000001" customHeight="1">
      <c r="B74" s="223"/>
      <c r="C74" s="183" t="s">
        <v>186</v>
      </c>
      <c r="D74" s="183" t="s">
        <v>208</v>
      </c>
      <c r="E74" s="183" t="s">
        <v>85</v>
      </c>
      <c r="F74" s="183" t="s">
        <v>209</v>
      </c>
      <c r="G74" s="127">
        <v>73.67</v>
      </c>
      <c r="H74" s="127">
        <v>73.67</v>
      </c>
      <c r="I74" s="127">
        <v>73.67</v>
      </c>
      <c r="J74" s="127">
        <v>73.67</v>
      </c>
      <c r="K74" s="127">
        <v>73.67</v>
      </c>
      <c r="L74" s="128" t="s">
        <v>87</v>
      </c>
      <c r="M74" s="241" t="s">
        <v>87</v>
      </c>
      <c r="N74" s="232">
        <v>73.67</v>
      </c>
      <c r="P74" s="132"/>
      <c r="Q74" s="133"/>
      <c r="R74" s="146"/>
    </row>
    <row r="75" spans="1:18" ht="20.100000000000001" customHeight="1">
      <c r="B75" s="223"/>
      <c r="C75" s="183" t="s">
        <v>100</v>
      </c>
      <c r="D75" s="183" t="s">
        <v>208</v>
      </c>
      <c r="E75" s="183" t="s">
        <v>85</v>
      </c>
      <c r="F75" s="183" t="s">
        <v>209</v>
      </c>
      <c r="G75" s="127">
        <v>57.43</v>
      </c>
      <c r="H75" s="127">
        <v>57.43</v>
      </c>
      <c r="I75" s="127">
        <v>52.29</v>
      </c>
      <c r="J75" s="127">
        <v>52.29</v>
      </c>
      <c r="K75" s="127">
        <v>55.71</v>
      </c>
      <c r="L75" s="128" t="s">
        <v>87</v>
      </c>
      <c r="M75" s="241" t="s">
        <v>87</v>
      </c>
      <c r="N75" s="232">
        <v>55.59</v>
      </c>
      <c r="P75" s="132"/>
      <c r="Q75" s="133"/>
      <c r="R75" s="146"/>
    </row>
    <row r="76" spans="1:18" ht="20.100000000000001" customHeight="1">
      <c r="B76" s="223"/>
      <c r="C76" s="183" t="s">
        <v>113</v>
      </c>
      <c r="D76" s="183" t="s">
        <v>130</v>
      </c>
      <c r="E76" s="183" t="s">
        <v>85</v>
      </c>
      <c r="F76" s="183" t="s">
        <v>207</v>
      </c>
      <c r="G76" s="127">
        <v>79.47</v>
      </c>
      <c r="H76" s="127">
        <v>79.47</v>
      </c>
      <c r="I76" s="127">
        <v>79.47</v>
      </c>
      <c r="J76" s="127">
        <v>79.47</v>
      </c>
      <c r="K76" s="127">
        <v>79.47</v>
      </c>
      <c r="L76" s="128" t="s">
        <v>87</v>
      </c>
      <c r="M76" s="241" t="s">
        <v>87</v>
      </c>
      <c r="N76" s="232">
        <v>79.47</v>
      </c>
      <c r="P76" s="132"/>
      <c r="Q76" s="133"/>
      <c r="R76" s="146"/>
    </row>
    <row r="77" spans="1:18" ht="20.100000000000001" customHeight="1">
      <c r="B77" s="223"/>
      <c r="C77" s="183" t="s">
        <v>106</v>
      </c>
      <c r="D77" s="183" t="s">
        <v>130</v>
      </c>
      <c r="E77" s="183" t="s">
        <v>85</v>
      </c>
      <c r="F77" s="183" t="s">
        <v>207</v>
      </c>
      <c r="G77" s="127">
        <v>94</v>
      </c>
      <c r="H77" s="127">
        <v>94</v>
      </c>
      <c r="I77" s="127">
        <v>94</v>
      </c>
      <c r="J77" s="127">
        <v>94</v>
      </c>
      <c r="K77" s="127">
        <v>94</v>
      </c>
      <c r="L77" s="128" t="s">
        <v>87</v>
      </c>
      <c r="M77" s="241" t="s">
        <v>87</v>
      </c>
      <c r="N77" s="232">
        <v>94</v>
      </c>
      <c r="P77" s="132"/>
      <c r="Q77" s="133"/>
      <c r="R77" s="146"/>
    </row>
    <row r="78" spans="1:18" ht="20.100000000000001" customHeight="1">
      <c r="B78" s="223"/>
      <c r="C78" s="183" t="s">
        <v>174</v>
      </c>
      <c r="D78" s="183" t="s">
        <v>130</v>
      </c>
      <c r="E78" s="183" t="s">
        <v>85</v>
      </c>
      <c r="F78" s="183" t="s">
        <v>207</v>
      </c>
      <c r="G78" s="127">
        <v>42</v>
      </c>
      <c r="H78" s="127">
        <v>42</v>
      </c>
      <c r="I78" s="127">
        <v>42</v>
      </c>
      <c r="J78" s="127">
        <v>42</v>
      </c>
      <c r="K78" s="127">
        <v>42</v>
      </c>
      <c r="L78" s="128" t="s">
        <v>87</v>
      </c>
      <c r="M78" s="241" t="s">
        <v>87</v>
      </c>
      <c r="N78" s="232">
        <v>42</v>
      </c>
      <c r="P78" s="132"/>
      <c r="Q78" s="133"/>
      <c r="R78" s="146"/>
    </row>
    <row r="79" spans="1:18" ht="20.100000000000001" customHeight="1">
      <c r="B79" s="223"/>
      <c r="C79" s="183" t="s">
        <v>136</v>
      </c>
      <c r="D79" s="183" t="s">
        <v>130</v>
      </c>
      <c r="E79" s="183" t="s">
        <v>85</v>
      </c>
      <c r="F79" s="183" t="s">
        <v>207</v>
      </c>
      <c r="G79" s="127">
        <v>48</v>
      </c>
      <c r="H79" s="127">
        <v>48</v>
      </c>
      <c r="I79" s="127">
        <v>48</v>
      </c>
      <c r="J79" s="127">
        <v>48</v>
      </c>
      <c r="K79" s="127">
        <v>48</v>
      </c>
      <c r="L79" s="128" t="s">
        <v>87</v>
      </c>
      <c r="M79" s="241" t="s">
        <v>87</v>
      </c>
      <c r="N79" s="232">
        <v>48</v>
      </c>
      <c r="P79" s="132"/>
      <c r="Q79" s="133"/>
      <c r="R79" s="146"/>
    </row>
    <row r="80" spans="1:18" s="233" customFormat="1" ht="20.100000000000001" customHeight="1">
      <c r="A80" s="229"/>
      <c r="B80" s="234"/>
      <c r="C80" s="183" t="s">
        <v>175</v>
      </c>
      <c r="D80" s="183" t="s">
        <v>130</v>
      </c>
      <c r="E80" s="183" t="s">
        <v>85</v>
      </c>
      <c r="F80" s="183" t="s">
        <v>207</v>
      </c>
      <c r="G80" s="127">
        <v>56</v>
      </c>
      <c r="H80" s="127">
        <v>56</v>
      </c>
      <c r="I80" s="127">
        <v>56</v>
      </c>
      <c r="J80" s="127">
        <v>56.6</v>
      </c>
      <c r="K80" s="127">
        <v>56.6</v>
      </c>
      <c r="L80" s="127" t="s">
        <v>87</v>
      </c>
      <c r="M80" s="231" t="s">
        <v>87</v>
      </c>
      <c r="N80" s="232">
        <v>56.24</v>
      </c>
      <c r="P80" s="132"/>
      <c r="Q80" s="133"/>
      <c r="R80" s="238"/>
    </row>
    <row r="81" spans="1:18" ht="20.100000000000001" customHeight="1">
      <c r="B81" s="230" t="s">
        <v>210</v>
      </c>
      <c r="C81" s="183" t="s">
        <v>170</v>
      </c>
      <c r="D81" s="183" t="s">
        <v>130</v>
      </c>
      <c r="E81" s="183" t="s">
        <v>131</v>
      </c>
      <c r="F81" s="183" t="s">
        <v>131</v>
      </c>
      <c r="G81" s="127">
        <v>43</v>
      </c>
      <c r="H81" s="127">
        <v>43</v>
      </c>
      <c r="I81" s="127">
        <v>42</v>
      </c>
      <c r="J81" s="127">
        <v>41</v>
      </c>
      <c r="K81" s="127">
        <v>40</v>
      </c>
      <c r="L81" s="127" t="s">
        <v>87</v>
      </c>
      <c r="M81" s="231" t="s">
        <v>87</v>
      </c>
      <c r="N81" s="232">
        <v>41.8</v>
      </c>
      <c r="P81" s="132"/>
      <c r="Q81" s="133"/>
      <c r="R81" s="146"/>
    </row>
    <row r="82" spans="1:18" ht="20.100000000000001" customHeight="1">
      <c r="B82" s="223"/>
      <c r="C82" s="183" t="s">
        <v>175</v>
      </c>
      <c r="D82" s="183" t="s">
        <v>130</v>
      </c>
      <c r="E82" s="183" t="s">
        <v>131</v>
      </c>
      <c r="F82" s="183" t="s">
        <v>131</v>
      </c>
      <c r="G82" s="127">
        <v>45.4</v>
      </c>
      <c r="H82" s="127">
        <v>45.4</v>
      </c>
      <c r="I82" s="127">
        <v>45.3</v>
      </c>
      <c r="J82" s="127">
        <v>45.25</v>
      </c>
      <c r="K82" s="127">
        <v>45.25</v>
      </c>
      <c r="L82" s="127" t="s">
        <v>87</v>
      </c>
      <c r="M82" s="231" t="s">
        <v>87</v>
      </c>
      <c r="N82" s="232">
        <v>45.32</v>
      </c>
      <c r="P82" s="132"/>
      <c r="Q82" s="133"/>
      <c r="R82" s="146"/>
    </row>
    <row r="83" spans="1:18" s="242" customFormat="1" ht="20.100000000000001" customHeight="1">
      <c r="A83" s="228"/>
      <c r="B83" s="230" t="s">
        <v>211</v>
      </c>
      <c r="C83" s="183" t="s">
        <v>182</v>
      </c>
      <c r="D83" s="183" t="s">
        <v>212</v>
      </c>
      <c r="E83" s="183" t="s">
        <v>131</v>
      </c>
      <c r="F83" s="183" t="s">
        <v>213</v>
      </c>
      <c r="G83" s="127">
        <v>39.54</v>
      </c>
      <c r="H83" s="127">
        <v>44.73</v>
      </c>
      <c r="I83" s="127">
        <v>52.89</v>
      </c>
      <c r="J83" s="127">
        <v>72.13</v>
      </c>
      <c r="K83" s="127">
        <v>79.8</v>
      </c>
      <c r="L83" s="127">
        <v>85.17</v>
      </c>
      <c r="M83" s="231" t="s">
        <v>87</v>
      </c>
      <c r="N83" s="232">
        <v>62.29</v>
      </c>
      <c r="P83" s="132"/>
      <c r="Q83" s="133"/>
      <c r="R83" s="146"/>
    </row>
    <row r="84" spans="1:18" ht="20.100000000000001" customHeight="1">
      <c r="B84" s="223"/>
      <c r="C84" s="183" t="s">
        <v>197</v>
      </c>
      <c r="D84" s="183" t="s">
        <v>212</v>
      </c>
      <c r="E84" s="183" t="s">
        <v>131</v>
      </c>
      <c r="F84" s="183" t="s">
        <v>213</v>
      </c>
      <c r="G84" s="127">
        <v>66</v>
      </c>
      <c r="H84" s="127">
        <v>64</v>
      </c>
      <c r="I84" s="127">
        <v>77</v>
      </c>
      <c r="J84" s="127">
        <v>86</v>
      </c>
      <c r="K84" s="127">
        <v>101</v>
      </c>
      <c r="L84" s="127">
        <v>97</v>
      </c>
      <c r="M84" s="231" t="s">
        <v>87</v>
      </c>
      <c r="N84" s="232">
        <v>81.14</v>
      </c>
      <c r="P84" s="132"/>
      <c r="Q84" s="133"/>
      <c r="R84" s="146"/>
    </row>
    <row r="85" spans="1:18" ht="20.100000000000001" customHeight="1">
      <c r="B85" s="223"/>
      <c r="C85" s="183" t="s">
        <v>100</v>
      </c>
      <c r="D85" s="183" t="s">
        <v>214</v>
      </c>
      <c r="E85" s="183" t="s">
        <v>131</v>
      </c>
      <c r="F85" s="183" t="s">
        <v>131</v>
      </c>
      <c r="G85" s="127">
        <v>90</v>
      </c>
      <c r="H85" s="127">
        <v>84</v>
      </c>
      <c r="I85" s="127">
        <v>80</v>
      </c>
      <c r="J85" s="127">
        <v>76</v>
      </c>
      <c r="K85" s="127">
        <v>70</v>
      </c>
      <c r="L85" s="127" t="s">
        <v>87</v>
      </c>
      <c r="M85" s="231" t="s">
        <v>87</v>
      </c>
      <c r="N85" s="232">
        <v>78.08</v>
      </c>
      <c r="P85" s="132"/>
      <c r="Q85" s="133"/>
      <c r="R85" s="146"/>
    </row>
    <row r="86" spans="1:18" ht="20.100000000000001" customHeight="1">
      <c r="B86" s="223"/>
      <c r="C86" s="183" t="s">
        <v>182</v>
      </c>
      <c r="D86" s="183" t="s">
        <v>215</v>
      </c>
      <c r="E86" s="183" t="s">
        <v>131</v>
      </c>
      <c r="F86" s="183" t="s">
        <v>131</v>
      </c>
      <c r="G86" s="127" t="s">
        <v>87</v>
      </c>
      <c r="H86" s="127">
        <v>45</v>
      </c>
      <c r="I86" s="127" t="s">
        <v>87</v>
      </c>
      <c r="J86" s="127">
        <v>25</v>
      </c>
      <c r="K86" s="127" t="s">
        <v>87</v>
      </c>
      <c r="L86" s="127" t="s">
        <v>87</v>
      </c>
      <c r="M86" s="231" t="s">
        <v>87</v>
      </c>
      <c r="N86" s="232">
        <v>36.76</v>
      </c>
      <c r="P86" s="132"/>
      <c r="Q86" s="133"/>
      <c r="R86" s="146"/>
    </row>
    <row r="87" spans="1:18" ht="19.5" customHeight="1">
      <c r="B87" s="223"/>
      <c r="C87" s="183" t="s">
        <v>186</v>
      </c>
      <c r="D87" s="183" t="s">
        <v>216</v>
      </c>
      <c r="E87" s="183" t="s">
        <v>131</v>
      </c>
      <c r="F87" s="183" t="s">
        <v>131</v>
      </c>
      <c r="G87" s="127">
        <v>63.25</v>
      </c>
      <c r="H87" s="127">
        <v>63.25</v>
      </c>
      <c r="I87" s="127">
        <v>63.25</v>
      </c>
      <c r="J87" s="127">
        <v>63.25</v>
      </c>
      <c r="K87" s="127">
        <v>63.25</v>
      </c>
      <c r="L87" s="127" t="s">
        <v>87</v>
      </c>
      <c r="M87" s="231" t="s">
        <v>87</v>
      </c>
      <c r="N87" s="232">
        <v>63.25</v>
      </c>
      <c r="P87" s="132"/>
      <c r="Q87" s="133"/>
      <c r="R87" s="146"/>
    </row>
    <row r="88" spans="1:18" ht="20.100000000000001" customHeight="1">
      <c r="B88" s="230" t="s">
        <v>217</v>
      </c>
      <c r="C88" s="183" t="s">
        <v>182</v>
      </c>
      <c r="D88" s="183" t="s">
        <v>218</v>
      </c>
      <c r="E88" s="183" t="s">
        <v>85</v>
      </c>
      <c r="F88" s="183" t="s">
        <v>219</v>
      </c>
      <c r="G88" s="243" t="s">
        <v>87</v>
      </c>
      <c r="H88" s="243">
        <v>77</v>
      </c>
      <c r="I88" s="243" t="s">
        <v>87</v>
      </c>
      <c r="J88" s="243">
        <v>108</v>
      </c>
      <c r="K88" s="243" t="s">
        <v>87</v>
      </c>
      <c r="L88" s="243">
        <v>108</v>
      </c>
      <c r="M88" s="243" t="s">
        <v>87</v>
      </c>
      <c r="N88" s="244">
        <v>96.12</v>
      </c>
      <c r="P88" s="132"/>
      <c r="Q88" s="133"/>
      <c r="R88" s="146"/>
    </row>
    <row r="89" spans="1:18" ht="20.100000000000001" customHeight="1">
      <c r="B89" s="223"/>
      <c r="C89" s="183" t="s">
        <v>197</v>
      </c>
      <c r="D89" s="183" t="s">
        <v>218</v>
      </c>
      <c r="E89" s="183" t="s">
        <v>85</v>
      </c>
      <c r="F89" s="183" t="s">
        <v>219</v>
      </c>
      <c r="G89" s="243" t="s">
        <v>87</v>
      </c>
      <c r="H89" s="243">
        <v>114</v>
      </c>
      <c r="I89" s="243" t="s">
        <v>87</v>
      </c>
      <c r="J89" s="243">
        <v>115.95</v>
      </c>
      <c r="K89" s="243">
        <v>114</v>
      </c>
      <c r="L89" s="243">
        <v>124</v>
      </c>
      <c r="M89" s="243" t="s">
        <v>87</v>
      </c>
      <c r="N89" s="244">
        <v>117.28</v>
      </c>
      <c r="P89" s="132"/>
      <c r="Q89" s="133"/>
      <c r="R89" s="146"/>
    </row>
    <row r="90" spans="1:18" ht="20.100000000000001" customHeight="1">
      <c r="B90" s="223"/>
      <c r="C90" s="183" t="s">
        <v>100</v>
      </c>
      <c r="D90" s="183" t="s">
        <v>218</v>
      </c>
      <c r="E90" s="183" t="s">
        <v>85</v>
      </c>
      <c r="F90" s="183" t="s">
        <v>219</v>
      </c>
      <c r="G90" s="243">
        <v>63</v>
      </c>
      <c r="H90" s="243">
        <v>60</v>
      </c>
      <c r="I90" s="243">
        <v>58</v>
      </c>
      <c r="J90" s="243">
        <v>53</v>
      </c>
      <c r="K90" s="243">
        <v>50</v>
      </c>
      <c r="L90" s="243" t="s">
        <v>87</v>
      </c>
      <c r="M90" s="243" t="s">
        <v>87</v>
      </c>
      <c r="N90" s="244">
        <v>56.05</v>
      </c>
      <c r="P90" s="132"/>
      <c r="Q90" s="133"/>
      <c r="R90" s="146"/>
    </row>
    <row r="91" spans="1:18" ht="20.100000000000001" customHeight="1">
      <c r="B91" s="223"/>
      <c r="C91" s="183" t="s">
        <v>182</v>
      </c>
      <c r="D91" s="183" t="s">
        <v>220</v>
      </c>
      <c r="E91" s="183" t="s">
        <v>85</v>
      </c>
      <c r="F91" s="183" t="s">
        <v>219</v>
      </c>
      <c r="G91" s="243">
        <v>81.180000000000007</v>
      </c>
      <c r="H91" s="243">
        <v>87.06</v>
      </c>
      <c r="I91" s="243">
        <v>85.88</v>
      </c>
      <c r="J91" s="243">
        <v>72</v>
      </c>
      <c r="K91" s="243">
        <v>77.650000000000006</v>
      </c>
      <c r="L91" s="243" t="s">
        <v>87</v>
      </c>
      <c r="M91" s="243" t="s">
        <v>87</v>
      </c>
      <c r="N91" s="244">
        <v>80.75</v>
      </c>
      <c r="P91" s="132"/>
      <c r="Q91" s="133"/>
      <c r="R91" s="146"/>
    </row>
    <row r="92" spans="1:18" ht="20.100000000000001" customHeight="1">
      <c r="B92" s="223"/>
      <c r="C92" s="183" t="s">
        <v>197</v>
      </c>
      <c r="D92" s="183" t="s">
        <v>220</v>
      </c>
      <c r="E92" s="183" t="s">
        <v>85</v>
      </c>
      <c r="F92" s="183" t="s">
        <v>219</v>
      </c>
      <c r="G92" s="243">
        <v>119</v>
      </c>
      <c r="H92" s="243" t="s">
        <v>87</v>
      </c>
      <c r="I92" s="243" t="s">
        <v>87</v>
      </c>
      <c r="J92" s="243" t="s">
        <v>87</v>
      </c>
      <c r="K92" s="243" t="s">
        <v>87</v>
      </c>
      <c r="L92" s="243">
        <v>109</v>
      </c>
      <c r="M92" s="243" t="s">
        <v>87</v>
      </c>
      <c r="N92" s="244">
        <v>115.2</v>
      </c>
      <c r="P92" s="132"/>
      <c r="Q92" s="133"/>
      <c r="R92" s="146"/>
    </row>
    <row r="93" spans="1:18" ht="20.100000000000001" customHeight="1">
      <c r="B93" s="223"/>
      <c r="C93" s="183" t="s">
        <v>100</v>
      </c>
      <c r="D93" s="183" t="s">
        <v>220</v>
      </c>
      <c r="E93" s="183" t="s">
        <v>85</v>
      </c>
      <c r="F93" s="183" t="s">
        <v>219</v>
      </c>
      <c r="G93" s="243">
        <v>36</v>
      </c>
      <c r="H93" s="243">
        <v>38</v>
      </c>
      <c r="I93" s="243">
        <v>37</v>
      </c>
      <c r="J93" s="243">
        <v>39</v>
      </c>
      <c r="K93" s="243">
        <v>42</v>
      </c>
      <c r="L93" s="243" t="s">
        <v>87</v>
      </c>
      <c r="M93" s="243" t="s">
        <v>87</v>
      </c>
      <c r="N93" s="244">
        <v>38.67</v>
      </c>
      <c r="P93" s="132"/>
      <c r="Q93" s="133"/>
      <c r="R93" s="146"/>
    </row>
    <row r="94" spans="1:18" ht="20.100000000000001" customHeight="1">
      <c r="B94" s="223"/>
      <c r="C94" s="183" t="s">
        <v>182</v>
      </c>
      <c r="D94" s="183" t="s">
        <v>221</v>
      </c>
      <c r="E94" s="183" t="s">
        <v>85</v>
      </c>
      <c r="F94" s="183" t="s">
        <v>222</v>
      </c>
      <c r="G94" s="243" t="s">
        <v>87</v>
      </c>
      <c r="H94" s="243">
        <v>108</v>
      </c>
      <c r="I94" s="243" t="s">
        <v>87</v>
      </c>
      <c r="J94" s="243">
        <v>78</v>
      </c>
      <c r="K94" s="243" t="s">
        <v>87</v>
      </c>
      <c r="L94" s="243">
        <v>71.430000000000007</v>
      </c>
      <c r="M94" s="243" t="s">
        <v>87</v>
      </c>
      <c r="N94" s="244">
        <v>87.56</v>
      </c>
      <c r="P94" s="132"/>
      <c r="Q94" s="133"/>
      <c r="R94" s="146"/>
    </row>
    <row r="95" spans="1:18" ht="20.100000000000001" customHeight="1">
      <c r="B95" s="223"/>
      <c r="C95" s="183" t="s">
        <v>170</v>
      </c>
      <c r="D95" s="183" t="s">
        <v>221</v>
      </c>
      <c r="E95" s="183" t="s">
        <v>85</v>
      </c>
      <c r="F95" s="183" t="s">
        <v>222</v>
      </c>
      <c r="G95" s="243">
        <v>64</v>
      </c>
      <c r="H95" s="243">
        <v>65</v>
      </c>
      <c r="I95" s="243">
        <v>67</v>
      </c>
      <c r="J95" s="243">
        <v>67</v>
      </c>
      <c r="K95" s="243">
        <v>70</v>
      </c>
      <c r="L95" s="243" t="s">
        <v>87</v>
      </c>
      <c r="M95" s="243" t="s">
        <v>87</v>
      </c>
      <c r="N95" s="244">
        <v>66.599999999999994</v>
      </c>
      <c r="P95" s="132"/>
      <c r="Q95" s="133"/>
      <c r="R95" s="146"/>
    </row>
    <row r="96" spans="1:18" ht="20.100000000000001" customHeight="1">
      <c r="B96" s="223"/>
      <c r="C96" s="183" t="s">
        <v>165</v>
      </c>
      <c r="D96" s="183" t="s">
        <v>221</v>
      </c>
      <c r="E96" s="183" t="s">
        <v>85</v>
      </c>
      <c r="F96" s="183" t="s">
        <v>222</v>
      </c>
      <c r="G96" s="243">
        <v>210</v>
      </c>
      <c r="H96" s="243">
        <v>210</v>
      </c>
      <c r="I96" s="243">
        <v>210</v>
      </c>
      <c r="J96" s="243">
        <v>210</v>
      </c>
      <c r="K96" s="243">
        <v>210</v>
      </c>
      <c r="L96" s="243" t="s">
        <v>87</v>
      </c>
      <c r="M96" s="243" t="s">
        <v>87</v>
      </c>
      <c r="N96" s="244">
        <v>210</v>
      </c>
      <c r="P96" s="132"/>
      <c r="Q96" s="133"/>
      <c r="R96" s="146"/>
    </row>
    <row r="97" spans="1:18" ht="20.100000000000001" customHeight="1">
      <c r="B97" s="223"/>
      <c r="C97" s="183" t="s">
        <v>99</v>
      </c>
      <c r="D97" s="183" t="s">
        <v>221</v>
      </c>
      <c r="E97" s="183" t="s">
        <v>85</v>
      </c>
      <c r="F97" s="183" t="s">
        <v>222</v>
      </c>
      <c r="G97" s="243">
        <v>70</v>
      </c>
      <c r="H97" s="243">
        <v>70</v>
      </c>
      <c r="I97" s="243">
        <v>70</v>
      </c>
      <c r="J97" s="243">
        <v>70</v>
      </c>
      <c r="K97" s="243">
        <v>70</v>
      </c>
      <c r="L97" s="243" t="s">
        <v>87</v>
      </c>
      <c r="M97" s="243" t="s">
        <v>87</v>
      </c>
      <c r="N97" s="244">
        <v>70</v>
      </c>
      <c r="P97" s="132"/>
      <c r="Q97" s="133"/>
      <c r="R97" s="146"/>
    </row>
    <row r="98" spans="1:18" ht="20.100000000000001" customHeight="1">
      <c r="B98" s="223"/>
      <c r="C98" s="183" t="s">
        <v>168</v>
      </c>
      <c r="D98" s="183" t="s">
        <v>221</v>
      </c>
      <c r="E98" s="183" t="s">
        <v>85</v>
      </c>
      <c r="F98" s="183" t="s">
        <v>222</v>
      </c>
      <c r="G98" s="243">
        <v>275</v>
      </c>
      <c r="H98" s="243">
        <v>275</v>
      </c>
      <c r="I98" s="243">
        <v>275</v>
      </c>
      <c r="J98" s="243">
        <v>275</v>
      </c>
      <c r="K98" s="243">
        <v>275</v>
      </c>
      <c r="L98" s="243" t="s">
        <v>87</v>
      </c>
      <c r="M98" s="243" t="s">
        <v>87</v>
      </c>
      <c r="N98" s="244">
        <v>275</v>
      </c>
      <c r="P98" s="132"/>
      <c r="Q98" s="133"/>
      <c r="R98" s="146"/>
    </row>
    <row r="99" spans="1:18" ht="20.100000000000001" customHeight="1">
      <c r="B99" s="230" t="s">
        <v>223</v>
      </c>
      <c r="C99" s="183" t="s">
        <v>186</v>
      </c>
      <c r="D99" s="183" t="s">
        <v>130</v>
      </c>
      <c r="E99" s="183" t="s">
        <v>131</v>
      </c>
      <c r="F99" s="183" t="s">
        <v>131</v>
      </c>
      <c r="G99" s="127">
        <v>88</v>
      </c>
      <c r="H99" s="127">
        <v>88</v>
      </c>
      <c r="I99" s="127">
        <v>88</v>
      </c>
      <c r="J99" s="127">
        <v>88</v>
      </c>
      <c r="K99" s="127">
        <v>88</v>
      </c>
      <c r="L99" s="128" t="s">
        <v>87</v>
      </c>
      <c r="M99" s="241" t="s">
        <v>87</v>
      </c>
      <c r="N99" s="232">
        <v>88</v>
      </c>
      <c r="P99" s="132"/>
      <c r="Q99" s="133"/>
      <c r="R99" s="146"/>
    </row>
    <row r="100" spans="1:18" ht="20.100000000000001" customHeight="1">
      <c r="B100" s="223"/>
      <c r="C100" s="183" t="s">
        <v>106</v>
      </c>
      <c r="D100" s="183" t="s">
        <v>130</v>
      </c>
      <c r="E100" s="183" t="s">
        <v>131</v>
      </c>
      <c r="F100" s="183" t="s">
        <v>131</v>
      </c>
      <c r="G100" s="243">
        <v>85</v>
      </c>
      <c r="H100" s="243">
        <v>85</v>
      </c>
      <c r="I100" s="243">
        <v>85</v>
      </c>
      <c r="J100" s="243">
        <v>85</v>
      </c>
      <c r="K100" s="243">
        <v>85</v>
      </c>
      <c r="L100" s="243" t="s">
        <v>87</v>
      </c>
      <c r="M100" s="243" t="s">
        <v>87</v>
      </c>
      <c r="N100" s="244">
        <v>85</v>
      </c>
      <c r="P100" s="132"/>
      <c r="Q100" s="133"/>
      <c r="R100" s="146"/>
    </row>
    <row r="101" spans="1:18" ht="20.100000000000001" customHeight="1">
      <c r="B101" s="223"/>
      <c r="C101" s="183" t="s">
        <v>168</v>
      </c>
      <c r="D101" s="183" t="s">
        <v>130</v>
      </c>
      <c r="E101" s="183" t="s">
        <v>131</v>
      </c>
      <c r="F101" s="183" t="s">
        <v>131</v>
      </c>
      <c r="G101" s="243">
        <v>125</v>
      </c>
      <c r="H101" s="243">
        <v>125</v>
      </c>
      <c r="I101" s="243">
        <v>125</v>
      </c>
      <c r="J101" s="243">
        <v>125</v>
      </c>
      <c r="K101" s="243">
        <v>125</v>
      </c>
      <c r="L101" s="243" t="s">
        <v>87</v>
      </c>
      <c r="M101" s="243" t="s">
        <v>87</v>
      </c>
      <c r="N101" s="244">
        <v>125</v>
      </c>
      <c r="P101" s="132"/>
      <c r="Q101" s="133"/>
      <c r="R101" s="146"/>
    </row>
    <row r="102" spans="1:18" ht="20.100000000000001" customHeight="1">
      <c r="B102" s="223"/>
      <c r="C102" s="183" t="s">
        <v>174</v>
      </c>
      <c r="D102" s="183" t="s">
        <v>130</v>
      </c>
      <c r="E102" s="183" t="s">
        <v>131</v>
      </c>
      <c r="F102" s="183" t="s">
        <v>131</v>
      </c>
      <c r="G102" s="243">
        <v>64</v>
      </c>
      <c r="H102" s="243">
        <v>64</v>
      </c>
      <c r="I102" s="243">
        <v>64</v>
      </c>
      <c r="J102" s="243">
        <v>64</v>
      </c>
      <c r="K102" s="243">
        <v>64</v>
      </c>
      <c r="L102" s="243" t="s">
        <v>87</v>
      </c>
      <c r="M102" s="243" t="s">
        <v>87</v>
      </c>
      <c r="N102" s="244">
        <v>64</v>
      </c>
      <c r="P102" s="132"/>
      <c r="Q102" s="133"/>
      <c r="R102" s="146"/>
    </row>
    <row r="103" spans="1:18" ht="20.100000000000001" customHeight="1">
      <c r="B103" s="223"/>
      <c r="C103" s="183" t="s">
        <v>175</v>
      </c>
      <c r="D103" s="183" t="s">
        <v>130</v>
      </c>
      <c r="E103" s="183" t="s">
        <v>131</v>
      </c>
      <c r="F103" s="183" t="s">
        <v>131</v>
      </c>
      <c r="G103" s="243">
        <v>131.80000000000001</v>
      </c>
      <c r="H103" s="243">
        <v>131.80000000000001</v>
      </c>
      <c r="I103" s="243">
        <v>127.85</v>
      </c>
      <c r="J103" s="243">
        <v>127.85</v>
      </c>
      <c r="K103" s="243">
        <v>127.85</v>
      </c>
      <c r="L103" s="243" t="s">
        <v>87</v>
      </c>
      <c r="M103" s="243" t="s">
        <v>87</v>
      </c>
      <c r="N103" s="244">
        <v>129.43</v>
      </c>
      <c r="P103" s="132"/>
      <c r="Q103" s="133"/>
      <c r="R103" s="146"/>
    </row>
    <row r="104" spans="1:18" s="233" customFormat="1" ht="20.100000000000001" customHeight="1">
      <c r="A104" s="229"/>
      <c r="B104" s="234"/>
      <c r="C104" s="183" t="s">
        <v>192</v>
      </c>
      <c r="D104" s="183" t="s">
        <v>130</v>
      </c>
      <c r="E104" s="183" t="s">
        <v>131</v>
      </c>
      <c r="F104" s="183" t="s">
        <v>131</v>
      </c>
      <c r="G104" s="127">
        <v>68</v>
      </c>
      <c r="H104" s="127">
        <v>68</v>
      </c>
      <c r="I104" s="127">
        <v>68</v>
      </c>
      <c r="J104" s="127">
        <v>68</v>
      </c>
      <c r="K104" s="127">
        <v>68</v>
      </c>
      <c r="L104" s="127" t="s">
        <v>87</v>
      </c>
      <c r="M104" s="231" t="s">
        <v>87</v>
      </c>
      <c r="N104" s="232">
        <v>68</v>
      </c>
      <c r="P104" s="132"/>
      <c r="Q104" s="133"/>
      <c r="R104" s="238"/>
    </row>
    <row r="105" spans="1:18" s="233" customFormat="1" ht="20.100000000000001" customHeight="1">
      <c r="A105" s="229"/>
      <c r="B105" s="230" t="s">
        <v>224</v>
      </c>
      <c r="C105" s="183" t="s">
        <v>170</v>
      </c>
      <c r="D105" s="183" t="s">
        <v>130</v>
      </c>
      <c r="E105" s="183" t="s">
        <v>131</v>
      </c>
      <c r="F105" s="183" t="s">
        <v>131</v>
      </c>
      <c r="G105" s="243">
        <v>30</v>
      </c>
      <c r="H105" s="243">
        <v>33</v>
      </c>
      <c r="I105" s="243">
        <v>33</v>
      </c>
      <c r="J105" s="243">
        <v>35</v>
      </c>
      <c r="K105" s="243">
        <v>35</v>
      </c>
      <c r="L105" s="243" t="s">
        <v>87</v>
      </c>
      <c r="M105" s="243" t="s">
        <v>87</v>
      </c>
      <c r="N105" s="244">
        <v>33.200000000000003</v>
      </c>
      <c r="P105" s="132"/>
      <c r="Q105" s="133"/>
      <c r="R105" s="238"/>
    </row>
    <row r="106" spans="1:18" s="233" customFormat="1" ht="20.100000000000001" customHeight="1">
      <c r="A106" s="229"/>
      <c r="B106" s="234"/>
      <c r="C106" s="183" t="s">
        <v>175</v>
      </c>
      <c r="D106" s="183" t="s">
        <v>130</v>
      </c>
      <c r="E106" s="183" t="s">
        <v>131</v>
      </c>
      <c r="F106" s="183" t="s">
        <v>131</v>
      </c>
      <c r="G106" s="127">
        <v>24.75</v>
      </c>
      <c r="H106" s="127">
        <v>24.75</v>
      </c>
      <c r="I106" s="127">
        <v>24.75</v>
      </c>
      <c r="J106" s="127">
        <v>24.75</v>
      </c>
      <c r="K106" s="127">
        <v>24.75</v>
      </c>
      <c r="L106" s="127" t="s">
        <v>87</v>
      </c>
      <c r="M106" s="231" t="s">
        <v>87</v>
      </c>
      <c r="N106" s="232">
        <v>24.75</v>
      </c>
      <c r="P106" s="132"/>
      <c r="Q106" s="133"/>
      <c r="R106" s="238"/>
    </row>
    <row r="107" spans="1:18" ht="20.100000000000001" customHeight="1">
      <c r="B107" s="230" t="s">
        <v>225</v>
      </c>
      <c r="C107" s="183" t="s">
        <v>182</v>
      </c>
      <c r="D107" s="183" t="s">
        <v>226</v>
      </c>
      <c r="E107" s="183" t="s">
        <v>85</v>
      </c>
      <c r="F107" s="183" t="s">
        <v>131</v>
      </c>
      <c r="G107" s="127" t="s">
        <v>87</v>
      </c>
      <c r="H107" s="127">
        <v>203</v>
      </c>
      <c r="I107" s="127" t="s">
        <v>87</v>
      </c>
      <c r="J107" s="127">
        <v>229</v>
      </c>
      <c r="K107" s="127" t="s">
        <v>87</v>
      </c>
      <c r="L107" s="127">
        <v>199</v>
      </c>
      <c r="M107" s="231" t="s">
        <v>87</v>
      </c>
      <c r="N107" s="232">
        <v>206.64</v>
      </c>
      <c r="P107" s="132"/>
      <c r="Q107" s="133"/>
      <c r="R107" s="146"/>
    </row>
    <row r="108" spans="1:18" ht="20.100000000000001" customHeight="1">
      <c r="B108" s="223"/>
      <c r="C108" s="183" t="s">
        <v>170</v>
      </c>
      <c r="D108" s="183" t="s">
        <v>226</v>
      </c>
      <c r="E108" s="183" t="s">
        <v>85</v>
      </c>
      <c r="F108" s="183" t="s">
        <v>131</v>
      </c>
      <c r="G108" s="127">
        <v>75</v>
      </c>
      <c r="H108" s="127">
        <v>75</v>
      </c>
      <c r="I108" s="127">
        <v>77</v>
      </c>
      <c r="J108" s="127">
        <v>77</v>
      </c>
      <c r="K108" s="127">
        <v>80</v>
      </c>
      <c r="L108" s="127" t="s">
        <v>87</v>
      </c>
      <c r="M108" s="231" t="s">
        <v>87</v>
      </c>
      <c r="N108" s="232">
        <v>76.8</v>
      </c>
      <c r="P108" s="132"/>
      <c r="Q108" s="133"/>
      <c r="R108" s="146"/>
    </row>
    <row r="109" spans="1:18" ht="20.100000000000001" customHeight="1">
      <c r="B109" s="223"/>
      <c r="C109" s="183" t="s">
        <v>197</v>
      </c>
      <c r="D109" s="183" t="s">
        <v>226</v>
      </c>
      <c r="E109" s="183" t="s">
        <v>85</v>
      </c>
      <c r="F109" s="183" t="s">
        <v>131</v>
      </c>
      <c r="G109" s="127">
        <v>193</v>
      </c>
      <c r="H109" s="127">
        <v>193</v>
      </c>
      <c r="I109" s="127">
        <v>193</v>
      </c>
      <c r="J109" s="127">
        <v>193</v>
      </c>
      <c r="K109" s="127">
        <v>193</v>
      </c>
      <c r="L109" s="127" t="s">
        <v>87</v>
      </c>
      <c r="M109" s="231" t="s">
        <v>87</v>
      </c>
      <c r="N109" s="232">
        <v>193</v>
      </c>
      <c r="P109" s="132"/>
      <c r="Q109" s="133"/>
      <c r="R109" s="146"/>
    </row>
    <row r="110" spans="1:18" ht="20.100000000000001" customHeight="1">
      <c r="B110" s="223"/>
      <c r="C110" s="183" t="s">
        <v>99</v>
      </c>
      <c r="D110" s="183" t="s">
        <v>226</v>
      </c>
      <c r="E110" s="183" t="s">
        <v>85</v>
      </c>
      <c r="F110" s="183" t="s">
        <v>131</v>
      </c>
      <c r="G110" s="127">
        <v>250</v>
      </c>
      <c r="H110" s="127">
        <v>250</v>
      </c>
      <c r="I110" s="127">
        <v>250</v>
      </c>
      <c r="J110" s="127">
        <v>250</v>
      </c>
      <c r="K110" s="127">
        <v>250</v>
      </c>
      <c r="L110" s="127" t="s">
        <v>87</v>
      </c>
      <c r="M110" s="231" t="s">
        <v>87</v>
      </c>
      <c r="N110" s="232">
        <v>250</v>
      </c>
      <c r="P110" s="132"/>
      <c r="Q110" s="133"/>
      <c r="R110" s="146"/>
    </row>
    <row r="111" spans="1:18" ht="20.100000000000001" customHeight="1">
      <c r="B111" s="223"/>
      <c r="C111" s="183" t="s">
        <v>100</v>
      </c>
      <c r="D111" s="183" t="s">
        <v>226</v>
      </c>
      <c r="E111" s="183" t="s">
        <v>85</v>
      </c>
      <c r="F111" s="183" t="s">
        <v>131</v>
      </c>
      <c r="G111" s="127">
        <v>215</v>
      </c>
      <c r="H111" s="127">
        <v>205</v>
      </c>
      <c r="I111" s="127">
        <v>200</v>
      </c>
      <c r="J111" s="127">
        <v>205</v>
      </c>
      <c r="K111" s="127">
        <v>210</v>
      </c>
      <c r="L111" s="127" t="s">
        <v>87</v>
      </c>
      <c r="M111" s="231" t="s">
        <v>87</v>
      </c>
      <c r="N111" s="232">
        <v>207.03</v>
      </c>
      <c r="P111" s="132"/>
      <c r="Q111" s="133"/>
      <c r="R111" s="146"/>
    </row>
    <row r="112" spans="1:18" ht="20.100000000000001" customHeight="1">
      <c r="B112" s="223"/>
      <c r="C112" s="183" t="s">
        <v>182</v>
      </c>
      <c r="D112" s="183" t="s">
        <v>227</v>
      </c>
      <c r="E112" s="183" t="s">
        <v>85</v>
      </c>
      <c r="F112" s="183" t="s">
        <v>131</v>
      </c>
      <c r="G112" s="127" t="s">
        <v>87</v>
      </c>
      <c r="H112" s="127">
        <v>96</v>
      </c>
      <c r="I112" s="127" t="s">
        <v>87</v>
      </c>
      <c r="J112" s="127">
        <v>78</v>
      </c>
      <c r="K112" s="127" t="s">
        <v>87</v>
      </c>
      <c r="L112" s="127">
        <v>79</v>
      </c>
      <c r="M112" s="231" t="s">
        <v>87</v>
      </c>
      <c r="N112" s="232">
        <v>81.23</v>
      </c>
      <c r="P112" s="132"/>
      <c r="Q112" s="133"/>
      <c r="R112" s="146"/>
    </row>
    <row r="113" spans="2:18" ht="20.100000000000001" customHeight="1">
      <c r="B113" s="223"/>
      <c r="C113" s="183" t="s">
        <v>170</v>
      </c>
      <c r="D113" s="183" t="s">
        <v>227</v>
      </c>
      <c r="E113" s="183" t="s">
        <v>85</v>
      </c>
      <c r="F113" s="183" t="s">
        <v>131</v>
      </c>
      <c r="G113" s="127">
        <v>70</v>
      </c>
      <c r="H113" s="127">
        <v>70</v>
      </c>
      <c r="I113" s="127">
        <v>73</v>
      </c>
      <c r="J113" s="127">
        <v>73</v>
      </c>
      <c r="K113" s="127">
        <v>75</v>
      </c>
      <c r="L113" s="127" t="s">
        <v>87</v>
      </c>
      <c r="M113" s="231" t="s">
        <v>87</v>
      </c>
      <c r="N113" s="232">
        <v>72.2</v>
      </c>
      <c r="P113" s="132"/>
      <c r="Q113" s="133"/>
      <c r="R113" s="146"/>
    </row>
    <row r="114" spans="2:18" ht="20.100000000000001" customHeight="1">
      <c r="B114" s="223"/>
      <c r="C114" s="183" t="s">
        <v>136</v>
      </c>
      <c r="D114" s="183" t="s">
        <v>227</v>
      </c>
      <c r="E114" s="183" t="s">
        <v>85</v>
      </c>
      <c r="F114" s="183" t="s">
        <v>131</v>
      </c>
      <c r="G114" s="127">
        <v>90</v>
      </c>
      <c r="H114" s="127">
        <v>90</v>
      </c>
      <c r="I114" s="127">
        <v>90</v>
      </c>
      <c r="J114" s="127">
        <v>90</v>
      </c>
      <c r="K114" s="127">
        <v>90</v>
      </c>
      <c r="L114" s="127" t="s">
        <v>87</v>
      </c>
      <c r="M114" s="231" t="s">
        <v>87</v>
      </c>
      <c r="N114" s="232">
        <v>90</v>
      </c>
      <c r="P114" s="132"/>
      <c r="Q114" s="133"/>
      <c r="R114" s="146"/>
    </row>
    <row r="115" spans="2:18" ht="20.100000000000001" customHeight="1">
      <c r="B115" s="223"/>
      <c r="C115" s="183" t="s">
        <v>182</v>
      </c>
      <c r="D115" s="183" t="s">
        <v>228</v>
      </c>
      <c r="E115" s="183" t="s">
        <v>85</v>
      </c>
      <c r="F115" s="183" t="s">
        <v>229</v>
      </c>
      <c r="G115" s="127">
        <v>73</v>
      </c>
      <c r="H115" s="127">
        <v>76.67</v>
      </c>
      <c r="I115" s="127">
        <v>70</v>
      </c>
      <c r="J115" s="127">
        <v>71.5</v>
      </c>
      <c r="K115" s="127">
        <v>73</v>
      </c>
      <c r="L115" s="127">
        <v>81.819999999999993</v>
      </c>
      <c r="M115" s="231" t="s">
        <v>87</v>
      </c>
      <c r="N115" s="232">
        <v>74.349999999999994</v>
      </c>
      <c r="P115" s="132"/>
      <c r="Q115" s="133"/>
      <c r="R115" s="146"/>
    </row>
    <row r="116" spans="2:18" ht="20.100000000000001" customHeight="1">
      <c r="B116" s="223"/>
      <c r="C116" s="183" t="s">
        <v>186</v>
      </c>
      <c r="D116" s="183" t="s">
        <v>228</v>
      </c>
      <c r="E116" s="183" t="s">
        <v>85</v>
      </c>
      <c r="F116" s="183" t="s">
        <v>229</v>
      </c>
      <c r="G116" s="127">
        <v>69.69</v>
      </c>
      <c r="H116" s="127">
        <v>69.69</v>
      </c>
      <c r="I116" s="127">
        <v>69.69</v>
      </c>
      <c r="J116" s="127">
        <v>69.69</v>
      </c>
      <c r="K116" s="127">
        <v>69.69</v>
      </c>
      <c r="L116" s="127" t="s">
        <v>87</v>
      </c>
      <c r="M116" s="231" t="s">
        <v>87</v>
      </c>
      <c r="N116" s="232">
        <v>69.69</v>
      </c>
      <c r="P116" s="132"/>
      <c r="Q116" s="133"/>
      <c r="R116" s="146"/>
    </row>
    <row r="117" spans="2:18" ht="20.100000000000001" customHeight="1">
      <c r="B117" s="223"/>
      <c r="C117" s="183" t="s">
        <v>170</v>
      </c>
      <c r="D117" s="183" t="s">
        <v>228</v>
      </c>
      <c r="E117" s="183" t="s">
        <v>85</v>
      </c>
      <c r="F117" s="183" t="s">
        <v>229</v>
      </c>
      <c r="G117" s="127">
        <v>64</v>
      </c>
      <c r="H117" s="127">
        <v>65</v>
      </c>
      <c r="I117" s="127">
        <v>67</v>
      </c>
      <c r="J117" s="127">
        <v>67</v>
      </c>
      <c r="K117" s="127">
        <v>70</v>
      </c>
      <c r="L117" s="127" t="s">
        <v>87</v>
      </c>
      <c r="M117" s="231" t="s">
        <v>87</v>
      </c>
      <c r="N117" s="232">
        <v>66.599999999999994</v>
      </c>
      <c r="P117" s="132"/>
      <c r="Q117" s="133"/>
      <c r="R117" s="146"/>
    </row>
    <row r="118" spans="2:18" ht="20.100000000000001" customHeight="1">
      <c r="B118" s="223"/>
      <c r="C118" s="183" t="s">
        <v>99</v>
      </c>
      <c r="D118" s="183" t="s">
        <v>228</v>
      </c>
      <c r="E118" s="183" t="s">
        <v>85</v>
      </c>
      <c r="F118" s="183" t="s">
        <v>229</v>
      </c>
      <c r="G118" s="127">
        <v>90</v>
      </c>
      <c r="H118" s="127">
        <v>90</v>
      </c>
      <c r="I118" s="127">
        <v>90</v>
      </c>
      <c r="J118" s="127">
        <v>90</v>
      </c>
      <c r="K118" s="127">
        <v>90</v>
      </c>
      <c r="L118" s="127" t="s">
        <v>87</v>
      </c>
      <c r="M118" s="231" t="s">
        <v>87</v>
      </c>
      <c r="N118" s="232">
        <v>90</v>
      </c>
      <c r="P118" s="132"/>
      <c r="Q118" s="133"/>
      <c r="R118" s="146"/>
    </row>
    <row r="119" spans="2:18" ht="20.100000000000001" customHeight="1">
      <c r="B119" s="223"/>
      <c r="C119" s="183" t="s">
        <v>100</v>
      </c>
      <c r="D119" s="183" t="s">
        <v>228</v>
      </c>
      <c r="E119" s="183" t="s">
        <v>85</v>
      </c>
      <c r="F119" s="183" t="s">
        <v>229</v>
      </c>
      <c r="G119" s="243">
        <v>80.48</v>
      </c>
      <c r="H119" s="243">
        <v>78.709999999999994</v>
      </c>
      <c r="I119" s="243">
        <v>76.95</v>
      </c>
      <c r="J119" s="243">
        <v>78.709999999999994</v>
      </c>
      <c r="K119" s="243">
        <v>78.709999999999994</v>
      </c>
      <c r="L119" s="243" t="s">
        <v>87</v>
      </c>
      <c r="M119" s="243" t="s">
        <v>87</v>
      </c>
      <c r="N119" s="244">
        <v>78.47</v>
      </c>
      <c r="P119" s="132"/>
      <c r="Q119" s="133"/>
      <c r="R119" s="146"/>
    </row>
    <row r="120" spans="2:18" ht="20.100000000000001" customHeight="1">
      <c r="B120" s="223"/>
      <c r="C120" s="183" t="s">
        <v>136</v>
      </c>
      <c r="D120" s="183" t="s">
        <v>228</v>
      </c>
      <c r="E120" s="183" t="s">
        <v>85</v>
      </c>
      <c r="F120" s="183" t="s">
        <v>229</v>
      </c>
      <c r="G120" s="243">
        <v>70.5</v>
      </c>
      <c r="H120" s="243">
        <v>70.5</v>
      </c>
      <c r="I120" s="243">
        <v>70.5</v>
      </c>
      <c r="J120" s="243">
        <v>70.5</v>
      </c>
      <c r="K120" s="243">
        <v>70.5</v>
      </c>
      <c r="L120" s="243" t="s">
        <v>87</v>
      </c>
      <c r="M120" s="243" t="s">
        <v>87</v>
      </c>
      <c r="N120" s="244">
        <v>70.5</v>
      </c>
      <c r="P120" s="132"/>
      <c r="Q120" s="133"/>
      <c r="R120" s="146"/>
    </row>
    <row r="121" spans="2:18" ht="20.100000000000001" customHeight="1">
      <c r="B121" s="230" t="s">
        <v>230</v>
      </c>
      <c r="C121" s="183" t="s">
        <v>191</v>
      </c>
      <c r="D121" s="183" t="s">
        <v>130</v>
      </c>
      <c r="E121" s="183" t="s">
        <v>131</v>
      </c>
      <c r="F121" s="183" t="s">
        <v>131</v>
      </c>
      <c r="G121" s="127">
        <v>24</v>
      </c>
      <c r="H121" s="127">
        <v>24</v>
      </c>
      <c r="I121" s="127">
        <v>24</v>
      </c>
      <c r="J121" s="127">
        <v>24</v>
      </c>
      <c r="K121" s="127">
        <v>24</v>
      </c>
      <c r="L121" s="127" t="s">
        <v>87</v>
      </c>
      <c r="M121" s="231" t="s">
        <v>87</v>
      </c>
      <c r="N121" s="232">
        <v>24</v>
      </c>
      <c r="P121" s="132"/>
      <c r="Q121" s="133"/>
      <c r="R121" s="146"/>
    </row>
    <row r="122" spans="2:18" ht="20.100000000000001" customHeight="1">
      <c r="B122" s="223"/>
      <c r="C122" s="183" t="s">
        <v>174</v>
      </c>
      <c r="D122" s="183" t="s">
        <v>130</v>
      </c>
      <c r="E122" s="183" t="s">
        <v>131</v>
      </c>
      <c r="F122" s="183" t="s">
        <v>131</v>
      </c>
      <c r="G122" s="127">
        <v>29</v>
      </c>
      <c r="H122" s="127">
        <v>29</v>
      </c>
      <c r="I122" s="127">
        <v>29</v>
      </c>
      <c r="J122" s="127">
        <v>29</v>
      </c>
      <c r="K122" s="127">
        <v>29</v>
      </c>
      <c r="L122" s="127" t="s">
        <v>87</v>
      </c>
      <c r="M122" s="231" t="s">
        <v>87</v>
      </c>
      <c r="N122" s="232">
        <v>29</v>
      </c>
      <c r="P122" s="132"/>
      <c r="Q122" s="133"/>
      <c r="R122" s="146"/>
    </row>
    <row r="123" spans="2:18" ht="20.100000000000001" customHeight="1">
      <c r="B123" s="223"/>
      <c r="C123" s="183" t="s">
        <v>175</v>
      </c>
      <c r="D123" s="183" t="s">
        <v>130</v>
      </c>
      <c r="E123" s="183" t="s">
        <v>131</v>
      </c>
      <c r="F123" s="183" t="s">
        <v>131</v>
      </c>
      <c r="G123" s="243">
        <v>37</v>
      </c>
      <c r="H123" s="243">
        <v>37</v>
      </c>
      <c r="I123" s="243">
        <v>37</v>
      </c>
      <c r="J123" s="243">
        <v>37</v>
      </c>
      <c r="K123" s="243">
        <v>37</v>
      </c>
      <c r="L123" s="243" t="s">
        <v>87</v>
      </c>
      <c r="M123" s="243" t="s">
        <v>87</v>
      </c>
      <c r="N123" s="244">
        <v>37</v>
      </c>
      <c r="P123" s="132"/>
      <c r="Q123" s="133"/>
      <c r="R123" s="146"/>
    </row>
    <row r="124" spans="2:18" ht="20.100000000000001" customHeight="1" thickBot="1">
      <c r="B124" s="137"/>
      <c r="C124" s="245" t="s">
        <v>192</v>
      </c>
      <c r="D124" s="245" t="s">
        <v>130</v>
      </c>
      <c r="E124" s="245" t="s">
        <v>131</v>
      </c>
      <c r="F124" s="245" t="s">
        <v>131</v>
      </c>
      <c r="G124" s="246">
        <v>27</v>
      </c>
      <c r="H124" s="246">
        <v>27</v>
      </c>
      <c r="I124" s="246">
        <v>27</v>
      </c>
      <c r="J124" s="246">
        <v>27</v>
      </c>
      <c r="K124" s="246">
        <v>27</v>
      </c>
      <c r="L124" s="246" t="s">
        <v>87</v>
      </c>
      <c r="M124" s="246" t="s">
        <v>87</v>
      </c>
      <c r="N124" s="247">
        <v>27</v>
      </c>
      <c r="P124" s="132"/>
      <c r="Q124" s="133"/>
      <c r="R124" s="146"/>
    </row>
    <row r="125" spans="2:18" ht="16.350000000000001" customHeight="1">
      <c r="N125" s="71" t="s">
        <v>66</v>
      </c>
      <c r="P125" s="132"/>
      <c r="Q125" s="133"/>
    </row>
    <row r="126" spans="2:18" ht="16.350000000000001" customHeight="1">
      <c r="M126" s="248"/>
      <c r="N126" s="156"/>
      <c r="P126" s="132"/>
      <c r="Q126" s="133"/>
    </row>
    <row r="127" spans="2:18" ht="16.350000000000001" customHeight="1">
      <c r="P127" s="132"/>
      <c r="Q127" s="133"/>
    </row>
    <row r="128" spans="2:18" ht="16.350000000000001" customHeight="1">
      <c r="P128" s="132"/>
      <c r="Q128" s="133"/>
    </row>
    <row r="129" spans="17:17" ht="16.350000000000001" customHeight="1">
      <c r="Q129" s="146"/>
    </row>
    <row r="130" spans="17:17" ht="16.350000000000001" customHeight="1">
      <c r="Q130" s="146"/>
    </row>
    <row r="131" spans="17:17" ht="16.350000000000001" customHeight="1">
      <c r="Q131" s="146"/>
    </row>
  </sheetData>
  <mergeCells count="6">
    <mergeCell ref="B4:N4"/>
    <mergeCell ref="B5:N5"/>
    <mergeCell ref="B6:N6"/>
    <mergeCell ref="B7:N7"/>
    <mergeCell ref="B8:N8"/>
    <mergeCell ref="B9:N9"/>
  </mergeCells>
  <printOptions horizontalCentered="1" verticalCentered="1"/>
  <pageMargins left="0.23622047244094491" right="0.23622047244094491" top="0.55118110236220474" bottom="0.35433070866141736" header="0.31496062992125984" footer="0.11811023622047245"/>
  <pageSetup paperSize="9" scale="33" orientation="portrait" r:id="rId1"/>
  <headerFooter scaleWithDoc="0" alignWithMargins="0">
    <oddHeader>&amp;R16</oddHeader>
    <oddFooter>&amp;R&amp;"Verdana,Cursiva"&amp;8Subdirección General de Análisis, Coordinación y Estadística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40"/>
  <sheetViews>
    <sheetView showGridLines="0" zoomScaleNormal="100" zoomScaleSheetLayoutView="80" workbookViewId="0"/>
  </sheetViews>
  <sheetFormatPr baseColWidth="10" defaultColWidth="12.5703125" defaultRowHeight="15"/>
  <cols>
    <col min="1" max="1" width="2.7109375" style="249" customWidth="1"/>
    <col min="2" max="2" width="36.28515625" style="220" bestFit="1" customWidth="1"/>
    <col min="3" max="3" width="12.7109375" style="220" customWidth="1"/>
    <col min="4" max="4" width="31.28515625" style="220" bestFit="1" customWidth="1"/>
    <col min="5" max="5" width="7.7109375" style="220" customWidth="1"/>
    <col min="6" max="6" width="21.7109375" style="220" customWidth="1"/>
    <col min="7" max="7" width="52.5703125" style="220" customWidth="1"/>
    <col min="8" max="8" width="3.7109375" style="87" customWidth="1"/>
    <col min="9" max="9" width="8.28515625" style="87" bestFit="1" customWidth="1"/>
    <col min="10" max="10" width="10.85546875" style="250" bestFit="1" customWidth="1"/>
    <col min="11" max="11" width="9.28515625" style="87" customWidth="1"/>
    <col min="12" max="12" width="12.5703125" style="87"/>
    <col min="13" max="14" width="14.7109375" style="87" bestFit="1" customWidth="1"/>
    <col min="15" max="15" width="12.85546875" style="87" bestFit="1" customWidth="1"/>
    <col min="16" max="16384" width="12.5703125" style="87"/>
  </cols>
  <sheetData>
    <row r="2" spans="1:11">
      <c r="G2" s="90"/>
      <c r="H2" s="91"/>
    </row>
    <row r="3" spans="1:11" ht="8.25" customHeight="1">
      <c r="H3" s="91"/>
    </row>
    <row r="4" spans="1:11" ht="0.75" customHeight="1" thickBot="1">
      <c r="H4" s="91"/>
    </row>
    <row r="5" spans="1:11" ht="26.25" customHeight="1" thickBot="1">
      <c r="B5" s="165" t="s">
        <v>231</v>
      </c>
      <c r="C5" s="166"/>
      <c r="D5" s="166"/>
      <c r="E5" s="166"/>
      <c r="F5" s="166"/>
      <c r="G5" s="167"/>
      <c r="H5" s="93"/>
    </row>
    <row r="6" spans="1:11" ht="15" customHeight="1">
      <c r="B6" s="169"/>
      <c r="C6" s="169"/>
      <c r="D6" s="169"/>
      <c r="E6" s="169"/>
      <c r="F6" s="169"/>
      <c r="G6" s="169"/>
      <c r="H6" s="95"/>
    </row>
    <row r="7" spans="1:11" ht="15" customHeight="1">
      <c r="B7" s="169" t="s">
        <v>148</v>
      </c>
      <c r="C7" s="169"/>
      <c r="D7" s="169"/>
      <c r="E7" s="169"/>
      <c r="F7" s="169"/>
      <c r="G7" s="169"/>
      <c r="H7" s="95"/>
    </row>
    <row r="8" spans="1:11" ht="15" customHeight="1">
      <c r="B8" s="251"/>
      <c r="C8" s="251"/>
      <c r="D8" s="251"/>
      <c r="E8" s="251"/>
      <c r="F8" s="251"/>
      <c r="G8" s="251"/>
      <c r="H8" s="95"/>
    </row>
    <row r="9" spans="1:11" ht="16.5" customHeight="1">
      <c r="B9" s="102" t="s">
        <v>149</v>
      </c>
      <c r="C9" s="102"/>
      <c r="D9" s="102"/>
      <c r="E9" s="102"/>
      <c r="F9" s="102"/>
      <c r="G9" s="102"/>
      <c r="H9" s="95"/>
    </row>
    <row r="10" spans="1:11" s="105" customFormat="1" ht="12" customHeight="1">
      <c r="A10" s="252"/>
      <c r="B10" s="253"/>
      <c r="C10" s="253"/>
      <c r="D10" s="253"/>
      <c r="E10" s="253"/>
      <c r="F10" s="253"/>
      <c r="G10" s="253"/>
      <c r="H10" s="95"/>
      <c r="J10" s="254"/>
    </row>
    <row r="11" spans="1:11" ht="17.25" customHeight="1">
      <c r="A11" s="255"/>
      <c r="B11" s="256" t="s">
        <v>37</v>
      </c>
      <c r="C11" s="256"/>
      <c r="D11" s="256"/>
      <c r="E11" s="256"/>
      <c r="F11" s="256"/>
      <c r="G11" s="256"/>
      <c r="H11" s="257"/>
    </row>
    <row r="12" spans="1:11" ht="6.75" customHeight="1" thickBot="1">
      <c r="A12" s="255"/>
      <c r="B12" s="258"/>
      <c r="C12" s="258"/>
      <c r="D12" s="258"/>
      <c r="E12" s="258"/>
      <c r="F12" s="258"/>
      <c r="G12" s="258"/>
      <c r="H12" s="257"/>
    </row>
    <row r="13" spans="1:11" ht="16.350000000000001" customHeight="1">
      <c r="A13" s="255"/>
      <c r="B13" s="109" t="s">
        <v>73</v>
      </c>
      <c r="C13" s="110" t="s">
        <v>74</v>
      </c>
      <c r="D13" s="111" t="s">
        <v>75</v>
      </c>
      <c r="E13" s="110" t="s">
        <v>76</v>
      </c>
      <c r="F13" s="111" t="s">
        <v>77</v>
      </c>
      <c r="G13" s="178" t="s">
        <v>150</v>
      </c>
      <c r="H13" s="259"/>
    </row>
    <row r="14" spans="1:11" ht="16.350000000000001" customHeight="1">
      <c r="A14" s="255"/>
      <c r="B14" s="118"/>
      <c r="C14" s="119"/>
      <c r="D14" s="179" t="s">
        <v>80</v>
      </c>
      <c r="E14" s="119"/>
      <c r="F14" s="120"/>
      <c r="G14" s="180" t="s">
        <v>151</v>
      </c>
      <c r="H14" s="260"/>
    </row>
    <row r="15" spans="1:11" s="242" customFormat="1" ht="30" customHeight="1">
      <c r="A15" s="255"/>
      <c r="B15" s="209" t="s">
        <v>169</v>
      </c>
      <c r="C15" s="126" t="s">
        <v>152</v>
      </c>
      <c r="D15" s="126" t="s">
        <v>171</v>
      </c>
      <c r="E15" s="126" t="s">
        <v>131</v>
      </c>
      <c r="F15" s="126" t="s">
        <v>172</v>
      </c>
      <c r="G15" s="185">
        <v>203.43</v>
      </c>
      <c r="H15" s="155"/>
      <c r="I15" s="261"/>
      <c r="J15" s="133"/>
      <c r="K15" s="262"/>
    </row>
    <row r="16" spans="1:11" s="242" customFormat="1" ht="30" customHeight="1">
      <c r="A16" s="255"/>
      <c r="B16" s="125"/>
      <c r="C16" s="126" t="s">
        <v>152</v>
      </c>
      <c r="D16" s="126" t="s">
        <v>177</v>
      </c>
      <c r="E16" s="126" t="s">
        <v>131</v>
      </c>
      <c r="F16" s="126" t="s">
        <v>232</v>
      </c>
      <c r="G16" s="185">
        <v>206.89</v>
      </c>
      <c r="H16" s="155"/>
      <c r="I16" s="261"/>
      <c r="J16" s="133"/>
      <c r="K16" s="262"/>
    </row>
    <row r="17" spans="1:11" s="233" customFormat="1" ht="30" customHeight="1">
      <c r="A17" s="263"/>
      <c r="B17" s="135"/>
      <c r="C17" s="126" t="s">
        <v>152</v>
      </c>
      <c r="D17" s="126" t="s">
        <v>180</v>
      </c>
      <c r="E17" s="126" t="s">
        <v>131</v>
      </c>
      <c r="F17" s="126" t="s">
        <v>172</v>
      </c>
      <c r="G17" s="185">
        <v>153.27000000000001</v>
      </c>
      <c r="H17" s="264"/>
      <c r="I17" s="261"/>
      <c r="J17" s="133"/>
      <c r="K17" s="265"/>
    </row>
    <row r="18" spans="1:11" s="134" customFormat="1" ht="30" customHeight="1">
      <c r="A18" s="249"/>
      <c r="B18" s="159" t="s">
        <v>181</v>
      </c>
      <c r="C18" s="126" t="s">
        <v>152</v>
      </c>
      <c r="D18" s="126" t="s">
        <v>130</v>
      </c>
      <c r="E18" s="126" t="s">
        <v>131</v>
      </c>
      <c r="F18" s="126" t="s">
        <v>233</v>
      </c>
      <c r="G18" s="185">
        <v>45.74</v>
      </c>
      <c r="H18" s="131"/>
      <c r="I18" s="261"/>
      <c r="J18" s="133"/>
      <c r="K18" s="186"/>
    </row>
    <row r="19" spans="1:11" s="134" customFormat="1" ht="30" customHeight="1">
      <c r="A19" s="249"/>
      <c r="B19" s="159" t="s">
        <v>184</v>
      </c>
      <c r="C19" s="126" t="s">
        <v>152</v>
      </c>
      <c r="D19" s="126" t="s">
        <v>92</v>
      </c>
      <c r="E19" s="126" t="s">
        <v>131</v>
      </c>
      <c r="F19" s="126" t="s">
        <v>234</v>
      </c>
      <c r="G19" s="185">
        <v>28.15</v>
      </c>
      <c r="H19" s="131"/>
      <c r="I19" s="261"/>
      <c r="J19" s="133"/>
      <c r="K19" s="186"/>
    </row>
    <row r="20" spans="1:11" s="134" customFormat="1" ht="30" customHeight="1">
      <c r="A20" s="249"/>
      <c r="B20" s="159" t="s">
        <v>189</v>
      </c>
      <c r="C20" s="126" t="s">
        <v>152</v>
      </c>
      <c r="D20" s="126" t="s">
        <v>130</v>
      </c>
      <c r="E20" s="126" t="s">
        <v>131</v>
      </c>
      <c r="F20" s="126" t="s">
        <v>131</v>
      </c>
      <c r="G20" s="185">
        <v>25.46</v>
      </c>
      <c r="H20" s="131"/>
      <c r="I20" s="261"/>
      <c r="J20" s="133"/>
      <c r="K20" s="186"/>
    </row>
    <row r="21" spans="1:11" s="134" customFormat="1" ht="30" customHeight="1">
      <c r="A21" s="249"/>
      <c r="B21" s="266" t="s">
        <v>193</v>
      </c>
      <c r="C21" s="126" t="s">
        <v>152</v>
      </c>
      <c r="D21" s="126" t="s">
        <v>194</v>
      </c>
      <c r="E21" s="126" t="s">
        <v>131</v>
      </c>
      <c r="F21" s="126" t="s">
        <v>235</v>
      </c>
      <c r="G21" s="267">
        <v>195.69</v>
      </c>
      <c r="H21" s="131"/>
      <c r="I21" s="261"/>
      <c r="J21" s="133"/>
      <c r="K21" s="186"/>
    </row>
    <row r="22" spans="1:11" s="134" customFormat="1" ht="30" customHeight="1">
      <c r="A22" s="249"/>
      <c r="B22" s="159" t="s">
        <v>196</v>
      </c>
      <c r="C22" s="126" t="s">
        <v>152</v>
      </c>
      <c r="D22" s="126" t="s">
        <v>130</v>
      </c>
      <c r="E22" s="126" t="s">
        <v>131</v>
      </c>
      <c r="F22" s="126" t="s">
        <v>131</v>
      </c>
      <c r="G22" s="185">
        <v>77.069999999999993</v>
      </c>
      <c r="H22" s="131"/>
      <c r="I22" s="261"/>
      <c r="J22" s="133"/>
      <c r="K22" s="186"/>
    </row>
    <row r="23" spans="1:11" s="134" customFormat="1" ht="30" customHeight="1">
      <c r="A23" s="249"/>
      <c r="B23" s="159" t="s">
        <v>198</v>
      </c>
      <c r="C23" s="126" t="s">
        <v>152</v>
      </c>
      <c r="D23" s="126" t="s">
        <v>130</v>
      </c>
      <c r="E23" s="126" t="s">
        <v>85</v>
      </c>
      <c r="F23" s="126" t="s">
        <v>131</v>
      </c>
      <c r="G23" s="185">
        <v>34.15</v>
      </c>
      <c r="H23" s="131"/>
      <c r="I23" s="261"/>
      <c r="J23" s="133"/>
      <c r="K23" s="186"/>
    </row>
    <row r="24" spans="1:11" s="134" customFormat="1" ht="30" customHeight="1">
      <c r="A24" s="249"/>
      <c r="B24" s="159" t="s">
        <v>202</v>
      </c>
      <c r="C24" s="126" t="s">
        <v>152</v>
      </c>
      <c r="D24" s="126" t="s">
        <v>130</v>
      </c>
      <c r="E24" s="126" t="s">
        <v>131</v>
      </c>
      <c r="F24" s="126" t="s">
        <v>131</v>
      </c>
      <c r="G24" s="185">
        <v>232.59</v>
      </c>
      <c r="H24" s="131"/>
      <c r="I24" s="261"/>
      <c r="J24" s="133"/>
      <c r="K24" s="186"/>
    </row>
    <row r="25" spans="1:11" s="134" customFormat="1" ht="30" customHeight="1">
      <c r="A25" s="249"/>
      <c r="B25" s="159" t="s">
        <v>204</v>
      </c>
      <c r="C25" s="126" t="s">
        <v>152</v>
      </c>
      <c r="D25" s="126" t="s">
        <v>130</v>
      </c>
      <c r="E25" s="126" t="s">
        <v>85</v>
      </c>
      <c r="F25" s="126" t="s">
        <v>236</v>
      </c>
      <c r="G25" s="185">
        <v>55.84</v>
      </c>
      <c r="H25" s="131"/>
      <c r="I25" s="261"/>
      <c r="J25" s="133"/>
      <c r="K25" s="186"/>
    </row>
    <row r="26" spans="1:11" s="134" customFormat="1" ht="30" customHeight="1">
      <c r="A26" s="249"/>
      <c r="B26" s="159" t="s">
        <v>210</v>
      </c>
      <c r="C26" s="126" t="s">
        <v>152</v>
      </c>
      <c r="D26" s="126" t="s">
        <v>130</v>
      </c>
      <c r="E26" s="126" t="s">
        <v>131</v>
      </c>
      <c r="F26" s="126" t="s">
        <v>131</v>
      </c>
      <c r="G26" s="185">
        <v>42.18</v>
      </c>
      <c r="H26" s="131"/>
      <c r="I26" s="261"/>
      <c r="J26" s="133"/>
      <c r="K26" s="186"/>
    </row>
    <row r="27" spans="1:11" s="134" customFormat="1" ht="30" customHeight="1">
      <c r="A27" s="249"/>
      <c r="B27" s="159" t="s">
        <v>211</v>
      </c>
      <c r="C27" s="126" t="s">
        <v>152</v>
      </c>
      <c r="D27" s="126" t="s">
        <v>237</v>
      </c>
      <c r="E27" s="126" t="s">
        <v>131</v>
      </c>
      <c r="F27" s="126" t="s">
        <v>213</v>
      </c>
      <c r="G27" s="185">
        <v>62.4</v>
      </c>
      <c r="H27" s="131"/>
      <c r="I27" s="261"/>
      <c r="J27" s="133"/>
      <c r="K27" s="186"/>
    </row>
    <row r="28" spans="1:11" s="134" customFormat="1" ht="30" customHeight="1">
      <c r="A28" s="249"/>
      <c r="B28" s="159" t="s">
        <v>238</v>
      </c>
      <c r="C28" s="126" t="s">
        <v>152</v>
      </c>
      <c r="D28" s="126" t="s">
        <v>130</v>
      </c>
      <c r="E28" s="126" t="s">
        <v>85</v>
      </c>
      <c r="F28" s="126" t="s">
        <v>239</v>
      </c>
      <c r="G28" s="185">
        <v>89.31</v>
      </c>
      <c r="H28" s="131"/>
      <c r="I28" s="261"/>
      <c r="J28" s="133"/>
      <c r="K28" s="186"/>
    </row>
    <row r="29" spans="1:11" s="242" customFormat="1" ht="30" customHeight="1">
      <c r="A29" s="255"/>
      <c r="B29" s="209" t="s">
        <v>223</v>
      </c>
      <c r="C29" s="126" t="s">
        <v>152</v>
      </c>
      <c r="D29" s="126" t="s">
        <v>130</v>
      </c>
      <c r="E29" s="126" t="s">
        <v>131</v>
      </c>
      <c r="F29" s="126" t="s">
        <v>131</v>
      </c>
      <c r="G29" s="185">
        <v>76.8</v>
      </c>
      <c r="I29" s="261"/>
      <c r="J29" s="133"/>
      <c r="K29" s="262"/>
    </row>
    <row r="30" spans="1:11" s="134" customFormat="1" ht="30" customHeight="1">
      <c r="A30" s="249"/>
      <c r="B30" s="159" t="s">
        <v>224</v>
      </c>
      <c r="C30" s="126" t="s">
        <v>152</v>
      </c>
      <c r="D30" s="126" t="s">
        <v>130</v>
      </c>
      <c r="E30" s="126" t="s">
        <v>131</v>
      </c>
      <c r="F30" s="126" t="s">
        <v>131</v>
      </c>
      <c r="G30" s="185">
        <v>31.3</v>
      </c>
      <c r="H30" s="131"/>
      <c r="I30" s="261"/>
      <c r="J30" s="133"/>
      <c r="K30" s="186"/>
    </row>
    <row r="31" spans="1:11" s="242" customFormat="1" ht="30" customHeight="1">
      <c r="A31" s="255"/>
      <c r="B31" s="209" t="s">
        <v>225</v>
      </c>
      <c r="C31" s="126" t="s">
        <v>152</v>
      </c>
      <c r="D31" s="126" t="s">
        <v>226</v>
      </c>
      <c r="E31" s="126" t="s">
        <v>85</v>
      </c>
      <c r="F31" s="126" t="s">
        <v>131</v>
      </c>
      <c r="G31" s="185">
        <v>195.33</v>
      </c>
      <c r="I31" s="261"/>
      <c r="J31" s="133"/>
      <c r="K31" s="262"/>
    </row>
    <row r="32" spans="1:11" s="242" customFormat="1" ht="30" customHeight="1">
      <c r="A32" s="255"/>
      <c r="B32" s="125"/>
      <c r="C32" s="126" t="s">
        <v>152</v>
      </c>
      <c r="D32" s="126" t="s">
        <v>227</v>
      </c>
      <c r="E32" s="126" t="s">
        <v>85</v>
      </c>
      <c r="F32" s="126" t="s">
        <v>131</v>
      </c>
      <c r="G32" s="185">
        <v>80.39</v>
      </c>
      <c r="H32" s="155"/>
      <c r="I32" s="261"/>
      <c r="J32" s="133"/>
      <c r="K32" s="262"/>
    </row>
    <row r="33" spans="1:11" ht="30" customHeight="1">
      <c r="B33" s="135"/>
      <c r="C33" s="126" t="s">
        <v>152</v>
      </c>
      <c r="D33" s="126" t="s">
        <v>228</v>
      </c>
      <c r="E33" s="126" t="s">
        <v>85</v>
      </c>
      <c r="F33" s="126" t="s">
        <v>229</v>
      </c>
      <c r="G33" s="185">
        <v>75</v>
      </c>
      <c r="H33" s="155"/>
      <c r="I33" s="261"/>
      <c r="J33" s="133"/>
      <c r="K33" s="265"/>
    </row>
    <row r="34" spans="1:11" s="134" customFormat="1" ht="30" customHeight="1" thickBot="1">
      <c r="A34" s="249"/>
      <c r="B34" s="268" t="s">
        <v>240</v>
      </c>
      <c r="C34" s="269" t="s">
        <v>152</v>
      </c>
      <c r="D34" s="269" t="s">
        <v>130</v>
      </c>
      <c r="E34" s="269" t="s">
        <v>131</v>
      </c>
      <c r="F34" s="269" t="s">
        <v>131</v>
      </c>
      <c r="G34" s="270">
        <v>28.68</v>
      </c>
      <c r="H34" s="131"/>
      <c r="I34" s="261"/>
      <c r="J34" s="133"/>
      <c r="K34" s="186"/>
    </row>
    <row r="35" spans="1:11">
      <c r="A35" s="87"/>
      <c r="B35" s="271"/>
      <c r="C35" s="271"/>
      <c r="D35" s="271"/>
      <c r="E35" s="271"/>
      <c r="F35" s="271"/>
      <c r="G35" s="71" t="s">
        <v>66</v>
      </c>
      <c r="I35" s="105"/>
      <c r="J35" s="254"/>
    </row>
    <row r="36" spans="1:11" ht="14.25" customHeight="1">
      <c r="A36" s="87"/>
      <c r="G36" s="156"/>
    </row>
    <row r="39" spans="1:11" ht="21" customHeight="1">
      <c r="A39" s="87"/>
    </row>
    <row r="40" spans="1:11" ht="18" customHeight="1">
      <c r="A40" s="87"/>
    </row>
  </sheetData>
  <mergeCells count="5">
    <mergeCell ref="B5:G5"/>
    <mergeCell ref="B6:G6"/>
    <mergeCell ref="B7:G7"/>
    <mergeCell ref="B9:G9"/>
    <mergeCell ref="B11:G11"/>
  </mergeCells>
  <printOptions horizontalCentered="1" verticalCentered="1"/>
  <pageMargins left="0.23622047244094491" right="0.23622047244094491" top="0.55118110236220474" bottom="0.35433070866141736" header="0.31496062992125984" footer="0.11811023622047245"/>
  <pageSetup paperSize="9" scale="61" orientation="portrait" r:id="rId1"/>
  <headerFooter scaleWithDoc="0" alignWithMargins="0">
    <oddHeader>&amp;R&amp;"Verdana,Normal"&amp;8 17</oddHeader>
    <oddFooter>&amp;R&amp;"Verdana,Cursiva"&amp;8SG. Análisis, Coordinación y Estadística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H54"/>
  <sheetViews>
    <sheetView showGridLines="0" zoomScaleNormal="100" zoomScaleSheetLayoutView="90" workbookViewId="0"/>
  </sheetViews>
  <sheetFormatPr baseColWidth="10" defaultColWidth="11.42578125" defaultRowHeight="12.75"/>
  <cols>
    <col min="1" max="1" width="2.5703125" style="272" customWidth="1"/>
    <col min="2" max="2" width="25" style="272" customWidth="1"/>
    <col min="3" max="3" width="11.5703125" style="272" customWidth="1"/>
    <col min="4" max="4" width="11.42578125" style="272"/>
    <col min="5" max="5" width="19" style="272" customWidth="1"/>
    <col min="6" max="6" width="15" style="272" customWidth="1"/>
    <col min="7" max="7" width="14.5703125" style="272" customWidth="1"/>
    <col min="8" max="8" width="15.85546875" style="272" customWidth="1"/>
    <col min="9" max="9" width="2.5703125" style="272" customWidth="1"/>
    <col min="10" max="16384" width="11.42578125" style="272"/>
  </cols>
  <sheetData>
    <row r="3" spans="2:8" ht="18">
      <c r="B3" s="92" t="s">
        <v>241</v>
      </c>
      <c r="C3" s="92"/>
      <c r="D3" s="92"/>
      <c r="E3" s="92"/>
      <c r="F3" s="92"/>
      <c r="G3" s="92"/>
      <c r="H3" s="92"/>
    </row>
    <row r="4" spans="2:8" ht="15">
      <c r="B4" s="273" t="s">
        <v>242</v>
      </c>
      <c r="C4" s="273"/>
      <c r="D4" s="273"/>
      <c r="E4" s="273"/>
      <c r="F4" s="273"/>
      <c r="G4" s="273"/>
      <c r="H4" s="273"/>
    </row>
    <row r="5" spans="2:8" ht="15.75" thickBot="1">
      <c r="B5" s="274"/>
      <c r="C5" s="274"/>
      <c r="D5" s="274"/>
      <c r="E5" s="274"/>
      <c r="F5" s="274"/>
      <c r="G5" s="274"/>
      <c r="H5" s="274"/>
    </row>
    <row r="6" spans="2:8" ht="15" thickBot="1">
      <c r="B6" s="165" t="s">
        <v>243</v>
      </c>
      <c r="C6" s="166"/>
      <c r="D6" s="166"/>
      <c r="E6" s="166"/>
      <c r="F6" s="166"/>
      <c r="G6" s="166"/>
      <c r="H6" s="167"/>
    </row>
    <row r="7" spans="2:8" ht="9" customHeight="1">
      <c r="B7" s="275"/>
      <c r="C7" s="275"/>
      <c r="D7" s="275"/>
      <c r="E7" s="275"/>
      <c r="F7" s="275"/>
      <c r="G7" s="275"/>
      <c r="H7" s="275"/>
    </row>
    <row r="8" spans="2:8">
      <c r="B8" s="276" t="s">
        <v>244</v>
      </c>
      <c r="C8" s="276"/>
      <c r="D8" s="276"/>
      <c r="E8" s="276"/>
      <c r="F8" s="276"/>
      <c r="G8" s="276"/>
      <c r="H8" s="276"/>
    </row>
    <row r="9" spans="2:8">
      <c r="B9" s="277" t="s">
        <v>245</v>
      </c>
      <c r="C9" s="277" t="s">
        <v>246</v>
      </c>
      <c r="D9" s="277"/>
      <c r="E9" s="277"/>
      <c r="F9" s="277"/>
      <c r="G9" s="277"/>
      <c r="H9" s="277"/>
    </row>
    <row r="10" spans="2:8" ht="13.5" thickBot="1">
      <c r="B10" s="278"/>
      <c r="C10" s="278"/>
      <c r="D10" s="278"/>
      <c r="E10" s="278"/>
      <c r="F10" s="278"/>
      <c r="G10" s="278"/>
      <c r="H10" s="278"/>
    </row>
    <row r="11" spans="2:8" ht="12.75" customHeight="1">
      <c r="B11" s="279"/>
      <c r="C11" s="280" t="s">
        <v>247</v>
      </c>
      <c r="D11" s="281"/>
      <c r="E11" s="282"/>
      <c r="F11" s="283" t="s">
        <v>248</v>
      </c>
      <c r="G11" s="283" t="s">
        <v>249</v>
      </c>
      <c r="H11" s="284"/>
    </row>
    <row r="12" spans="2:8">
      <c r="B12" s="285" t="s">
        <v>250</v>
      </c>
      <c r="C12" s="286" t="s">
        <v>251</v>
      </c>
      <c r="D12" s="287"/>
      <c r="E12" s="288"/>
      <c r="F12" s="289"/>
      <c r="G12" s="289"/>
      <c r="H12" s="290" t="s">
        <v>252</v>
      </c>
    </row>
    <row r="13" spans="2:8" ht="13.5" thickBot="1">
      <c r="B13" s="285"/>
      <c r="C13" s="286" t="s">
        <v>253</v>
      </c>
      <c r="D13" s="287"/>
      <c r="E13" s="288"/>
      <c r="F13" s="291"/>
      <c r="G13" s="291"/>
      <c r="H13" s="290"/>
    </row>
    <row r="14" spans="2:8" ht="15.95" customHeight="1">
      <c r="B14" s="292" t="s">
        <v>254</v>
      </c>
      <c r="C14" s="293" t="s">
        <v>255</v>
      </c>
      <c r="D14" s="294"/>
      <c r="E14" s="295"/>
      <c r="F14" s="762">
        <v>394.42</v>
      </c>
      <c r="G14" s="762">
        <v>395.39</v>
      </c>
      <c r="H14" s="296">
        <v>0.96999999999997044</v>
      </c>
    </row>
    <row r="15" spans="2:8" ht="15.95" customHeight="1">
      <c r="B15" s="297"/>
      <c r="C15" s="298" t="s">
        <v>256</v>
      </c>
      <c r="D15" s="299"/>
      <c r="E15" s="300"/>
      <c r="F15" s="319">
        <v>390.65</v>
      </c>
      <c r="G15" s="319">
        <v>393.33</v>
      </c>
      <c r="H15" s="301">
        <v>2.6800000000000068</v>
      </c>
    </row>
    <row r="16" spans="2:8" ht="15.95" customHeight="1">
      <c r="B16" s="297"/>
      <c r="C16" s="302" t="s">
        <v>257</v>
      </c>
      <c r="D16" s="299"/>
      <c r="E16" s="300"/>
      <c r="F16" s="763">
        <v>391.88</v>
      </c>
      <c r="G16" s="763">
        <v>394</v>
      </c>
      <c r="H16" s="301">
        <v>2.1200000000000045</v>
      </c>
    </row>
    <row r="17" spans="2:8" ht="15.95" customHeight="1">
      <c r="B17" s="297"/>
      <c r="C17" s="303" t="s">
        <v>258</v>
      </c>
      <c r="D17" s="304"/>
      <c r="E17" s="305"/>
      <c r="F17" s="319">
        <v>380.26</v>
      </c>
      <c r="G17" s="319">
        <v>377.74</v>
      </c>
      <c r="H17" s="306">
        <v>-2.5199999999999818</v>
      </c>
    </row>
    <row r="18" spans="2:8" ht="15.95" customHeight="1">
      <c r="B18" s="297"/>
      <c r="C18" s="298" t="s">
        <v>259</v>
      </c>
      <c r="D18" s="299"/>
      <c r="E18" s="300"/>
      <c r="F18" s="319">
        <v>381.17</v>
      </c>
      <c r="G18" s="319">
        <v>384.53</v>
      </c>
      <c r="H18" s="301">
        <v>3.3599999999999568</v>
      </c>
    </row>
    <row r="19" spans="2:8" ht="15.95" customHeight="1">
      <c r="B19" s="297"/>
      <c r="C19" s="302" t="s">
        <v>260</v>
      </c>
      <c r="D19" s="299"/>
      <c r="E19" s="300"/>
      <c r="F19" s="763">
        <v>380.99</v>
      </c>
      <c r="G19" s="763">
        <v>383.16</v>
      </c>
      <c r="H19" s="301">
        <v>2.1700000000000159</v>
      </c>
    </row>
    <row r="20" spans="2:8" ht="15.95" customHeight="1">
      <c r="B20" s="307"/>
      <c r="C20" s="303" t="s">
        <v>261</v>
      </c>
      <c r="D20" s="304"/>
      <c r="E20" s="305"/>
      <c r="F20" s="319">
        <v>338.42</v>
      </c>
      <c r="G20" s="319">
        <v>355.02</v>
      </c>
      <c r="H20" s="306">
        <v>16.599999999999966</v>
      </c>
    </row>
    <row r="21" spans="2:8" ht="15.95" customHeight="1">
      <c r="B21" s="307"/>
      <c r="C21" s="298" t="s">
        <v>262</v>
      </c>
      <c r="D21" s="299"/>
      <c r="E21" s="300"/>
      <c r="F21" s="319">
        <v>359.88</v>
      </c>
      <c r="G21" s="319">
        <v>364.09</v>
      </c>
      <c r="H21" s="301">
        <v>4.2099999999999795</v>
      </c>
    </row>
    <row r="22" spans="2:8" ht="15.95" customHeight="1" thickBot="1">
      <c r="B22" s="308"/>
      <c r="C22" s="309" t="s">
        <v>263</v>
      </c>
      <c r="D22" s="310"/>
      <c r="E22" s="311"/>
      <c r="F22" s="764">
        <v>352.42</v>
      </c>
      <c r="G22" s="764">
        <v>360.94</v>
      </c>
      <c r="H22" s="312">
        <v>8.5199999999999818</v>
      </c>
    </row>
    <row r="23" spans="2:8" ht="15.95" customHeight="1">
      <c r="B23" s="292" t="s">
        <v>264</v>
      </c>
      <c r="C23" s="293" t="s">
        <v>265</v>
      </c>
      <c r="D23" s="294"/>
      <c r="E23" s="295"/>
      <c r="F23" s="762">
        <v>222.23</v>
      </c>
      <c r="G23" s="762">
        <v>227.1</v>
      </c>
      <c r="H23" s="296">
        <v>4.8700000000000045</v>
      </c>
    </row>
    <row r="24" spans="2:8" ht="15.95" customHeight="1">
      <c r="B24" s="297"/>
      <c r="C24" s="298" t="s">
        <v>266</v>
      </c>
      <c r="D24" s="299"/>
      <c r="E24" s="300"/>
      <c r="F24" s="319">
        <v>238.21</v>
      </c>
      <c r="G24" s="319">
        <v>261.29000000000002</v>
      </c>
      <c r="H24" s="301">
        <v>23.080000000000013</v>
      </c>
    </row>
    <row r="25" spans="2:8" ht="15.95" customHeight="1">
      <c r="B25" s="297"/>
      <c r="C25" s="302" t="s">
        <v>267</v>
      </c>
      <c r="D25" s="299"/>
      <c r="E25" s="300"/>
      <c r="F25" s="763">
        <v>223.85</v>
      </c>
      <c r="G25" s="763">
        <v>230.58</v>
      </c>
      <c r="H25" s="301">
        <v>6.7300000000000182</v>
      </c>
    </row>
    <row r="26" spans="2:8" ht="15.95" customHeight="1">
      <c r="B26" s="297"/>
      <c r="C26" s="303" t="s">
        <v>259</v>
      </c>
      <c r="D26" s="304"/>
      <c r="E26" s="305"/>
      <c r="F26" s="319">
        <v>287.04000000000002</v>
      </c>
      <c r="G26" s="319">
        <v>295.82</v>
      </c>
      <c r="H26" s="306">
        <v>8.7799999999999727</v>
      </c>
    </row>
    <row r="27" spans="2:8" ht="15.95" customHeight="1">
      <c r="B27" s="297"/>
      <c r="C27" s="298" t="s">
        <v>268</v>
      </c>
      <c r="D27" s="299"/>
      <c r="E27" s="300"/>
      <c r="F27" s="319">
        <v>315.18</v>
      </c>
      <c r="G27" s="319">
        <v>332.45</v>
      </c>
      <c r="H27" s="301">
        <v>17.269999999999982</v>
      </c>
    </row>
    <row r="28" spans="2:8" ht="15.95" customHeight="1">
      <c r="B28" s="297"/>
      <c r="C28" s="302" t="s">
        <v>260</v>
      </c>
      <c r="D28" s="299"/>
      <c r="E28" s="300"/>
      <c r="F28" s="763">
        <v>295.86</v>
      </c>
      <c r="G28" s="763">
        <v>307.3</v>
      </c>
      <c r="H28" s="301">
        <v>11.439999999999998</v>
      </c>
    </row>
    <row r="29" spans="2:8" ht="15.95" customHeight="1">
      <c r="B29" s="307"/>
      <c r="C29" s="313" t="s">
        <v>261</v>
      </c>
      <c r="D29" s="314"/>
      <c r="E29" s="305"/>
      <c r="F29" s="319">
        <v>246.84</v>
      </c>
      <c r="G29" s="319">
        <v>252.34</v>
      </c>
      <c r="H29" s="306">
        <v>5.5</v>
      </c>
    </row>
    <row r="30" spans="2:8" ht="15.95" customHeight="1">
      <c r="B30" s="307"/>
      <c r="C30" s="313" t="s">
        <v>269</v>
      </c>
      <c r="D30" s="314"/>
      <c r="E30" s="305"/>
      <c r="F30" s="319">
        <v>276.25</v>
      </c>
      <c r="G30" s="319">
        <v>277.32</v>
      </c>
      <c r="H30" s="306">
        <v>1.0699999999999932</v>
      </c>
    </row>
    <row r="31" spans="2:8" ht="15.95" customHeight="1">
      <c r="B31" s="307"/>
      <c r="C31" s="315" t="s">
        <v>270</v>
      </c>
      <c r="D31" s="316"/>
      <c r="E31" s="300"/>
      <c r="F31" s="319">
        <v>334.27</v>
      </c>
      <c r="G31" s="319">
        <v>334.34</v>
      </c>
      <c r="H31" s="301">
        <v>6.9999999999993179E-2</v>
      </c>
    </row>
    <row r="32" spans="2:8" ht="15.95" customHeight="1" thickBot="1">
      <c r="B32" s="308"/>
      <c r="C32" s="309" t="s">
        <v>263</v>
      </c>
      <c r="D32" s="310"/>
      <c r="E32" s="311"/>
      <c r="F32" s="764">
        <v>275</v>
      </c>
      <c r="G32" s="764">
        <v>277.44</v>
      </c>
      <c r="H32" s="312">
        <v>2.4399999999999977</v>
      </c>
    </row>
    <row r="33" spans="2:8" ht="15.95" customHeight="1">
      <c r="B33" s="292" t="s">
        <v>271</v>
      </c>
      <c r="C33" s="293" t="s">
        <v>255</v>
      </c>
      <c r="D33" s="294"/>
      <c r="E33" s="295"/>
      <c r="F33" s="762">
        <v>410.95</v>
      </c>
      <c r="G33" s="762">
        <v>409.59</v>
      </c>
      <c r="H33" s="296">
        <v>-1.3600000000000136</v>
      </c>
    </row>
    <row r="34" spans="2:8" ht="15.95" customHeight="1">
      <c r="B34" s="297"/>
      <c r="C34" s="298" t="s">
        <v>256</v>
      </c>
      <c r="D34" s="299"/>
      <c r="E34" s="300"/>
      <c r="F34" s="319">
        <v>410.67</v>
      </c>
      <c r="G34" s="319">
        <v>411.85</v>
      </c>
      <c r="H34" s="301">
        <v>1.1800000000000068</v>
      </c>
    </row>
    <row r="35" spans="2:8" ht="15.95" customHeight="1">
      <c r="B35" s="297"/>
      <c r="C35" s="302" t="s">
        <v>257</v>
      </c>
      <c r="D35" s="299"/>
      <c r="E35" s="300"/>
      <c r="F35" s="763">
        <v>410.72</v>
      </c>
      <c r="G35" s="763">
        <v>411.42</v>
      </c>
      <c r="H35" s="301">
        <v>0.69999999999998863</v>
      </c>
    </row>
    <row r="36" spans="2:8" ht="15.95" customHeight="1">
      <c r="B36" s="297"/>
      <c r="C36" s="303" t="s">
        <v>258</v>
      </c>
      <c r="D36" s="304"/>
      <c r="E36" s="305"/>
      <c r="F36" s="319">
        <v>391.84</v>
      </c>
      <c r="G36" s="319">
        <v>405.34</v>
      </c>
      <c r="H36" s="306">
        <v>13.5</v>
      </c>
    </row>
    <row r="37" spans="2:8" ht="15.95" customHeight="1">
      <c r="B37" s="297"/>
      <c r="C37" s="313" t="s">
        <v>259</v>
      </c>
      <c r="D37" s="314"/>
      <c r="E37" s="305"/>
      <c r="F37" s="319">
        <v>396.1</v>
      </c>
      <c r="G37" s="319">
        <v>405.7</v>
      </c>
      <c r="H37" s="306">
        <v>9.5999999999999659</v>
      </c>
    </row>
    <row r="38" spans="2:8" ht="15.95" customHeight="1">
      <c r="B38" s="297"/>
      <c r="C38" s="315" t="s">
        <v>268</v>
      </c>
      <c r="D38" s="316"/>
      <c r="E38" s="300"/>
      <c r="F38" s="319">
        <v>417.9</v>
      </c>
      <c r="G38" s="319">
        <v>418.2</v>
      </c>
      <c r="H38" s="301">
        <v>0.30000000000001137</v>
      </c>
    </row>
    <row r="39" spans="2:8" ht="15.95" customHeight="1">
      <c r="B39" s="307"/>
      <c r="C39" s="302" t="s">
        <v>260</v>
      </c>
      <c r="D39" s="299"/>
      <c r="E39" s="300"/>
      <c r="F39" s="763">
        <v>396.72</v>
      </c>
      <c r="G39" s="763">
        <v>406.3</v>
      </c>
      <c r="H39" s="301">
        <v>9.5799999999999841</v>
      </c>
    </row>
    <row r="40" spans="2:8" ht="15.95" customHeight="1">
      <c r="B40" s="307"/>
      <c r="C40" s="313" t="s">
        <v>261</v>
      </c>
      <c r="D40" s="317"/>
      <c r="E40" s="318"/>
      <c r="F40" s="319">
        <v>292.93</v>
      </c>
      <c r="G40" s="319">
        <v>294.98</v>
      </c>
      <c r="H40" s="306">
        <v>2.0500000000000114</v>
      </c>
    </row>
    <row r="41" spans="2:8" ht="15.95" customHeight="1">
      <c r="B41" s="307"/>
      <c r="C41" s="313" t="s">
        <v>269</v>
      </c>
      <c r="D41" s="314"/>
      <c r="E41" s="305"/>
      <c r="F41" s="319">
        <v>350.45</v>
      </c>
      <c r="G41" s="319">
        <v>345.7</v>
      </c>
      <c r="H41" s="306">
        <v>-4.75</v>
      </c>
    </row>
    <row r="42" spans="2:8" ht="15.95" customHeight="1">
      <c r="B42" s="307"/>
      <c r="C42" s="315" t="s">
        <v>270</v>
      </c>
      <c r="D42" s="316"/>
      <c r="E42" s="300"/>
      <c r="F42" s="319">
        <v>362.56</v>
      </c>
      <c r="G42" s="319">
        <v>363.78</v>
      </c>
      <c r="H42" s="301">
        <v>1.2199999999999704</v>
      </c>
    </row>
    <row r="43" spans="2:8" ht="15.95" customHeight="1" thickBot="1">
      <c r="B43" s="308"/>
      <c r="C43" s="309" t="s">
        <v>263</v>
      </c>
      <c r="D43" s="310"/>
      <c r="E43" s="311"/>
      <c r="F43" s="764">
        <v>341.19</v>
      </c>
      <c r="G43" s="764">
        <v>337.72</v>
      </c>
      <c r="H43" s="320">
        <v>-3.4699999999999704</v>
      </c>
    </row>
    <row r="44" spans="2:8" ht="15.95" customHeight="1">
      <c r="B44" s="297" t="s">
        <v>272</v>
      </c>
      <c r="C44" s="303" t="s">
        <v>255</v>
      </c>
      <c r="D44" s="304"/>
      <c r="E44" s="305"/>
      <c r="F44" s="762">
        <v>414.33</v>
      </c>
      <c r="G44" s="762">
        <v>413.4</v>
      </c>
      <c r="H44" s="306">
        <v>-0.93000000000000682</v>
      </c>
    </row>
    <row r="45" spans="2:8" ht="15.95" customHeight="1">
      <c r="B45" s="297"/>
      <c r="C45" s="298" t="s">
        <v>256</v>
      </c>
      <c r="D45" s="299"/>
      <c r="E45" s="300"/>
      <c r="F45" s="319">
        <v>409.42</v>
      </c>
      <c r="G45" s="319">
        <v>405.98</v>
      </c>
      <c r="H45" s="301">
        <v>-3.4399999999999977</v>
      </c>
    </row>
    <row r="46" spans="2:8" ht="15.95" customHeight="1">
      <c r="B46" s="297"/>
      <c r="C46" s="302" t="s">
        <v>257</v>
      </c>
      <c r="D46" s="299"/>
      <c r="E46" s="300"/>
      <c r="F46" s="763">
        <v>411.27</v>
      </c>
      <c r="G46" s="763">
        <v>408.77</v>
      </c>
      <c r="H46" s="301">
        <v>-2.5</v>
      </c>
    </row>
    <row r="47" spans="2:8" ht="15.95" customHeight="1">
      <c r="B47" s="297"/>
      <c r="C47" s="303" t="s">
        <v>258</v>
      </c>
      <c r="D47" s="304"/>
      <c r="E47" s="305"/>
      <c r="F47" s="319">
        <v>385.88</v>
      </c>
      <c r="G47" s="319">
        <v>394.95</v>
      </c>
      <c r="H47" s="306">
        <v>9.0699999999999932</v>
      </c>
    </row>
    <row r="48" spans="2:8" ht="15.95" customHeight="1">
      <c r="B48" s="297"/>
      <c r="C48" s="298" t="s">
        <v>259</v>
      </c>
      <c r="D48" s="299"/>
      <c r="E48" s="300"/>
      <c r="F48" s="319">
        <v>396.67</v>
      </c>
      <c r="G48" s="319">
        <v>397.93</v>
      </c>
      <c r="H48" s="301">
        <v>1.2599999999999909</v>
      </c>
    </row>
    <row r="49" spans="2:8" ht="15.95" customHeight="1">
      <c r="B49" s="297"/>
      <c r="C49" s="302" t="s">
        <v>260</v>
      </c>
      <c r="D49" s="299"/>
      <c r="E49" s="300"/>
      <c r="F49" s="763">
        <v>394.45</v>
      </c>
      <c r="G49" s="763">
        <v>397.32</v>
      </c>
      <c r="H49" s="301">
        <v>2.8700000000000045</v>
      </c>
    </row>
    <row r="50" spans="2:8" ht="15.95" customHeight="1">
      <c r="B50" s="307"/>
      <c r="C50" s="303" t="s">
        <v>261</v>
      </c>
      <c r="D50" s="304"/>
      <c r="E50" s="305"/>
      <c r="F50" s="319">
        <v>330.5</v>
      </c>
      <c r="G50" s="319">
        <v>332.47</v>
      </c>
      <c r="H50" s="306">
        <v>1.9700000000000273</v>
      </c>
    </row>
    <row r="51" spans="2:8" ht="15.95" customHeight="1">
      <c r="B51" s="307"/>
      <c r="C51" s="298" t="s">
        <v>262</v>
      </c>
      <c r="D51" s="299"/>
      <c r="E51" s="300"/>
      <c r="F51" s="319">
        <v>331.36</v>
      </c>
      <c r="G51" s="319">
        <v>337.29</v>
      </c>
      <c r="H51" s="301">
        <v>5.9300000000000068</v>
      </c>
    </row>
    <row r="52" spans="2:8" ht="15.95" customHeight="1" thickBot="1">
      <c r="B52" s="321"/>
      <c r="C52" s="309" t="s">
        <v>263</v>
      </c>
      <c r="D52" s="310"/>
      <c r="E52" s="311"/>
      <c r="F52" s="764">
        <v>330.92</v>
      </c>
      <c r="G52" s="764">
        <v>334.83</v>
      </c>
      <c r="H52" s="312">
        <v>3.9099999999999682</v>
      </c>
    </row>
    <row r="53" spans="2:8">
      <c r="H53" s="71" t="s">
        <v>66</v>
      </c>
    </row>
    <row r="54" spans="2:8">
      <c r="G54" s="71"/>
    </row>
  </sheetData>
  <mergeCells count="10">
    <mergeCell ref="B14:B19"/>
    <mergeCell ref="B23:B28"/>
    <mergeCell ref="B33:B38"/>
    <mergeCell ref="B44:B49"/>
    <mergeCell ref="B3:H3"/>
    <mergeCell ref="B4:H4"/>
    <mergeCell ref="B6:H6"/>
    <mergeCell ref="B8:H8"/>
    <mergeCell ref="F11:F13"/>
    <mergeCell ref="G11:G13"/>
  </mergeCells>
  <printOptions horizontalCentered="1" verticalCentered="1"/>
  <pageMargins left="0.23622047244094491" right="0.23622047244094491" top="0.35433070866141736" bottom="0.35433070866141736" header="0.31496062992125984" footer="0.11811023622047245"/>
  <pageSetup paperSize="9" scale="88" fitToHeight="0" orientation="portrait" r:id="rId1"/>
  <headerFooter scaleWithDoc="0" alignWithMargins="0">
    <oddHeader>&amp;R&amp;"Verdana,Normal"&amp;8 18</oddHeader>
    <oddFooter>&amp;R&amp;"Verdana,Cursiva"&amp;8SG. Análisis, Coordinación y Estadística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48"/>
  <sheetViews>
    <sheetView showGridLines="0" zoomScaleNormal="100" zoomScaleSheetLayoutView="90" workbookViewId="0"/>
  </sheetViews>
  <sheetFormatPr baseColWidth="10" defaultColWidth="9.140625" defaultRowHeight="11.25"/>
  <cols>
    <col min="1" max="1" width="1" style="304" customWidth="1"/>
    <col min="2" max="2" width="48" style="304" customWidth="1"/>
    <col min="3" max="3" width="21.85546875" style="304" customWidth="1"/>
    <col min="4" max="4" width="19" style="304" customWidth="1"/>
    <col min="5" max="5" width="35.42578125" style="304" customWidth="1"/>
    <col min="6" max="6" width="4.140625" style="304" customWidth="1"/>
    <col min="7" max="16384" width="9.140625" style="304"/>
  </cols>
  <sheetData>
    <row r="2" spans="2:7" ht="10.35" customHeight="1" thickBot="1">
      <c r="B2" s="322"/>
      <c r="C2" s="322"/>
      <c r="D2" s="322"/>
      <c r="E2" s="322"/>
    </row>
    <row r="3" spans="2:7" ht="18.600000000000001" customHeight="1" thickBot="1">
      <c r="B3" s="165" t="s">
        <v>273</v>
      </c>
      <c r="C3" s="166"/>
      <c r="D3" s="166"/>
      <c r="E3" s="167"/>
    </row>
    <row r="4" spans="2:7" ht="13.35" customHeight="1" thickBot="1">
      <c r="B4" s="323" t="s">
        <v>274</v>
      </c>
      <c r="C4" s="323"/>
      <c r="D4" s="323"/>
      <c r="E4" s="323"/>
      <c r="F4" s="277"/>
      <c r="G4" s="277"/>
    </row>
    <row r="5" spans="2:7" ht="40.35" customHeight="1">
      <c r="B5" s="324" t="s">
        <v>275</v>
      </c>
      <c r="C5" s="325" t="s">
        <v>248</v>
      </c>
      <c r="D5" s="325" t="s">
        <v>249</v>
      </c>
      <c r="E5" s="326" t="s">
        <v>276</v>
      </c>
      <c r="F5" s="277"/>
      <c r="G5" s="277"/>
    </row>
    <row r="6" spans="2:7" ht="12.95" customHeight="1">
      <c r="B6" s="327" t="s">
        <v>277</v>
      </c>
      <c r="C6" s="328">
        <v>219.83</v>
      </c>
      <c r="D6" s="328">
        <v>220.87</v>
      </c>
      <c r="E6" s="329">
        <v>1.039999999999992</v>
      </c>
    </row>
    <row r="7" spans="2:7" ht="12.95" customHeight="1">
      <c r="B7" s="330" t="s">
        <v>278</v>
      </c>
      <c r="C7" s="331">
        <v>206.02</v>
      </c>
      <c r="D7" s="331">
        <v>208.28</v>
      </c>
      <c r="E7" s="329">
        <v>2.2599999999999909</v>
      </c>
    </row>
    <row r="8" spans="2:7" ht="12.95" customHeight="1">
      <c r="B8" s="330" t="s">
        <v>279</v>
      </c>
      <c r="C8" s="331">
        <v>103.11</v>
      </c>
      <c r="D8" s="331">
        <v>105.16</v>
      </c>
      <c r="E8" s="329">
        <v>2.0499999999999972</v>
      </c>
    </row>
    <row r="9" spans="2:7" ht="12.95" customHeight="1">
      <c r="B9" s="330" t="s">
        <v>280</v>
      </c>
      <c r="C9" s="331">
        <v>226.15</v>
      </c>
      <c r="D9" s="331">
        <v>227.44</v>
      </c>
      <c r="E9" s="329">
        <v>1.289999999999992</v>
      </c>
    </row>
    <row r="10" spans="2:7" ht="12.95" customHeight="1" thickBot="1">
      <c r="B10" s="332" t="s">
        <v>281</v>
      </c>
      <c r="C10" s="333">
        <v>221.9</v>
      </c>
      <c r="D10" s="333">
        <v>223.87</v>
      </c>
      <c r="E10" s="334">
        <v>1.9699999999999989</v>
      </c>
    </row>
    <row r="11" spans="2:7" ht="12.95" customHeight="1" thickBot="1">
      <c r="B11" s="335"/>
      <c r="C11" s="336"/>
      <c r="D11" s="337"/>
      <c r="E11" s="338"/>
    </row>
    <row r="12" spans="2:7" ht="15.75" customHeight="1" thickBot="1">
      <c r="B12" s="165" t="s">
        <v>282</v>
      </c>
      <c r="C12" s="166"/>
      <c r="D12" s="166"/>
      <c r="E12" s="167"/>
    </row>
    <row r="13" spans="2:7" ht="12" customHeight="1" thickBot="1">
      <c r="B13" s="339"/>
      <c r="C13" s="339"/>
      <c r="D13" s="339"/>
      <c r="E13" s="339"/>
    </row>
    <row r="14" spans="2:7" ht="40.35" customHeight="1">
      <c r="B14" s="340" t="s">
        <v>283</v>
      </c>
      <c r="C14" s="325" t="s">
        <v>248</v>
      </c>
      <c r="D14" s="325" t="s">
        <v>249</v>
      </c>
      <c r="E14" s="341" t="s">
        <v>276</v>
      </c>
    </row>
    <row r="15" spans="2:7" ht="12.95" customHeight="1">
      <c r="B15" s="342" t="s">
        <v>284</v>
      </c>
      <c r="C15" s="343"/>
      <c r="D15" s="343"/>
      <c r="E15" s="344"/>
    </row>
    <row r="16" spans="2:7" ht="12.95" customHeight="1">
      <c r="B16" s="342" t="s">
        <v>285</v>
      </c>
      <c r="C16" s="345">
        <v>108.16</v>
      </c>
      <c r="D16" s="345">
        <v>104.69</v>
      </c>
      <c r="E16" s="346">
        <v>-3.4699999999999989</v>
      </c>
    </row>
    <row r="17" spans="2:5" ht="12.95" customHeight="1">
      <c r="B17" s="342" t="s">
        <v>286</v>
      </c>
      <c r="C17" s="345">
        <v>200.13</v>
      </c>
      <c r="D17" s="345">
        <v>197.74</v>
      </c>
      <c r="E17" s="346">
        <v>-2.3899999999999864</v>
      </c>
    </row>
    <row r="18" spans="2:5" ht="12.95" customHeight="1">
      <c r="B18" s="342" t="s">
        <v>287</v>
      </c>
      <c r="C18" s="345">
        <v>87.18</v>
      </c>
      <c r="D18" s="345">
        <v>73.7</v>
      </c>
      <c r="E18" s="346">
        <v>-13.480000000000004</v>
      </c>
    </row>
    <row r="19" spans="2:5" ht="12.95" customHeight="1">
      <c r="B19" s="342" t="s">
        <v>288</v>
      </c>
      <c r="C19" s="345">
        <v>142.37</v>
      </c>
      <c r="D19" s="345">
        <v>141.78</v>
      </c>
      <c r="E19" s="346">
        <v>-0.59000000000000341</v>
      </c>
    </row>
    <row r="20" spans="2:5" ht="12.95" customHeight="1">
      <c r="B20" s="347" t="s">
        <v>289</v>
      </c>
      <c r="C20" s="348">
        <v>144.47</v>
      </c>
      <c r="D20" s="348">
        <v>141.32</v>
      </c>
      <c r="E20" s="349">
        <v>-3.1500000000000057</v>
      </c>
    </row>
    <row r="21" spans="2:5" ht="12.95" customHeight="1">
      <c r="B21" s="342" t="s">
        <v>290</v>
      </c>
      <c r="C21" s="350"/>
      <c r="D21" s="350"/>
      <c r="E21" s="351"/>
    </row>
    <row r="22" spans="2:5" ht="12.95" customHeight="1">
      <c r="B22" s="342" t="s">
        <v>291</v>
      </c>
      <c r="C22" s="350">
        <v>141.69999999999999</v>
      </c>
      <c r="D22" s="350">
        <v>142.9</v>
      </c>
      <c r="E22" s="351">
        <v>1.2000000000000171</v>
      </c>
    </row>
    <row r="23" spans="2:5" ht="12.95" customHeight="1">
      <c r="B23" s="342" t="s">
        <v>292</v>
      </c>
      <c r="C23" s="350">
        <v>272.77999999999997</v>
      </c>
      <c r="D23" s="350">
        <v>273.49</v>
      </c>
      <c r="E23" s="351">
        <v>0.71000000000003638</v>
      </c>
    </row>
    <row r="24" spans="2:5" ht="12.95" customHeight="1">
      <c r="B24" s="342" t="s">
        <v>293</v>
      </c>
      <c r="C24" s="350">
        <v>355</v>
      </c>
      <c r="D24" s="350">
        <v>355</v>
      </c>
      <c r="E24" s="351">
        <v>0</v>
      </c>
    </row>
    <row r="25" spans="2:5" ht="12.95" customHeight="1">
      <c r="B25" s="342" t="s">
        <v>294</v>
      </c>
      <c r="C25" s="350">
        <v>219.87</v>
      </c>
      <c r="D25" s="350">
        <v>219.28</v>
      </c>
      <c r="E25" s="351">
        <v>-0.59000000000000341</v>
      </c>
    </row>
    <row r="26" spans="2:5" ht="12.95" customHeight="1" thickBot="1">
      <c r="B26" s="352" t="s">
        <v>295</v>
      </c>
      <c r="C26" s="353">
        <v>247.87</v>
      </c>
      <c r="D26" s="353">
        <v>248.08</v>
      </c>
      <c r="E26" s="354">
        <v>0.21000000000000796</v>
      </c>
    </row>
    <row r="27" spans="2:5" ht="12.95" customHeight="1">
      <c r="B27" s="355"/>
      <c r="C27" s="356"/>
      <c r="D27" s="356"/>
      <c r="E27" s="357"/>
    </row>
    <row r="28" spans="2:5" ht="18.600000000000001" customHeight="1">
      <c r="B28" s="273" t="s">
        <v>296</v>
      </c>
      <c r="C28" s="273"/>
      <c r="D28" s="273"/>
      <c r="E28" s="273"/>
    </row>
    <row r="29" spans="2:5" ht="10.5" customHeight="1" thickBot="1">
      <c r="B29" s="274"/>
      <c r="C29" s="274"/>
      <c r="D29" s="274"/>
      <c r="E29" s="274"/>
    </row>
    <row r="30" spans="2:5" ht="18.600000000000001" customHeight="1" thickBot="1">
      <c r="B30" s="165" t="s">
        <v>297</v>
      </c>
      <c r="C30" s="166"/>
      <c r="D30" s="166"/>
      <c r="E30" s="167"/>
    </row>
    <row r="31" spans="2:5" ht="14.45" customHeight="1" thickBot="1">
      <c r="B31" s="358" t="s">
        <v>298</v>
      </c>
      <c r="C31" s="358"/>
      <c r="D31" s="358"/>
      <c r="E31" s="358"/>
    </row>
    <row r="32" spans="2:5" ht="40.35" customHeight="1">
      <c r="B32" s="359" t="s">
        <v>299</v>
      </c>
      <c r="C32" s="325" t="s">
        <v>248</v>
      </c>
      <c r="D32" s="325" t="s">
        <v>249</v>
      </c>
      <c r="E32" s="360" t="s">
        <v>276</v>
      </c>
    </row>
    <row r="33" spans="2:5" ht="15" customHeight="1">
      <c r="B33" s="361" t="s">
        <v>300</v>
      </c>
      <c r="C33" s="362">
        <v>663.71</v>
      </c>
      <c r="D33" s="362">
        <v>671.84</v>
      </c>
      <c r="E33" s="363">
        <v>8.1299999999999955</v>
      </c>
    </row>
    <row r="34" spans="2:5" ht="14.25" customHeight="1">
      <c r="B34" s="364" t="s">
        <v>301</v>
      </c>
      <c r="C34" s="365">
        <v>652.39</v>
      </c>
      <c r="D34" s="365">
        <v>659.37</v>
      </c>
      <c r="E34" s="363">
        <v>6.9800000000000182</v>
      </c>
    </row>
    <row r="35" spans="2:5" ht="12" thickBot="1">
      <c r="B35" s="366" t="s">
        <v>302</v>
      </c>
      <c r="C35" s="367">
        <v>658.05</v>
      </c>
      <c r="D35" s="367">
        <v>665.6</v>
      </c>
      <c r="E35" s="368">
        <v>7.5500000000000682</v>
      </c>
    </row>
    <row r="36" spans="2:5">
      <c r="B36" s="369"/>
      <c r="E36" s="370"/>
    </row>
    <row r="37" spans="2:5" ht="12" thickBot="1">
      <c r="B37" s="371" t="s">
        <v>303</v>
      </c>
      <c r="C37" s="372"/>
      <c r="D37" s="372"/>
      <c r="E37" s="373"/>
    </row>
    <row r="38" spans="2:5" ht="40.35" customHeight="1">
      <c r="B38" s="359" t="s">
        <v>304</v>
      </c>
      <c r="C38" s="374" t="s">
        <v>248</v>
      </c>
      <c r="D38" s="374" t="s">
        <v>249</v>
      </c>
      <c r="E38" s="360" t="s">
        <v>276</v>
      </c>
    </row>
    <row r="39" spans="2:5">
      <c r="B39" s="375" t="s">
        <v>186</v>
      </c>
      <c r="C39" s="362">
        <v>806.67</v>
      </c>
      <c r="D39" s="362">
        <v>815.87</v>
      </c>
      <c r="E39" s="376">
        <v>9.2000000000000455</v>
      </c>
    </row>
    <row r="40" spans="2:5">
      <c r="B40" s="377" t="s">
        <v>305</v>
      </c>
      <c r="C40" s="365">
        <v>722.99</v>
      </c>
      <c r="D40" s="365">
        <v>722.99</v>
      </c>
      <c r="E40" s="363">
        <v>0</v>
      </c>
    </row>
    <row r="41" spans="2:5">
      <c r="B41" s="377" t="s">
        <v>88</v>
      </c>
      <c r="C41" s="365">
        <v>607.44000000000005</v>
      </c>
      <c r="D41" s="365">
        <v>614.42999999999995</v>
      </c>
      <c r="E41" s="363">
        <v>6.9899999999998954</v>
      </c>
    </row>
    <row r="42" spans="2:5">
      <c r="B42" s="377" t="s">
        <v>176</v>
      </c>
      <c r="C42" s="365">
        <v>701.6</v>
      </c>
      <c r="D42" s="365">
        <v>701.6</v>
      </c>
      <c r="E42" s="363">
        <v>0</v>
      </c>
    </row>
    <row r="43" spans="2:5">
      <c r="B43" s="377" t="s">
        <v>306</v>
      </c>
      <c r="C43" s="365">
        <v>668.99</v>
      </c>
      <c r="D43" s="365">
        <v>692.61</v>
      </c>
      <c r="E43" s="363">
        <v>23.620000000000005</v>
      </c>
    </row>
    <row r="44" spans="2:5">
      <c r="B44" s="377" t="s">
        <v>174</v>
      </c>
      <c r="C44" s="365">
        <v>676.56</v>
      </c>
      <c r="D44" s="365">
        <v>676.56</v>
      </c>
      <c r="E44" s="363">
        <v>0</v>
      </c>
    </row>
    <row r="45" spans="2:5">
      <c r="B45" s="377" t="s">
        <v>175</v>
      </c>
      <c r="C45" s="365">
        <v>681.06</v>
      </c>
      <c r="D45" s="365">
        <v>681.06</v>
      </c>
      <c r="E45" s="363">
        <v>0</v>
      </c>
    </row>
    <row r="46" spans="2:5">
      <c r="B46" s="378" t="s">
        <v>114</v>
      </c>
      <c r="C46" s="379">
        <v>733.61</v>
      </c>
      <c r="D46" s="379">
        <v>733.61</v>
      </c>
      <c r="E46" s="380">
        <v>0</v>
      </c>
    </row>
    <row r="47" spans="2:5" ht="12" thickBot="1">
      <c r="B47" s="366" t="s">
        <v>302</v>
      </c>
      <c r="C47" s="381">
        <v>690.01</v>
      </c>
      <c r="D47" s="381">
        <v>698.17</v>
      </c>
      <c r="E47" s="368">
        <v>8.1599999999999682</v>
      </c>
    </row>
    <row r="48" spans="2:5">
      <c r="E48" s="71" t="s">
        <v>66</v>
      </c>
    </row>
  </sheetData>
  <mergeCells count="8">
    <mergeCell ref="B31:E31"/>
    <mergeCell ref="B37:E37"/>
    <mergeCell ref="B3:E3"/>
    <mergeCell ref="B4:E4"/>
    <mergeCell ref="B12:E12"/>
    <mergeCell ref="B13:E13"/>
    <mergeCell ref="B28:E28"/>
    <mergeCell ref="B30:E30"/>
  </mergeCells>
  <printOptions horizontalCentered="1" verticalCentered="1"/>
  <pageMargins left="0.23622047244094491" right="0.23622047244094491" top="0.35433070866141736" bottom="0.35433070866141736" header="0.31496062992125984" footer="0.11811023622047245"/>
  <pageSetup paperSize="9" scale="81" firstPageNumber="0" fitToHeight="0" orientation="portrait" r:id="rId1"/>
  <headerFooter scaleWithDoc="0" alignWithMargins="0">
    <oddHeader>&amp;R&amp;"Verdana,Normal"&amp;8 19</oddHeader>
    <oddFooter>&amp;R&amp;"Verdana,Cursiva"&amp;8SG. Análisis, Coordinación y Estadística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4"/>
  <sheetViews>
    <sheetView showGridLines="0" topLeftCell="A2" zoomScaleNormal="100" zoomScaleSheetLayoutView="90" workbookViewId="0">
      <selection activeCell="A2" sqref="A2"/>
    </sheetView>
  </sheetViews>
  <sheetFormatPr baseColWidth="10" defaultColWidth="11.42578125" defaultRowHeight="12.75"/>
  <cols>
    <col min="1" max="1" width="2.140625" style="272" customWidth="1"/>
    <col min="2" max="2" width="32.85546875" style="272" customWidth="1"/>
    <col min="3" max="3" width="14.5703125" style="272" customWidth="1"/>
    <col min="4" max="4" width="15" style="272" customWidth="1"/>
    <col min="5" max="5" width="11.5703125" style="272" customWidth="1"/>
    <col min="6" max="6" width="14.85546875" style="272" customWidth="1"/>
    <col min="7" max="7" width="15.140625" style="272" customWidth="1"/>
    <col min="8" max="8" width="11.5703125" style="272" customWidth="1"/>
    <col min="9" max="9" width="15.5703125" style="272" customWidth="1"/>
    <col min="10" max="10" width="14.85546875" style="272" customWidth="1"/>
    <col min="11" max="11" width="13.42578125" style="272" customWidth="1"/>
    <col min="12" max="12" width="3.42578125" style="272" customWidth="1"/>
    <col min="13" max="13" width="11.42578125" style="272"/>
    <col min="14" max="14" width="16.140625" style="272" customWidth="1"/>
    <col min="15" max="16384" width="11.42578125" style="272"/>
  </cols>
  <sheetData>
    <row r="1" spans="2:20" hidden="1">
      <c r="B1" s="382"/>
      <c r="C1" s="382"/>
      <c r="D1" s="382"/>
      <c r="E1" s="382"/>
      <c r="F1" s="382"/>
      <c r="G1" s="382"/>
      <c r="H1" s="382"/>
      <c r="I1" s="382"/>
      <c r="J1" s="382"/>
      <c r="K1" s="383"/>
      <c r="L1" s="384" t="s">
        <v>307</v>
      </c>
      <c r="M1" s="385"/>
      <c r="N1" s="385"/>
      <c r="O1" s="385"/>
      <c r="P1" s="385"/>
      <c r="Q1" s="385"/>
      <c r="R1" s="385"/>
      <c r="S1" s="385"/>
      <c r="T1" s="385"/>
    </row>
    <row r="2" spans="2:20" ht="21.6" customHeight="1">
      <c r="B2" s="382"/>
      <c r="C2" s="382"/>
      <c r="D2" s="382"/>
      <c r="E2" s="382"/>
      <c r="F2" s="382"/>
      <c r="G2" s="382"/>
      <c r="H2" s="382"/>
      <c r="I2" s="382"/>
      <c r="J2" s="382"/>
      <c r="K2" s="386"/>
      <c r="L2" s="387"/>
      <c r="M2" s="388"/>
      <c r="N2" s="388"/>
      <c r="O2" s="388"/>
      <c r="P2" s="388"/>
      <c r="Q2" s="388"/>
      <c r="R2" s="388"/>
      <c r="S2" s="388"/>
      <c r="T2" s="388"/>
    </row>
    <row r="3" spans="2:20" ht="9.6" customHeight="1">
      <c r="B3" s="382"/>
      <c r="C3" s="382"/>
      <c r="D3" s="382"/>
      <c r="E3" s="382"/>
      <c r="F3" s="382"/>
      <c r="G3" s="382"/>
      <c r="H3" s="382"/>
      <c r="I3" s="382"/>
      <c r="J3" s="382"/>
      <c r="K3" s="382"/>
      <c r="L3" s="382"/>
      <c r="M3" s="382"/>
      <c r="N3" s="382"/>
      <c r="O3" s="382"/>
      <c r="P3" s="382"/>
      <c r="Q3" s="382"/>
      <c r="R3" s="382"/>
      <c r="S3" s="382"/>
      <c r="T3" s="382"/>
    </row>
    <row r="4" spans="2:20" ht="23.45" customHeight="1" thickBot="1">
      <c r="B4" s="94" t="s">
        <v>308</v>
      </c>
      <c r="C4" s="94"/>
      <c r="D4" s="94"/>
      <c r="E4" s="94"/>
      <c r="F4" s="94"/>
      <c r="G4" s="94"/>
      <c r="H4" s="94"/>
      <c r="I4" s="94"/>
      <c r="J4" s="94"/>
      <c r="K4" s="94"/>
      <c r="L4" s="388"/>
      <c r="M4" s="388"/>
      <c r="N4" s="388"/>
      <c r="O4" s="388"/>
      <c r="P4" s="388"/>
      <c r="Q4" s="388"/>
      <c r="R4" s="388"/>
      <c r="S4" s="382"/>
      <c r="T4" s="382"/>
    </row>
    <row r="5" spans="2:20" ht="21" customHeight="1" thickBot="1">
      <c r="B5" s="165" t="s">
        <v>309</v>
      </c>
      <c r="C5" s="166"/>
      <c r="D5" s="166"/>
      <c r="E5" s="166"/>
      <c r="F5" s="166"/>
      <c r="G5" s="166"/>
      <c r="H5" s="166"/>
      <c r="I5" s="166"/>
      <c r="J5" s="166"/>
      <c r="K5" s="167"/>
      <c r="L5" s="389"/>
      <c r="M5" s="389"/>
      <c r="N5" s="389"/>
      <c r="O5" s="389"/>
      <c r="P5" s="389"/>
      <c r="Q5" s="389"/>
      <c r="R5" s="389"/>
      <c r="S5" s="382"/>
      <c r="T5" s="382"/>
    </row>
    <row r="6" spans="2:20" ht="13.35" customHeight="1">
      <c r="L6" s="388"/>
      <c r="M6" s="388"/>
      <c r="N6" s="388"/>
      <c r="O6" s="388"/>
      <c r="P6" s="388"/>
      <c r="Q6" s="388"/>
      <c r="R6" s="389"/>
      <c r="S6" s="382"/>
      <c r="T6" s="382"/>
    </row>
    <row r="7" spans="2:20" ht="13.35" customHeight="1">
      <c r="B7" s="390" t="s">
        <v>310</v>
      </c>
      <c r="C7" s="390"/>
      <c r="D7" s="390"/>
      <c r="E7" s="390"/>
      <c r="F7" s="390"/>
      <c r="G7" s="390"/>
      <c r="H7" s="390"/>
      <c r="I7" s="390"/>
      <c r="J7" s="390"/>
      <c r="K7" s="390"/>
      <c r="L7" s="388"/>
      <c r="M7" s="388"/>
      <c r="N7" s="388"/>
      <c r="O7" s="388"/>
      <c r="P7" s="388"/>
      <c r="Q7" s="388"/>
      <c r="R7" s="389"/>
      <c r="S7" s="382"/>
      <c r="T7" s="382"/>
    </row>
    <row r="8" spans="2:20" ht="13.5" thickBot="1">
      <c r="B8" s="304"/>
      <c r="C8" s="304"/>
      <c r="D8" s="304"/>
      <c r="E8" s="304"/>
      <c r="F8" s="304"/>
      <c r="G8" s="304"/>
      <c r="H8" s="304"/>
      <c r="I8" s="304"/>
      <c r="J8" s="304"/>
      <c r="K8" s="304"/>
    </row>
    <row r="9" spans="2:20" ht="20.100000000000001" customHeight="1">
      <c r="B9" s="391" t="s">
        <v>311</v>
      </c>
      <c r="C9" s="392" t="s">
        <v>312</v>
      </c>
      <c r="D9" s="393"/>
      <c r="E9" s="394"/>
      <c r="F9" s="395" t="s">
        <v>313</v>
      </c>
      <c r="G9" s="396"/>
      <c r="H9" s="397"/>
      <c r="I9" s="395" t="s">
        <v>314</v>
      </c>
      <c r="J9" s="396"/>
      <c r="K9" s="398"/>
    </row>
    <row r="10" spans="2:20" ht="37.35" customHeight="1">
      <c r="B10" s="399"/>
      <c r="C10" s="400" t="s">
        <v>248</v>
      </c>
      <c r="D10" s="400" t="s">
        <v>249</v>
      </c>
      <c r="E10" s="401" t="s">
        <v>276</v>
      </c>
      <c r="F10" s="402" t="s">
        <v>248</v>
      </c>
      <c r="G10" s="402" t="s">
        <v>249</v>
      </c>
      <c r="H10" s="403" t="s">
        <v>276</v>
      </c>
      <c r="I10" s="402" t="s">
        <v>248</v>
      </c>
      <c r="J10" s="402" t="s">
        <v>249</v>
      </c>
      <c r="K10" s="404" t="s">
        <v>276</v>
      </c>
    </row>
    <row r="11" spans="2:20" ht="30" customHeight="1" thickBot="1">
      <c r="B11" s="405" t="s">
        <v>315</v>
      </c>
      <c r="C11" s="406">
        <v>150.62</v>
      </c>
      <c r="D11" s="406">
        <v>147.93</v>
      </c>
      <c r="E11" s="407">
        <v>-2.6899999999999977</v>
      </c>
      <c r="F11" s="406">
        <v>144.96</v>
      </c>
      <c r="G11" s="406">
        <v>141.96</v>
      </c>
      <c r="H11" s="407">
        <v>-3</v>
      </c>
      <c r="I11" s="406">
        <v>146.91999999999999</v>
      </c>
      <c r="J11" s="406">
        <v>143.69</v>
      </c>
      <c r="K11" s="408">
        <v>-3.2299999999999898</v>
      </c>
    </row>
    <row r="12" spans="2:20" ht="20.100000000000001" customHeight="1">
      <c r="B12" s="304"/>
      <c r="C12" s="304"/>
      <c r="D12" s="304"/>
      <c r="E12" s="304"/>
      <c r="F12" s="304"/>
      <c r="G12" s="304"/>
      <c r="H12" s="304"/>
      <c r="I12" s="304"/>
      <c r="J12" s="304"/>
      <c r="K12" s="304"/>
    </row>
    <row r="13" spans="2:20" ht="20.100000000000001" customHeight="1" thickBot="1">
      <c r="B13" s="304"/>
      <c r="C13" s="304"/>
      <c r="D13" s="304"/>
      <c r="E13" s="304"/>
      <c r="F13" s="304"/>
      <c r="G13" s="304"/>
      <c r="H13" s="304"/>
      <c r="I13" s="304"/>
      <c r="J13" s="304"/>
      <c r="K13" s="304"/>
    </row>
    <row r="14" spans="2:20" ht="20.100000000000001" customHeight="1">
      <c r="B14" s="391" t="s">
        <v>311</v>
      </c>
      <c r="C14" s="395" t="s">
        <v>316</v>
      </c>
      <c r="D14" s="396"/>
      <c r="E14" s="397"/>
      <c r="F14" s="395" t="s">
        <v>317</v>
      </c>
      <c r="G14" s="396"/>
      <c r="H14" s="397"/>
      <c r="I14" s="395" t="s">
        <v>318</v>
      </c>
      <c r="J14" s="396"/>
      <c r="K14" s="398"/>
    </row>
    <row r="15" spans="2:20" ht="37.35" customHeight="1">
      <c r="B15" s="399"/>
      <c r="C15" s="402" t="s">
        <v>248</v>
      </c>
      <c r="D15" s="402" t="s">
        <v>249</v>
      </c>
      <c r="E15" s="403" t="s">
        <v>276</v>
      </c>
      <c r="F15" s="402" t="s">
        <v>248</v>
      </c>
      <c r="G15" s="402" t="s">
        <v>249</v>
      </c>
      <c r="H15" s="403" t="s">
        <v>276</v>
      </c>
      <c r="I15" s="402" t="s">
        <v>248</v>
      </c>
      <c r="J15" s="402" t="s">
        <v>249</v>
      </c>
      <c r="K15" s="404" t="s">
        <v>276</v>
      </c>
    </row>
    <row r="16" spans="2:20" ht="30" customHeight="1" thickBot="1">
      <c r="B16" s="405" t="s">
        <v>315</v>
      </c>
      <c r="C16" s="406">
        <v>139.13999999999999</v>
      </c>
      <c r="D16" s="406">
        <v>134.6</v>
      </c>
      <c r="E16" s="407">
        <v>-4.539999999999992</v>
      </c>
      <c r="F16" s="406">
        <v>135.36000000000001</v>
      </c>
      <c r="G16" s="406">
        <v>129.44999999999999</v>
      </c>
      <c r="H16" s="407">
        <v>-5.910000000000025</v>
      </c>
      <c r="I16" s="406">
        <v>135.57</v>
      </c>
      <c r="J16" s="406">
        <v>130.12</v>
      </c>
      <c r="K16" s="408">
        <v>-5.4499999999999886</v>
      </c>
    </row>
    <row r="17" spans="2:11" ht="20.100000000000001" customHeight="1"/>
    <row r="18" spans="2:11" ht="20.100000000000001" customHeight="1" thickBot="1"/>
    <row r="19" spans="2:11" ht="20.100000000000001" customHeight="1" thickBot="1">
      <c r="B19" s="165" t="s">
        <v>319</v>
      </c>
      <c r="C19" s="166"/>
      <c r="D19" s="166"/>
      <c r="E19" s="166"/>
      <c r="F19" s="166"/>
      <c r="G19" s="166"/>
      <c r="H19" s="166"/>
      <c r="I19" s="166"/>
      <c r="J19" s="166"/>
      <c r="K19" s="167"/>
    </row>
    <row r="20" spans="2:11" ht="20.100000000000001" customHeight="1">
      <c r="B20" s="409"/>
    </row>
    <row r="21" spans="2:11" ht="20.100000000000001" customHeight="1" thickBot="1"/>
    <row r="22" spans="2:11" ht="20.100000000000001" customHeight="1">
      <c r="B22" s="391" t="s">
        <v>320</v>
      </c>
      <c r="C22" s="395" t="s">
        <v>321</v>
      </c>
      <c r="D22" s="396"/>
      <c r="E22" s="397"/>
      <c r="F22" s="395" t="s">
        <v>322</v>
      </c>
      <c r="G22" s="396"/>
      <c r="H22" s="397"/>
      <c r="I22" s="395" t="s">
        <v>323</v>
      </c>
      <c r="J22" s="396"/>
      <c r="K22" s="398"/>
    </row>
    <row r="23" spans="2:11" ht="37.35" customHeight="1">
      <c r="B23" s="399"/>
      <c r="C23" s="402" t="s">
        <v>248</v>
      </c>
      <c r="D23" s="402" t="s">
        <v>249</v>
      </c>
      <c r="E23" s="403" t="s">
        <v>276</v>
      </c>
      <c r="F23" s="402" t="s">
        <v>248</v>
      </c>
      <c r="G23" s="402" t="s">
        <v>249</v>
      </c>
      <c r="H23" s="403" t="s">
        <v>276</v>
      </c>
      <c r="I23" s="402" t="s">
        <v>248</v>
      </c>
      <c r="J23" s="402" t="s">
        <v>249</v>
      </c>
      <c r="K23" s="404" t="s">
        <v>276</v>
      </c>
    </row>
    <row r="24" spans="2:11" ht="30" customHeight="1">
      <c r="B24" s="410" t="s">
        <v>324</v>
      </c>
      <c r="C24" s="411" t="s">
        <v>87</v>
      </c>
      <c r="D24" s="411" t="s">
        <v>87</v>
      </c>
      <c r="E24" s="412" t="s">
        <v>87</v>
      </c>
      <c r="F24" s="411">
        <v>1.2</v>
      </c>
      <c r="G24" s="411">
        <v>1.17</v>
      </c>
      <c r="H24" s="412">
        <v>-3.0000000000000027E-2</v>
      </c>
      <c r="I24" s="411">
        <v>1.17</v>
      </c>
      <c r="J24" s="411">
        <v>1.1399999999999999</v>
      </c>
      <c r="K24" s="413">
        <v>-3.0000000000000027E-2</v>
      </c>
    </row>
    <row r="25" spans="2:11" ht="30" customHeight="1">
      <c r="B25" s="410" t="s">
        <v>325</v>
      </c>
      <c r="C25" s="411">
        <v>1.18</v>
      </c>
      <c r="D25" s="411">
        <v>1.1399999999999999</v>
      </c>
      <c r="E25" s="412">
        <v>-4.0000000000000036E-2</v>
      </c>
      <c r="F25" s="411">
        <v>1.1599999999999999</v>
      </c>
      <c r="G25" s="411">
        <v>1.1200000000000001</v>
      </c>
      <c r="H25" s="412">
        <v>-3.9999999999999813E-2</v>
      </c>
      <c r="I25" s="411">
        <v>1.1399999999999999</v>
      </c>
      <c r="J25" s="411">
        <v>1.1000000000000001</v>
      </c>
      <c r="K25" s="413">
        <v>-3.9999999999999813E-2</v>
      </c>
    </row>
    <row r="26" spans="2:11" ht="30" customHeight="1">
      <c r="B26" s="410" t="s">
        <v>326</v>
      </c>
      <c r="C26" s="411">
        <v>1.1599999999999999</v>
      </c>
      <c r="D26" s="411">
        <v>1.1299999999999999</v>
      </c>
      <c r="E26" s="412">
        <v>-3.0000000000000027E-2</v>
      </c>
      <c r="F26" s="411">
        <v>1.1499999999999999</v>
      </c>
      <c r="G26" s="411">
        <v>1.1100000000000001</v>
      </c>
      <c r="H26" s="412">
        <v>-3.9999999999999813E-2</v>
      </c>
      <c r="I26" s="411">
        <v>1.1399999999999999</v>
      </c>
      <c r="J26" s="411">
        <v>1.1000000000000001</v>
      </c>
      <c r="K26" s="413">
        <v>-3.9999999999999813E-2</v>
      </c>
    </row>
    <row r="27" spans="2:11" ht="30" customHeight="1">
      <c r="B27" s="410" t="s">
        <v>327</v>
      </c>
      <c r="C27" s="411">
        <v>1.2</v>
      </c>
      <c r="D27" s="411">
        <v>1.18</v>
      </c>
      <c r="E27" s="412">
        <v>-2.0000000000000018E-2</v>
      </c>
      <c r="F27" s="411">
        <v>1.19</v>
      </c>
      <c r="G27" s="411">
        <v>1.1599999999999999</v>
      </c>
      <c r="H27" s="412">
        <v>-3.0000000000000027E-2</v>
      </c>
      <c r="I27" s="411">
        <v>1.18</v>
      </c>
      <c r="J27" s="411">
        <v>1.1599999999999999</v>
      </c>
      <c r="K27" s="413">
        <v>-2.0000000000000018E-2</v>
      </c>
    </row>
    <row r="28" spans="2:11" ht="30" customHeight="1">
      <c r="B28" s="410" t="s">
        <v>328</v>
      </c>
      <c r="C28" s="411">
        <v>1.1599999999999999</v>
      </c>
      <c r="D28" s="411">
        <v>1.1399999999999999</v>
      </c>
      <c r="E28" s="412">
        <v>-2.0000000000000018E-2</v>
      </c>
      <c r="F28" s="411">
        <v>1.1399999999999999</v>
      </c>
      <c r="G28" s="411">
        <v>1.1100000000000001</v>
      </c>
      <c r="H28" s="412">
        <v>-2.9999999999999805E-2</v>
      </c>
      <c r="I28" s="411">
        <v>1.48</v>
      </c>
      <c r="J28" s="411">
        <v>1.44</v>
      </c>
      <c r="K28" s="413">
        <v>-4.0000000000000036E-2</v>
      </c>
    </row>
    <row r="29" spans="2:11" ht="30" customHeight="1">
      <c r="B29" s="410" t="s">
        <v>329</v>
      </c>
      <c r="C29" s="411">
        <v>1.2</v>
      </c>
      <c r="D29" s="411">
        <v>1.1599999999999999</v>
      </c>
      <c r="E29" s="412">
        <v>-4.0000000000000036E-2</v>
      </c>
      <c r="F29" s="411">
        <v>1.18</v>
      </c>
      <c r="G29" s="411">
        <v>1.1599999999999999</v>
      </c>
      <c r="H29" s="412">
        <v>-2.0000000000000018E-2</v>
      </c>
      <c r="I29" s="411">
        <v>1.32</v>
      </c>
      <c r="J29" s="411">
        <v>1.3</v>
      </c>
      <c r="K29" s="413">
        <v>-2.0000000000000018E-2</v>
      </c>
    </row>
    <row r="30" spans="2:11" ht="30" customHeight="1">
      <c r="B30" s="410" t="s">
        <v>330</v>
      </c>
      <c r="C30" s="411">
        <v>1.1599999999999999</v>
      </c>
      <c r="D30" s="411">
        <v>1.1200000000000001</v>
      </c>
      <c r="E30" s="412">
        <v>-3.9999999999999813E-2</v>
      </c>
      <c r="F30" s="411">
        <v>1.1499999999999999</v>
      </c>
      <c r="G30" s="411">
        <v>1.1200000000000001</v>
      </c>
      <c r="H30" s="412">
        <v>-2.9999999999999805E-2</v>
      </c>
      <c r="I30" s="411">
        <v>1.36</v>
      </c>
      <c r="J30" s="411">
        <v>1.35</v>
      </c>
      <c r="K30" s="413">
        <v>-1.0000000000000009E-2</v>
      </c>
    </row>
    <row r="31" spans="2:11" ht="30" customHeight="1" thickBot="1">
      <c r="B31" s="414" t="s">
        <v>331</v>
      </c>
      <c r="C31" s="415">
        <v>1.22</v>
      </c>
      <c r="D31" s="415">
        <v>1.19</v>
      </c>
      <c r="E31" s="416">
        <v>-3.0000000000000027E-2</v>
      </c>
      <c r="F31" s="415">
        <v>1.17</v>
      </c>
      <c r="G31" s="415">
        <v>1.1499999999999999</v>
      </c>
      <c r="H31" s="416">
        <v>-2.0000000000000018E-2</v>
      </c>
      <c r="I31" s="415">
        <v>1.1599999999999999</v>
      </c>
      <c r="J31" s="415">
        <v>1.1399999999999999</v>
      </c>
      <c r="K31" s="417">
        <v>-2.0000000000000018E-2</v>
      </c>
    </row>
    <row r="33" spans="2:11">
      <c r="B33" s="418" t="s">
        <v>332</v>
      </c>
    </row>
    <row r="34" spans="2:11">
      <c r="K34" s="71" t="s">
        <v>66</v>
      </c>
    </row>
  </sheetData>
  <mergeCells count="18">
    <mergeCell ref="B14:B15"/>
    <mergeCell ref="C14:E14"/>
    <mergeCell ref="F14:H14"/>
    <mergeCell ref="I14:K14"/>
    <mergeCell ref="B19:K19"/>
    <mergeCell ref="B22:B23"/>
    <mergeCell ref="C22:E22"/>
    <mergeCell ref="F22:H22"/>
    <mergeCell ref="I22:K22"/>
    <mergeCell ref="L1:T1"/>
    <mergeCell ref="B4:I4"/>
    <mergeCell ref="J4:K4"/>
    <mergeCell ref="B5:K5"/>
    <mergeCell ref="B7:K7"/>
    <mergeCell ref="B9:B10"/>
    <mergeCell ref="C9:E9"/>
    <mergeCell ref="F9:H9"/>
    <mergeCell ref="I9:K9"/>
  </mergeCells>
  <printOptions horizontalCentered="1" verticalCentered="1"/>
  <pageMargins left="0.23622047244094491" right="0.23622047244094491" top="0.35433070866141736" bottom="0.35433070866141736" header="0.31496062992125984" footer="0.11811023622047245"/>
  <pageSetup paperSize="9" scale="61" fitToHeight="0" orientation="portrait" r:id="rId1"/>
  <headerFooter scaleWithDoc="0" alignWithMargins="0">
    <oddHeader>&amp;R&amp;"Verdana,Normal"&amp;8 20</oddHeader>
    <oddFooter>&amp;R&amp;"Verdana,Cursiva"&amp;8SG. Análisis, Coordinación y Estadística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54"/>
  <sheetViews>
    <sheetView showGridLines="0" zoomScaleNormal="100" zoomScaleSheetLayoutView="90" workbookViewId="0"/>
  </sheetViews>
  <sheetFormatPr baseColWidth="10" defaultColWidth="9.140625" defaultRowHeight="11.25"/>
  <cols>
    <col min="1" max="1" width="4.42578125" style="304" customWidth="1"/>
    <col min="2" max="2" width="40.85546875" style="304" customWidth="1"/>
    <col min="3" max="4" width="15.5703125" style="304" customWidth="1"/>
    <col min="5" max="5" width="35.140625" style="304" customWidth="1"/>
    <col min="6" max="6" width="4.140625" style="304" customWidth="1"/>
    <col min="7" max="8" width="10.5703125" style="304" customWidth="1"/>
    <col min="9" max="16384" width="9.140625" style="304"/>
  </cols>
  <sheetData>
    <row r="2" spans="2:8" ht="14.25">
      <c r="E2" s="419"/>
    </row>
    <row r="3" spans="2:8" ht="14.1" customHeight="1" thickBot="1">
      <c r="B3" s="322"/>
      <c r="C3" s="322"/>
      <c r="D3" s="322"/>
      <c r="E3" s="322"/>
      <c r="F3" s="322"/>
      <c r="G3" s="322"/>
      <c r="H3" s="322"/>
    </row>
    <row r="4" spans="2:8" ht="20.100000000000001" customHeight="1" thickBot="1">
      <c r="B4" s="165" t="s">
        <v>333</v>
      </c>
      <c r="C4" s="166"/>
      <c r="D4" s="166"/>
      <c r="E4" s="167"/>
      <c r="F4" s="420"/>
      <c r="G4" s="420"/>
      <c r="H4" s="322"/>
    </row>
    <row r="5" spans="2:8" ht="23.1" customHeight="1">
      <c r="B5" s="421" t="s">
        <v>334</v>
      </c>
      <c r="C5" s="421"/>
      <c r="D5" s="421"/>
      <c r="E5" s="421"/>
      <c r="G5" s="322"/>
      <c r="H5" s="322"/>
    </row>
    <row r="6" spans="2:8" ht="15" customHeight="1">
      <c r="B6" s="422"/>
      <c r="C6" s="422"/>
      <c r="D6" s="422"/>
      <c r="E6" s="422"/>
      <c r="F6" s="277"/>
      <c r="G6" s="423"/>
      <c r="H6" s="322"/>
    </row>
    <row r="7" spans="2:8" ht="0.95" customHeight="1" thickBot="1">
      <c r="B7" s="423"/>
      <c r="C7" s="423"/>
      <c r="D7" s="423"/>
      <c r="E7" s="423"/>
      <c r="F7" s="423"/>
      <c r="G7" s="423"/>
      <c r="H7" s="322"/>
    </row>
    <row r="8" spans="2:8" ht="40.35" customHeight="1">
      <c r="B8" s="424" t="s">
        <v>335</v>
      </c>
      <c r="C8" s="325" t="s">
        <v>248</v>
      </c>
      <c r="D8" s="325" t="s">
        <v>249</v>
      </c>
      <c r="E8" s="425" t="s">
        <v>252</v>
      </c>
      <c r="F8" s="322"/>
      <c r="G8" s="322"/>
      <c r="H8" s="322"/>
    </row>
    <row r="9" spans="2:8" ht="12.95" customHeight="1">
      <c r="B9" s="426" t="s">
        <v>336</v>
      </c>
      <c r="C9" s="427">
        <v>34.909999999999997</v>
      </c>
      <c r="D9" s="427">
        <v>31.8</v>
      </c>
      <c r="E9" s="428">
        <v>-3.1099999999999959</v>
      </c>
      <c r="F9" s="322"/>
      <c r="G9" s="322"/>
      <c r="H9" s="322"/>
    </row>
    <row r="10" spans="2:8" ht="32.1" customHeight="1">
      <c r="B10" s="429" t="s">
        <v>337</v>
      </c>
      <c r="C10" s="430"/>
      <c r="D10" s="430"/>
      <c r="E10" s="431"/>
      <c r="F10" s="322"/>
      <c r="G10" s="322"/>
      <c r="H10" s="322"/>
    </row>
    <row r="11" spans="2:8" ht="12.95" customHeight="1">
      <c r="B11" s="426" t="s">
        <v>338</v>
      </c>
      <c r="C11" s="427">
        <v>113.12</v>
      </c>
      <c r="D11" s="427">
        <v>110.64</v>
      </c>
      <c r="E11" s="428">
        <v>-2.480000000000004</v>
      </c>
      <c r="F11" s="322"/>
      <c r="G11" s="322"/>
      <c r="H11" s="322"/>
    </row>
    <row r="12" spans="2:8" ht="11.25" hidden="1" customHeight="1">
      <c r="B12" s="432"/>
      <c r="C12" s="433"/>
      <c r="D12" s="433"/>
      <c r="E12" s="434"/>
      <c r="F12" s="322"/>
      <c r="G12" s="322"/>
      <c r="H12" s="322"/>
    </row>
    <row r="13" spans="2:8" ht="32.1" customHeight="1">
      <c r="B13" s="429" t="s">
        <v>339</v>
      </c>
      <c r="C13" s="430"/>
      <c r="D13" s="430"/>
      <c r="E13" s="431"/>
      <c r="F13" s="322"/>
      <c r="G13" s="322"/>
      <c r="H13" s="322"/>
    </row>
    <row r="14" spans="2:8" ht="12.95" customHeight="1">
      <c r="B14" s="426" t="s">
        <v>340</v>
      </c>
      <c r="C14" s="427">
        <v>90</v>
      </c>
      <c r="D14" s="427">
        <v>90</v>
      </c>
      <c r="E14" s="428">
        <v>0</v>
      </c>
      <c r="F14" s="322"/>
      <c r="G14" s="322"/>
      <c r="H14" s="322"/>
    </row>
    <row r="15" spans="2:8" ht="12.95" customHeight="1">
      <c r="B15" s="426" t="s">
        <v>341</v>
      </c>
      <c r="C15" s="427">
        <v>160</v>
      </c>
      <c r="D15" s="427">
        <v>160</v>
      </c>
      <c r="E15" s="428">
        <v>0</v>
      </c>
      <c r="F15" s="322"/>
      <c r="G15" s="322"/>
      <c r="H15" s="322"/>
    </row>
    <row r="16" spans="2:8" ht="12.95" customHeight="1" thickBot="1">
      <c r="B16" s="435" t="s">
        <v>342</v>
      </c>
      <c r="C16" s="436">
        <v>125.57</v>
      </c>
      <c r="D16" s="436">
        <v>123.2</v>
      </c>
      <c r="E16" s="437">
        <v>-2.3699999999999903</v>
      </c>
      <c r="F16" s="322"/>
      <c r="G16" s="322"/>
      <c r="H16" s="322"/>
    </row>
    <row r="17" spans="2:8" ht="0.95" customHeight="1">
      <c r="B17" s="438"/>
      <c r="C17" s="438"/>
      <c r="D17" s="438"/>
      <c r="E17" s="438"/>
      <c r="F17" s="322"/>
      <c r="G17" s="322"/>
      <c r="H17" s="322"/>
    </row>
    <row r="18" spans="2:8" ht="21.95" customHeight="1" thickBot="1">
      <c r="B18" s="439"/>
      <c r="C18" s="439"/>
      <c r="D18" s="439"/>
      <c r="E18" s="439"/>
      <c r="F18" s="322"/>
      <c r="G18" s="322"/>
      <c r="H18" s="322"/>
    </row>
    <row r="19" spans="2:8" ht="14.45" customHeight="1" thickBot="1">
      <c r="B19" s="165" t="s">
        <v>343</v>
      </c>
      <c r="C19" s="166"/>
      <c r="D19" s="166"/>
      <c r="E19" s="167"/>
      <c r="F19" s="322"/>
      <c r="G19" s="322"/>
      <c r="H19" s="322"/>
    </row>
    <row r="20" spans="2:8" ht="12" customHeight="1" thickBot="1">
      <c r="B20" s="440"/>
      <c r="C20" s="440"/>
      <c r="D20" s="440"/>
      <c r="E20" s="440"/>
      <c r="F20" s="322"/>
      <c r="G20" s="322"/>
      <c r="H20" s="322"/>
    </row>
    <row r="21" spans="2:8" ht="40.35" customHeight="1">
      <c r="B21" s="424" t="s">
        <v>344</v>
      </c>
      <c r="C21" s="441" t="s">
        <v>248</v>
      </c>
      <c r="D21" s="442" t="s">
        <v>249</v>
      </c>
      <c r="E21" s="425" t="s">
        <v>252</v>
      </c>
      <c r="F21" s="322"/>
      <c r="G21" s="322"/>
      <c r="H21" s="322"/>
    </row>
    <row r="22" spans="2:8" ht="12.75" customHeight="1">
      <c r="B22" s="426" t="s">
        <v>345</v>
      </c>
      <c r="C22" s="427">
        <v>395.71</v>
      </c>
      <c r="D22" s="427">
        <v>394.29</v>
      </c>
      <c r="E22" s="428">
        <v>-1.4199999999999591</v>
      </c>
      <c r="F22" s="322"/>
      <c r="G22" s="322"/>
      <c r="H22" s="322"/>
    </row>
    <row r="23" spans="2:8">
      <c r="B23" s="426" t="s">
        <v>346</v>
      </c>
      <c r="C23" s="427">
        <v>622.14</v>
      </c>
      <c r="D23" s="427">
        <v>629.29</v>
      </c>
      <c r="E23" s="428">
        <v>7.1499999999999773</v>
      </c>
    </row>
    <row r="24" spans="2:8" ht="32.1" customHeight="1">
      <c r="B24" s="429" t="s">
        <v>339</v>
      </c>
      <c r="C24" s="443"/>
      <c r="D24" s="443"/>
      <c r="E24" s="444"/>
    </row>
    <row r="25" spans="2:8" ht="14.25" customHeight="1">
      <c r="B25" s="426" t="s">
        <v>347</v>
      </c>
      <c r="C25" s="427">
        <v>345.67</v>
      </c>
      <c r="D25" s="427">
        <v>348.7</v>
      </c>
      <c r="E25" s="428">
        <v>3.0299999999999727</v>
      </c>
    </row>
    <row r="26" spans="2:8" ht="32.1" customHeight="1">
      <c r="B26" s="429" t="s">
        <v>348</v>
      </c>
      <c r="C26" s="443"/>
      <c r="D26" s="443"/>
      <c r="E26" s="445"/>
    </row>
    <row r="27" spans="2:8" ht="14.25" customHeight="1">
      <c r="B27" s="426" t="s">
        <v>349</v>
      </c>
      <c r="C27" s="427">
        <v>257.52</v>
      </c>
      <c r="D27" s="427">
        <v>252.17</v>
      </c>
      <c r="E27" s="428">
        <v>-5.3499999999999943</v>
      </c>
    </row>
    <row r="28" spans="2:8" ht="32.1" customHeight="1">
      <c r="B28" s="429" t="s">
        <v>350</v>
      </c>
      <c r="C28" s="446"/>
      <c r="D28" s="446"/>
      <c r="E28" s="444"/>
    </row>
    <row r="29" spans="2:8">
      <c r="B29" s="426" t="s">
        <v>351</v>
      </c>
      <c r="C29" s="447">
        <v>289.45999999999998</v>
      </c>
      <c r="D29" s="447">
        <v>289.45999999999998</v>
      </c>
      <c r="E29" s="448">
        <v>0</v>
      </c>
    </row>
    <row r="30" spans="2:8" ht="27.75" customHeight="1">
      <c r="B30" s="429" t="s">
        <v>352</v>
      </c>
      <c r="C30" s="446"/>
      <c r="D30" s="446"/>
      <c r="E30" s="444"/>
    </row>
    <row r="31" spans="2:8">
      <c r="B31" s="426" t="s">
        <v>353</v>
      </c>
      <c r="C31" s="427">
        <v>217.44</v>
      </c>
      <c r="D31" s="427">
        <v>219.09</v>
      </c>
      <c r="E31" s="428">
        <v>1.6500000000000057</v>
      </c>
    </row>
    <row r="32" spans="2:8">
      <c r="B32" s="426" t="s">
        <v>354</v>
      </c>
      <c r="C32" s="427">
        <v>230.92</v>
      </c>
      <c r="D32" s="427">
        <v>233</v>
      </c>
      <c r="E32" s="428">
        <v>2.0800000000000125</v>
      </c>
    </row>
    <row r="33" spans="2:5">
      <c r="B33" s="426" t="s">
        <v>355</v>
      </c>
      <c r="C33" s="427" t="s">
        <v>131</v>
      </c>
      <c r="D33" s="427" t="s">
        <v>131</v>
      </c>
      <c r="E33" s="428" t="s">
        <v>131</v>
      </c>
    </row>
    <row r="34" spans="2:5" ht="32.1" customHeight="1">
      <c r="B34" s="429" t="s">
        <v>356</v>
      </c>
      <c r="C34" s="443"/>
      <c r="D34" s="443"/>
      <c r="E34" s="445"/>
    </row>
    <row r="35" spans="2:5" ht="16.5" customHeight="1">
      <c r="B35" s="426" t="s">
        <v>357</v>
      </c>
      <c r="C35" s="427">
        <v>121.74</v>
      </c>
      <c r="D35" s="427">
        <v>130.44</v>
      </c>
      <c r="E35" s="428">
        <v>8.7000000000000028</v>
      </c>
    </row>
    <row r="36" spans="2:5" ht="23.25" customHeight="1">
      <c r="B36" s="429" t="s">
        <v>358</v>
      </c>
      <c r="C36" s="443"/>
      <c r="D36" s="443"/>
      <c r="E36" s="445"/>
    </row>
    <row r="37" spans="2:5" ht="13.5" customHeight="1">
      <c r="B37" s="426" t="s">
        <v>359</v>
      </c>
      <c r="C37" s="427">
        <v>281.75</v>
      </c>
      <c r="D37" s="427">
        <v>281.75</v>
      </c>
      <c r="E37" s="428">
        <v>0</v>
      </c>
    </row>
    <row r="38" spans="2:5" ht="32.1" customHeight="1">
      <c r="B38" s="429" t="s">
        <v>360</v>
      </c>
      <c r="C38" s="443"/>
      <c r="D38" s="443"/>
      <c r="E38" s="444"/>
    </row>
    <row r="39" spans="2:5" ht="16.5" customHeight="1" thickBot="1">
      <c r="B39" s="435" t="s">
        <v>361</v>
      </c>
      <c r="C39" s="436">
        <v>95.65</v>
      </c>
      <c r="D39" s="436">
        <v>95.65</v>
      </c>
      <c r="E39" s="437">
        <v>0</v>
      </c>
    </row>
    <row r="40" spans="2:5">
      <c r="B40" s="304" t="s">
        <v>362</v>
      </c>
    </row>
    <row r="41" spans="2:5">
      <c r="C41" s="156"/>
      <c r="D41" s="156"/>
      <c r="E41" s="156"/>
    </row>
    <row r="42" spans="2:5" ht="13.35" customHeight="1" thickBot="1">
      <c r="B42" s="156"/>
      <c r="C42" s="156"/>
      <c r="D42" s="156"/>
      <c r="E42" s="156"/>
    </row>
    <row r="43" spans="2:5">
      <c r="B43" s="449"/>
      <c r="C43" s="294"/>
      <c r="D43" s="294"/>
      <c r="E43" s="450"/>
    </row>
    <row r="44" spans="2:5">
      <c r="B44" s="314"/>
      <c r="E44" s="451"/>
    </row>
    <row r="45" spans="2:5" ht="12.75" customHeight="1">
      <c r="B45" s="452" t="s">
        <v>363</v>
      </c>
      <c r="C45" s="453"/>
      <c r="D45" s="453"/>
      <c r="E45" s="454"/>
    </row>
    <row r="46" spans="2:5" ht="18" customHeight="1">
      <c r="B46" s="452"/>
      <c r="C46" s="453"/>
      <c r="D46" s="453"/>
      <c r="E46" s="454"/>
    </row>
    <row r="47" spans="2:5">
      <c r="B47" s="314"/>
      <c r="E47" s="451"/>
    </row>
    <row r="48" spans="2:5" ht="14.25">
      <c r="B48" s="455" t="s">
        <v>364</v>
      </c>
      <c r="C48" s="456"/>
      <c r="D48" s="456"/>
      <c r="E48" s="457"/>
    </row>
    <row r="49" spans="2:5">
      <c r="B49" s="314"/>
      <c r="E49" s="451"/>
    </row>
    <row r="50" spans="2:5">
      <c r="B50" s="314"/>
      <c r="E50" s="451"/>
    </row>
    <row r="51" spans="2:5" ht="12" thickBot="1">
      <c r="B51" s="458"/>
      <c r="C51" s="310"/>
      <c r="D51" s="310"/>
      <c r="E51" s="459"/>
    </row>
    <row r="54" spans="2:5">
      <c r="E54" s="71" t="s">
        <v>66</v>
      </c>
    </row>
  </sheetData>
  <mergeCells count="8">
    <mergeCell ref="B45:E46"/>
    <mergeCell ref="B48:E48"/>
    <mergeCell ref="B4:E4"/>
    <mergeCell ref="B5:E5"/>
    <mergeCell ref="B6:E6"/>
    <mergeCell ref="B17:E17"/>
    <mergeCell ref="B19:E19"/>
    <mergeCell ref="B20:E20"/>
  </mergeCells>
  <hyperlinks>
    <hyperlink ref="B48" r:id="rId1"/>
  </hyperlinks>
  <printOptions horizontalCentered="1" verticalCentered="1"/>
  <pageMargins left="0.23622047244094491" right="0.23622047244094491" top="0.35433070866141736" bottom="0.35433070866141736" header="0.31496062992125984" footer="0.11811023622047245"/>
  <pageSetup paperSize="9" scale="89" firstPageNumber="0" fitToHeight="0" orientation="portrait" r:id="rId2"/>
  <headerFooter scaleWithDoc="0" alignWithMargins="0">
    <oddHeader>&amp;R&amp;"Verdana,Normal"&amp;8 21</oddHeader>
    <oddFooter>&amp;R&amp;"Verdana,Cursiva"&amp;8SG. Análisis, Coordinación y Estadística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L97"/>
  <sheetViews>
    <sheetView showGridLines="0" zoomScaleNormal="100" zoomScaleSheetLayoutView="100" workbookViewId="0"/>
  </sheetViews>
  <sheetFormatPr baseColWidth="10" defaultColWidth="11.5703125" defaultRowHeight="14.25"/>
  <cols>
    <col min="1" max="1" width="3.140625" style="632" customWidth="1"/>
    <col min="2" max="2" width="9.28515625" style="632" customWidth="1"/>
    <col min="3" max="3" width="58.85546875" style="632" customWidth="1"/>
    <col min="4" max="7" width="20.7109375" style="632" customWidth="1"/>
    <col min="8" max="8" width="11.85546875" style="632" customWidth="1"/>
    <col min="9" max="9" width="10.5703125" style="632" customWidth="1"/>
    <col min="10" max="16384" width="11.5703125" style="632"/>
  </cols>
  <sheetData>
    <row r="1" spans="2:10" ht="10.15" customHeight="1"/>
    <row r="2" spans="2:10" ht="15" customHeight="1">
      <c r="B2" s="633" t="s">
        <v>505</v>
      </c>
      <c r="C2" s="633"/>
      <c r="D2" s="633"/>
      <c r="E2" s="633"/>
      <c r="F2" s="633"/>
      <c r="G2" s="461"/>
    </row>
    <row r="3" spans="2:10" ht="3" customHeight="1">
      <c r="B3" s="634"/>
      <c r="C3" s="634"/>
      <c r="D3" s="634"/>
      <c r="E3" s="634"/>
      <c r="F3" s="634"/>
      <c r="G3" s="461"/>
    </row>
    <row r="4" spans="2:10" ht="15" customHeight="1">
      <c r="B4" s="462" t="s">
        <v>506</v>
      </c>
      <c r="C4" s="462"/>
      <c r="D4" s="462"/>
      <c r="E4" s="462"/>
      <c r="F4" s="462"/>
      <c r="G4" s="462"/>
    </row>
    <row r="5" spans="2:10" ht="5.25" customHeight="1" thickBot="1">
      <c r="B5" s="463"/>
      <c r="C5" s="463"/>
      <c r="D5" s="463"/>
      <c r="E5" s="463"/>
      <c r="F5" s="463"/>
      <c r="G5" s="463"/>
    </row>
    <row r="6" spans="2:10" ht="18.600000000000001" customHeight="1" thickBot="1">
      <c r="B6" s="3" t="s">
        <v>507</v>
      </c>
      <c r="C6" s="4"/>
      <c r="D6" s="4"/>
      <c r="E6" s="4"/>
      <c r="F6" s="4"/>
      <c r="G6" s="5"/>
    </row>
    <row r="7" spans="2:10" ht="15" customHeight="1">
      <c r="B7" s="6"/>
      <c r="C7" s="635" t="s">
        <v>1</v>
      </c>
      <c r="D7" s="8" t="s">
        <v>2</v>
      </c>
      <c r="E7" s="8" t="s">
        <v>3</v>
      </c>
      <c r="F7" s="636" t="s">
        <v>508</v>
      </c>
      <c r="G7" s="637" t="s">
        <v>509</v>
      </c>
    </row>
    <row r="8" spans="2:10" ht="15" customHeight="1">
      <c r="B8" s="11"/>
      <c r="C8" s="638" t="s">
        <v>5</v>
      </c>
      <c r="D8" s="13" t="s">
        <v>368</v>
      </c>
      <c r="E8" s="13" t="s">
        <v>7</v>
      </c>
      <c r="F8" s="639"/>
      <c r="G8" s="640"/>
      <c r="J8" s="641"/>
    </row>
    <row r="9" spans="2:10" ht="15" customHeight="1" thickBot="1">
      <c r="B9" s="11"/>
      <c r="C9" s="638"/>
      <c r="D9" s="18">
        <v>2021</v>
      </c>
      <c r="E9" s="18">
        <v>2021</v>
      </c>
      <c r="F9" s="642" t="s">
        <v>9</v>
      </c>
      <c r="G9" s="643" t="s">
        <v>10</v>
      </c>
    </row>
    <row r="10" spans="2:10" ht="15.6" customHeight="1" thickBot="1">
      <c r="B10" s="644"/>
      <c r="C10" s="645" t="s">
        <v>510</v>
      </c>
      <c r="D10" s="646"/>
      <c r="E10" s="646"/>
      <c r="F10" s="647"/>
      <c r="G10" s="648"/>
    </row>
    <row r="11" spans="2:10" ht="20.100000000000001" customHeight="1">
      <c r="B11" s="649" t="s">
        <v>12</v>
      </c>
      <c r="C11" s="479" t="s">
        <v>511</v>
      </c>
      <c r="D11" s="650">
        <v>243.74</v>
      </c>
      <c r="E11" s="735">
        <v>246.08</v>
      </c>
      <c r="F11" s="747">
        <v>2.3400000000000034</v>
      </c>
      <c r="G11" s="745">
        <v>0.9600393862312302</v>
      </c>
    </row>
    <row r="12" spans="2:10" ht="20.100000000000001" customHeight="1">
      <c r="B12" s="649" t="s">
        <v>12</v>
      </c>
      <c r="C12" s="479" t="s">
        <v>512</v>
      </c>
      <c r="D12" s="650">
        <v>508.29</v>
      </c>
      <c r="E12" s="736">
        <v>508.29</v>
      </c>
      <c r="F12" s="741">
        <v>0</v>
      </c>
      <c r="G12" s="746">
        <v>0</v>
      </c>
    </row>
    <row r="13" spans="2:10" ht="20.100000000000001" customHeight="1">
      <c r="B13" s="649" t="s">
        <v>12</v>
      </c>
      <c r="C13" s="479" t="s">
        <v>513</v>
      </c>
      <c r="D13" s="650">
        <v>233.2</v>
      </c>
      <c r="E13" s="736">
        <v>237</v>
      </c>
      <c r="F13" s="741">
        <v>3.8000000000000114</v>
      </c>
      <c r="G13" s="746">
        <v>1.6295025728988008</v>
      </c>
    </row>
    <row r="14" spans="2:10" ht="20.100000000000001" customHeight="1">
      <c r="B14" s="649" t="s">
        <v>12</v>
      </c>
      <c r="C14" s="479" t="s">
        <v>514</v>
      </c>
      <c r="D14" s="650">
        <v>236.58</v>
      </c>
      <c r="E14" s="736">
        <v>238.33</v>
      </c>
      <c r="F14" s="741">
        <v>1.75</v>
      </c>
      <c r="G14" s="746">
        <v>0.73970749852057338</v>
      </c>
    </row>
    <row r="15" spans="2:10" ht="20.100000000000001" customHeight="1" thickBot="1">
      <c r="B15" s="649" t="s">
        <v>12</v>
      </c>
      <c r="C15" s="479" t="s">
        <v>515</v>
      </c>
      <c r="D15" s="650">
        <v>266.60000000000002</v>
      </c>
      <c r="E15" s="685">
        <v>264.70999999999998</v>
      </c>
      <c r="F15" s="738">
        <v>-1.8900000000000432</v>
      </c>
      <c r="G15" s="746">
        <v>-0.70892723180797645</v>
      </c>
    </row>
    <row r="16" spans="2:10" ht="20.100000000000001" customHeight="1" thickBot="1">
      <c r="B16" s="644"/>
      <c r="C16" s="645" t="s">
        <v>516</v>
      </c>
      <c r="D16" s="653"/>
      <c r="E16" s="653"/>
      <c r="F16" s="654"/>
      <c r="G16" s="655"/>
    </row>
    <row r="17" spans="2:12" ht="20.100000000000001" customHeight="1">
      <c r="B17" s="656" t="s">
        <v>517</v>
      </c>
      <c r="C17" s="479" t="s">
        <v>518</v>
      </c>
      <c r="D17" s="650">
        <v>362.99</v>
      </c>
      <c r="E17" s="735">
        <v>362.99</v>
      </c>
      <c r="F17" s="662">
        <v>0</v>
      </c>
      <c r="G17" s="652">
        <v>0</v>
      </c>
    </row>
    <row r="18" spans="2:12" ht="20.100000000000001" customHeight="1">
      <c r="B18" s="656" t="s">
        <v>517</v>
      </c>
      <c r="C18" s="479" t="s">
        <v>519</v>
      </c>
      <c r="D18" s="650">
        <v>359.04</v>
      </c>
      <c r="E18" s="736">
        <v>359.04</v>
      </c>
      <c r="F18" s="662">
        <v>0</v>
      </c>
      <c r="G18" s="652">
        <v>0</v>
      </c>
    </row>
    <row r="19" spans="2:12" ht="20.100000000000001" customHeight="1">
      <c r="B19" s="656" t="s">
        <v>392</v>
      </c>
      <c r="C19" s="479" t="s">
        <v>520</v>
      </c>
      <c r="D19" s="650">
        <v>644.32000000000005</v>
      </c>
      <c r="E19" s="736">
        <v>644.32000000000005</v>
      </c>
      <c r="F19" s="662">
        <v>0</v>
      </c>
      <c r="G19" s="652">
        <v>0</v>
      </c>
    </row>
    <row r="20" spans="2:12" ht="20.100000000000001" customHeight="1">
      <c r="B20" s="656" t="s">
        <v>392</v>
      </c>
      <c r="C20" s="479" t="s">
        <v>521</v>
      </c>
      <c r="D20" s="650">
        <v>610.86</v>
      </c>
      <c r="E20" s="736">
        <v>610.86</v>
      </c>
      <c r="F20" s="662">
        <v>0</v>
      </c>
      <c r="G20" s="652">
        <v>0</v>
      </c>
    </row>
    <row r="21" spans="2:12" ht="20.100000000000001" customHeight="1">
      <c r="B21" s="656" t="s">
        <v>392</v>
      </c>
      <c r="C21" s="479" t="s">
        <v>522</v>
      </c>
      <c r="D21" s="650">
        <v>667.12</v>
      </c>
      <c r="E21" s="736">
        <v>667.12</v>
      </c>
      <c r="F21" s="662">
        <v>0</v>
      </c>
      <c r="G21" s="652">
        <v>0</v>
      </c>
    </row>
    <row r="22" spans="2:12" ht="20.100000000000001" customHeight="1" thickBot="1">
      <c r="B22" s="656" t="s">
        <v>392</v>
      </c>
      <c r="C22" s="479" t="s">
        <v>523</v>
      </c>
      <c r="D22" s="650">
        <v>355.47</v>
      </c>
      <c r="E22" s="685">
        <v>355.47</v>
      </c>
      <c r="F22" s="662">
        <v>0</v>
      </c>
      <c r="G22" s="658">
        <v>0</v>
      </c>
    </row>
    <row r="23" spans="2:12" ht="20.100000000000001" customHeight="1" thickBot="1">
      <c r="B23" s="644"/>
      <c r="C23" s="645" t="s">
        <v>524</v>
      </c>
      <c r="D23" s="659"/>
      <c r="E23" s="659"/>
      <c r="F23" s="654"/>
      <c r="G23" s="660"/>
    </row>
    <row r="24" spans="2:12" ht="20.100000000000001" customHeight="1">
      <c r="B24" s="649" t="s">
        <v>397</v>
      </c>
      <c r="C24" s="661" t="s">
        <v>525</v>
      </c>
      <c r="D24" s="664">
        <v>484.49</v>
      </c>
      <c r="E24" s="664">
        <v>494.24</v>
      </c>
      <c r="F24" s="662">
        <v>9.75</v>
      </c>
      <c r="G24" s="663">
        <v>2.0124254370575159</v>
      </c>
    </row>
    <row r="25" spans="2:12" ht="20.100000000000001" customHeight="1">
      <c r="B25" s="649" t="s">
        <v>397</v>
      </c>
      <c r="C25" s="661" t="s">
        <v>526</v>
      </c>
      <c r="D25" s="664">
        <v>494.69</v>
      </c>
      <c r="E25" s="664">
        <v>507.26</v>
      </c>
      <c r="F25" s="662">
        <v>12.569999999999993</v>
      </c>
      <c r="G25" s="663">
        <v>2.5409852634983565</v>
      </c>
    </row>
    <row r="26" spans="2:12" ht="20.100000000000001" customHeight="1" thickBot="1">
      <c r="B26" s="656" t="s">
        <v>397</v>
      </c>
      <c r="C26" s="661" t="s">
        <v>527</v>
      </c>
      <c r="D26" s="664">
        <v>457.03</v>
      </c>
      <c r="E26" s="664">
        <v>459.69</v>
      </c>
      <c r="F26" s="662">
        <v>2.660000000000025</v>
      </c>
      <c r="G26" s="663">
        <v>0.58201868586307626</v>
      </c>
    </row>
    <row r="27" spans="2:12" ht="20.100000000000001" customHeight="1" thickBot="1">
      <c r="B27" s="644"/>
      <c r="C27" s="645" t="s">
        <v>528</v>
      </c>
      <c r="D27" s="659"/>
      <c r="E27" s="659"/>
      <c r="F27" s="654"/>
      <c r="G27" s="660"/>
    </row>
    <row r="28" spans="2:12" ht="20.100000000000001" customHeight="1">
      <c r="B28" s="665" t="s">
        <v>529</v>
      </c>
      <c r="C28" s="666" t="s">
        <v>530</v>
      </c>
      <c r="D28" s="667">
        <v>271.19</v>
      </c>
      <c r="E28" s="737">
        <v>272.59462263160674</v>
      </c>
      <c r="F28" s="662">
        <v>1.4046226316067418</v>
      </c>
      <c r="G28" s="668">
        <v>0.51794779734014185</v>
      </c>
    </row>
    <row r="29" spans="2:12" ht="20.100000000000001" customHeight="1" thickBot="1">
      <c r="B29" s="665" t="s">
        <v>529</v>
      </c>
      <c r="C29" s="669" t="s">
        <v>531</v>
      </c>
      <c r="D29" s="657">
        <v>410.71</v>
      </c>
      <c r="E29" s="738">
        <v>404.3019156315728</v>
      </c>
      <c r="F29" s="749">
        <v>-6.4080843684271827</v>
      </c>
      <c r="G29" s="748">
        <v>-1.5602455183529003</v>
      </c>
    </row>
    <row r="30" spans="2:12" ht="20.100000000000001" customHeight="1" thickBot="1">
      <c r="B30" s="644"/>
      <c r="C30" s="645" t="s">
        <v>532</v>
      </c>
      <c r="D30" s="659"/>
      <c r="E30" s="659"/>
      <c r="F30" s="654"/>
      <c r="G30" s="660"/>
    </row>
    <row r="31" spans="2:12" ht="20.100000000000001" customHeight="1">
      <c r="B31" s="649" t="s">
        <v>533</v>
      </c>
      <c r="C31" s="671" t="s">
        <v>534</v>
      </c>
      <c r="D31" s="664">
        <v>194.46</v>
      </c>
      <c r="E31" s="739">
        <v>196.93</v>
      </c>
      <c r="F31" s="662">
        <v>2.4699999999999989</v>
      </c>
      <c r="G31" s="663">
        <v>1.2701840995577385</v>
      </c>
      <c r="L31" s="641"/>
    </row>
    <row r="32" spans="2:12" ht="20.100000000000001" customHeight="1">
      <c r="B32" s="649" t="s">
        <v>533</v>
      </c>
      <c r="C32" s="661" t="s">
        <v>535</v>
      </c>
      <c r="D32" s="664">
        <v>179.38</v>
      </c>
      <c r="E32" s="740">
        <v>180.75</v>
      </c>
      <c r="F32" s="662">
        <v>1.3700000000000045</v>
      </c>
      <c r="G32" s="663">
        <v>0.76374177723269554</v>
      </c>
    </row>
    <row r="33" spans="2:11" ht="20.100000000000001" customHeight="1">
      <c r="B33" s="665" t="s">
        <v>397</v>
      </c>
      <c r="C33" s="672" t="s">
        <v>536</v>
      </c>
      <c r="D33" s="673">
        <v>277.62</v>
      </c>
      <c r="E33" s="736">
        <v>278.63</v>
      </c>
      <c r="F33" s="662">
        <v>1.0099999999999909</v>
      </c>
      <c r="G33" s="663">
        <v>0.36380664217274727</v>
      </c>
    </row>
    <row r="34" spans="2:11" ht="20.100000000000001" customHeight="1">
      <c r="B34" s="665" t="s">
        <v>517</v>
      </c>
      <c r="C34" s="674" t="s">
        <v>537</v>
      </c>
      <c r="D34" s="651">
        <v>569.21</v>
      </c>
      <c r="E34" s="741">
        <v>586.91999999999996</v>
      </c>
      <c r="F34" s="662">
        <v>17.709999999999923</v>
      </c>
      <c r="G34" s="675">
        <v>3.111329737706626</v>
      </c>
    </row>
    <row r="35" spans="2:11" ht="20.100000000000001" customHeight="1">
      <c r="B35" s="665" t="s">
        <v>517</v>
      </c>
      <c r="C35" s="674" t="s">
        <v>538</v>
      </c>
      <c r="D35" s="651">
        <v>323.26</v>
      </c>
      <c r="E35" s="741">
        <v>323.31</v>
      </c>
      <c r="F35" s="662">
        <v>5.0000000000011369E-2</v>
      </c>
      <c r="G35" s="675">
        <v>1.5467425601684681E-2</v>
      </c>
    </row>
    <row r="36" spans="2:11" ht="20.100000000000001" customHeight="1" thickBot="1">
      <c r="B36" s="665" t="s">
        <v>517</v>
      </c>
      <c r="C36" s="669" t="s">
        <v>539</v>
      </c>
      <c r="D36" s="657">
        <v>668.76</v>
      </c>
      <c r="E36" s="738">
        <v>673.11</v>
      </c>
      <c r="F36" s="662">
        <v>4.3500000000000227</v>
      </c>
      <c r="G36" s="670">
        <v>0.65045756325139337</v>
      </c>
    </row>
    <row r="37" spans="2:11" ht="20.100000000000001" customHeight="1" thickBot="1">
      <c r="B37" s="21"/>
      <c r="C37" s="676" t="s">
        <v>540</v>
      </c>
      <c r="D37" s="677"/>
      <c r="E37" s="677"/>
      <c r="F37" s="677"/>
      <c r="G37" s="678"/>
    </row>
    <row r="38" spans="2:11" ht="20.100000000000001" customHeight="1">
      <c r="B38" s="679" t="s">
        <v>403</v>
      </c>
      <c r="C38" s="680" t="s">
        <v>541</v>
      </c>
      <c r="D38" s="650">
        <v>28.69</v>
      </c>
      <c r="E38" s="650">
        <v>30.12</v>
      </c>
      <c r="F38" s="681">
        <v>1.4299999999999997</v>
      </c>
      <c r="G38" s="682">
        <v>4.9843150923666713</v>
      </c>
    </row>
    <row r="39" spans="2:11" ht="20.100000000000001" customHeight="1" thickBot="1">
      <c r="B39" s="683" t="s">
        <v>403</v>
      </c>
      <c r="C39" s="684" t="s">
        <v>542</v>
      </c>
      <c r="D39" s="685">
        <v>36.01</v>
      </c>
      <c r="E39" s="685">
        <v>36.880000000000003</v>
      </c>
      <c r="F39" s="662">
        <v>0.87000000000000455</v>
      </c>
      <c r="G39" s="663">
        <v>2.4159955567897953</v>
      </c>
    </row>
    <row r="40" spans="2:11" s="690" customFormat="1" ht="20.100000000000001" customHeight="1" thickBot="1">
      <c r="B40" s="686"/>
      <c r="C40" s="687" t="s">
        <v>543</v>
      </c>
      <c r="D40" s="688"/>
      <c r="E40" s="688"/>
      <c r="F40" s="677"/>
      <c r="G40" s="689"/>
      <c r="I40" s="632"/>
      <c r="J40" s="632"/>
      <c r="K40" s="632"/>
    </row>
    <row r="41" spans="2:11" ht="20.100000000000001" customHeight="1">
      <c r="B41" s="691" t="s">
        <v>400</v>
      </c>
      <c r="C41" s="680" t="s">
        <v>544</v>
      </c>
      <c r="D41" s="742">
        <v>327.43</v>
      </c>
      <c r="E41" s="742">
        <v>317.66000000000003</v>
      </c>
      <c r="F41" s="752">
        <v>-9.7699999999999818</v>
      </c>
      <c r="G41" s="750">
        <v>-2.9838438750267073</v>
      </c>
    </row>
    <row r="42" spans="2:11" ht="20.100000000000001" customHeight="1">
      <c r="B42" s="656" t="s">
        <v>400</v>
      </c>
      <c r="C42" s="489" t="s">
        <v>545</v>
      </c>
      <c r="D42" s="673">
        <v>305.77</v>
      </c>
      <c r="E42" s="673">
        <v>301.16000000000003</v>
      </c>
      <c r="F42" s="753">
        <v>-4.6099999999999568</v>
      </c>
      <c r="G42" s="751">
        <v>-1.5076691630964234</v>
      </c>
    </row>
    <row r="43" spans="2:11" ht="20.100000000000001" customHeight="1">
      <c r="B43" s="656" t="s">
        <v>400</v>
      </c>
      <c r="C43" s="489" t="s">
        <v>546</v>
      </c>
      <c r="D43" s="673">
        <v>293.54000000000002</v>
      </c>
      <c r="E43" s="673">
        <v>292.48</v>
      </c>
      <c r="F43" s="736">
        <v>-1.0600000000000023</v>
      </c>
      <c r="G43" s="746">
        <v>-0.36110921850514899</v>
      </c>
    </row>
    <row r="44" spans="2:11" ht="20.100000000000001" customHeight="1">
      <c r="B44" s="656" t="s">
        <v>407</v>
      </c>
      <c r="C44" s="489" t="s">
        <v>547</v>
      </c>
      <c r="D44" s="673">
        <v>299.39</v>
      </c>
      <c r="E44" s="673">
        <v>298.13</v>
      </c>
      <c r="F44" s="736">
        <v>-1.2599999999999909</v>
      </c>
      <c r="G44" s="746">
        <v>-0.42085574000466863</v>
      </c>
    </row>
    <row r="45" spans="2:11" ht="20.100000000000001" customHeight="1">
      <c r="B45" s="656" t="s">
        <v>548</v>
      </c>
      <c r="C45" s="489" t="s">
        <v>549</v>
      </c>
      <c r="D45" s="673">
        <v>112.67</v>
      </c>
      <c r="E45" s="673">
        <v>113.63</v>
      </c>
      <c r="F45" s="736">
        <v>0.95999999999999375</v>
      </c>
      <c r="G45" s="746">
        <v>0.85204579746161357</v>
      </c>
    </row>
    <row r="46" spans="2:11" ht="20.100000000000001" customHeight="1" thickBot="1">
      <c r="B46" s="656" t="s">
        <v>407</v>
      </c>
      <c r="C46" s="489" t="s">
        <v>550</v>
      </c>
      <c r="D46" s="673">
        <v>158.46</v>
      </c>
      <c r="E46" s="673">
        <v>157.94999999999999</v>
      </c>
      <c r="F46" s="685">
        <v>-0.51000000000001933</v>
      </c>
      <c r="G46" s="746">
        <v>-0.32184778492997168</v>
      </c>
    </row>
    <row r="47" spans="2:11" ht="20.100000000000001" customHeight="1" thickBot="1">
      <c r="B47" s="21"/>
      <c r="C47" s="22" t="s">
        <v>551</v>
      </c>
      <c r="D47" s="677"/>
      <c r="E47" s="677"/>
      <c r="F47" s="677"/>
      <c r="G47" s="678"/>
    </row>
    <row r="48" spans="2:11" ht="20.100000000000001" customHeight="1">
      <c r="B48" s="691" t="s">
        <v>407</v>
      </c>
      <c r="C48" s="692" t="s">
        <v>552</v>
      </c>
      <c r="D48" s="742">
        <v>134.47999999999999</v>
      </c>
      <c r="E48" s="742">
        <v>134.37</v>
      </c>
      <c r="F48" s="662">
        <v>-0.10999999999998522</v>
      </c>
      <c r="G48" s="693">
        <v>-8.1796549672802144E-2</v>
      </c>
    </row>
    <row r="49" spans="2:9" ht="20.100000000000001" customHeight="1" thickBot="1">
      <c r="B49" s="694" t="s">
        <v>407</v>
      </c>
      <c r="C49" s="695" t="s">
        <v>553</v>
      </c>
      <c r="D49" s="743">
        <v>138.46</v>
      </c>
      <c r="E49" s="743">
        <v>139.22999999999999</v>
      </c>
      <c r="F49" s="662">
        <v>0.76999999999998181</v>
      </c>
      <c r="G49" s="696">
        <v>0.55611729019209122</v>
      </c>
    </row>
    <row r="50" spans="2:9" ht="20.100000000000001" customHeight="1" thickBot="1">
      <c r="B50" s="644"/>
      <c r="C50" s="645" t="s">
        <v>554</v>
      </c>
      <c r="D50" s="659"/>
      <c r="E50" s="659"/>
      <c r="F50" s="654"/>
      <c r="G50" s="660"/>
    </row>
    <row r="51" spans="2:9" s="1" customFormat="1" ht="20.100000000000001" customHeight="1" thickBot="1">
      <c r="B51" s="697" t="s">
        <v>407</v>
      </c>
      <c r="C51" s="698" t="s">
        <v>555</v>
      </c>
      <c r="D51" s="699">
        <v>130.87</v>
      </c>
      <c r="E51" s="699">
        <v>134.27000000000001</v>
      </c>
      <c r="F51" s="700">
        <v>3.4000000000000057</v>
      </c>
      <c r="G51" s="701">
        <v>2.5979980132956513</v>
      </c>
    </row>
    <row r="52" spans="2:9" s="1" customFormat="1" ht="20.100000000000001" customHeight="1" thickBot="1">
      <c r="B52" s="21"/>
      <c r="C52" s="22" t="s">
        <v>556</v>
      </c>
      <c r="D52" s="677"/>
      <c r="E52" s="677"/>
      <c r="F52" s="677"/>
      <c r="G52" s="678"/>
    </row>
    <row r="53" spans="2:9" s="1" customFormat="1" ht="20.100000000000001" customHeight="1">
      <c r="B53" s="702" t="s">
        <v>557</v>
      </c>
      <c r="C53" s="703" t="s">
        <v>558</v>
      </c>
      <c r="D53" s="739">
        <v>73.58</v>
      </c>
      <c r="E53" s="739">
        <v>72.53</v>
      </c>
      <c r="F53" s="747">
        <v>-1.0499999999999972</v>
      </c>
      <c r="G53" s="745">
        <v>-1.4270182114705108</v>
      </c>
    </row>
    <row r="54" spans="2:9" s="1" customFormat="1" ht="20.100000000000001" customHeight="1">
      <c r="B54" s="665" t="s">
        <v>557</v>
      </c>
      <c r="C54" s="498" t="s">
        <v>559</v>
      </c>
      <c r="D54" s="740">
        <v>126</v>
      </c>
      <c r="E54" s="740">
        <v>124</v>
      </c>
      <c r="F54" s="741">
        <v>-2</v>
      </c>
      <c r="G54" s="746">
        <v>-1.5873015873015817</v>
      </c>
    </row>
    <row r="55" spans="2:9" s="1" customFormat="1" ht="20.100000000000001" customHeight="1">
      <c r="B55" s="665" t="s">
        <v>557</v>
      </c>
      <c r="C55" s="498" t="s">
        <v>560</v>
      </c>
      <c r="D55" s="740">
        <v>58</v>
      </c>
      <c r="E55" s="740">
        <v>58.62</v>
      </c>
      <c r="F55" s="741">
        <v>0.61999999999999744</v>
      </c>
      <c r="G55" s="746">
        <v>1.0689655172413808</v>
      </c>
    </row>
    <row r="56" spans="2:9" s="1" customFormat="1" ht="20.100000000000001" customHeight="1" thickBot="1">
      <c r="B56" s="704" t="s">
        <v>557</v>
      </c>
      <c r="C56" s="705" t="s">
        <v>561</v>
      </c>
      <c r="D56" s="744">
        <v>87.41</v>
      </c>
      <c r="E56" s="744">
        <v>83.85</v>
      </c>
      <c r="F56" s="738">
        <v>-3.5600000000000023</v>
      </c>
      <c r="G56" s="754">
        <v>-4.072760553712385</v>
      </c>
    </row>
    <row r="57" spans="2:9" s="1" customFormat="1" ht="15" customHeight="1">
      <c r="B57" s="706"/>
      <c r="C57" s="707"/>
      <c r="D57" s="662"/>
      <c r="E57" s="662"/>
      <c r="F57" s="662"/>
      <c r="G57" s="708"/>
    </row>
    <row r="58" spans="2:9" s="1" customFormat="1" ht="12" customHeight="1">
      <c r="B58" s="709" t="s">
        <v>562</v>
      </c>
      <c r="C58" s="48"/>
      <c r="F58" s="48"/>
      <c r="G58" s="48"/>
    </row>
    <row r="59" spans="2:9" s="1" customFormat="1" ht="12" customHeight="1">
      <c r="B59" s="710" t="s">
        <v>563</v>
      </c>
      <c r="C59" s="48"/>
      <c r="D59" s="48"/>
      <c r="E59" s="48"/>
      <c r="F59" s="48"/>
      <c r="G59" s="48"/>
    </row>
    <row r="60" spans="2:9" s="1" customFormat="1" ht="12" customHeight="1">
      <c r="B60" s="710" t="s">
        <v>564</v>
      </c>
      <c r="C60" s="48"/>
      <c r="D60" s="48"/>
      <c r="E60" s="48"/>
      <c r="F60" s="48"/>
      <c r="G60" s="48"/>
    </row>
    <row r="61" spans="2:9" ht="11.25" customHeight="1">
      <c r="B61" s="710" t="s">
        <v>565</v>
      </c>
      <c r="C61" s="48"/>
      <c r="D61" s="48"/>
      <c r="E61" s="48"/>
      <c r="F61" s="48"/>
      <c r="G61" s="48"/>
    </row>
    <row r="62" spans="2:9" ht="31.5" customHeight="1">
      <c r="B62" s="710"/>
      <c r="C62" s="48"/>
      <c r="D62" s="48"/>
      <c r="E62" s="48"/>
      <c r="F62" s="48"/>
      <c r="G62" s="48"/>
    </row>
    <row r="63" spans="2:9" ht="33" customHeight="1">
      <c r="B63" s="515" t="s">
        <v>65</v>
      </c>
      <c r="C63" s="515"/>
      <c r="D63" s="515"/>
      <c r="E63" s="515"/>
      <c r="F63" s="515"/>
      <c r="G63" s="515"/>
      <c r="I63" s="711"/>
    </row>
    <row r="64" spans="2:9" ht="13.5" customHeight="1">
      <c r="I64" s="711"/>
    </row>
    <row r="65" spans="2:10" ht="15" customHeight="1"/>
    <row r="66" spans="2:10" ht="11.25" customHeight="1">
      <c r="B66" s="638"/>
      <c r="C66" s="638"/>
      <c r="D66" s="712"/>
      <c r="E66" s="712"/>
      <c r="F66" s="638"/>
      <c r="G66" s="638"/>
    </row>
    <row r="67" spans="2:10" ht="13.5" customHeight="1">
      <c r="B67" s="638"/>
      <c r="C67" s="638"/>
      <c r="D67" s="638"/>
      <c r="E67" s="638"/>
      <c r="F67" s="638"/>
      <c r="G67" s="638"/>
    </row>
    <row r="68" spans="2:10" ht="15" customHeight="1">
      <c r="B68" s="638"/>
      <c r="C68" s="638"/>
      <c r="D68" s="713"/>
      <c r="E68" s="713"/>
      <c r="F68" s="714"/>
      <c r="G68" s="714"/>
    </row>
    <row r="69" spans="2:10" ht="15" customHeight="1">
      <c r="B69" s="715"/>
      <c r="C69" s="716"/>
      <c r="D69" s="717"/>
      <c r="E69" s="717"/>
      <c r="F69" s="718"/>
      <c r="G69" s="717"/>
    </row>
    <row r="70" spans="2:10" ht="15" customHeight="1">
      <c r="B70" s="715"/>
      <c r="C70" s="716"/>
      <c r="D70" s="717"/>
      <c r="E70" s="717"/>
      <c r="F70" s="718"/>
      <c r="G70" s="717"/>
    </row>
    <row r="71" spans="2:10" ht="15" customHeight="1">
      <c r="B71" s="715"/>
      <c r="C71" s="716"/>
      <c r="D71" s="717"/>
      <c r="E71" s="717"/>
      <c r="F71" s="718"/>
      <c r="G71" s="717"/>
    </row>
    <row r="72" spans="2:10" ht="15" customHeight="1">
      <c r="B72" s="715"/>
      <c r="C72" s="716"/>
      <c r="D72" s="717"/>
      <c r="E72" s="717"/>
      <c r="F72" s="718"/>
      <c r="G72" s="719"/>
      <c r="I72" s="720"/>
    </row>
    <row r="73" spans="2:10" ht="15" customHeight="1">
      <c r="B73" s="715"/>
      <c r="C73" s="721"/>
      <c r="D73" s="717"/>
      <c r="E73" s="717"/>
      <c r="F73" s="718"/>
      <c r="G73" s="719"/>
      <c r="H73" s="720"/>
      <c r="I73" s="72"/>
    </row>
    <row r="74" spans="2:10" ht="15" customHeight="1">
      <c r="B74" s="715"/>
      <c r="C74" s="721"/>
      <c r="D74" s="717"/>
      <c r="E74" s="717"/>
      <c r="F74" s="718"/>
      <c r="G74" s="719"/>
      <c r="H74" s="720"/>
      <c r="I74" s="72"/>
      <c r="J74" s="641"/>
    </row>
    <row r="75" spans="2:10" ht="15" customHeight="1">
      <c r="B75" s="722"/>
      <c r="C75" s="721"/>
      <c r="D75" s="717"/>
      <c r="E75" s="717"/>
      <c r="F75" s="718"/>
      <c r="H75" s="72"/>
    </row>
    <row r="76" spans="2:10" ht="15" customHeight="1">
      <c r="B76" s="715"/>
      <c r="C76" s="721"/>
      <c r="D76" s="717"/>
      <c r="E76" s="717"/>
      <c r="F76" s="718"/>
      <c r="G76" s="717"/>
      <c r="H76" s="720"/>
    </row>
    <row r="77" spans="2:10" ht="15" customHeight="1">
      <c r="B77" s="715"/>
      <c r="C77" s="721"/>
      <c r="D77" s="717"/>
      <c r="E77" s="717"/>
      <c r="F77" s="718"/>
      <c r="G77" s="717"/>
      <c r="H77" s="72"/>
      <c r="I77" s="72"/>
    </row>
    <row r="78" spans="2:10" ht="15" customHeight="1">
      <c r="B78" s="715"/>
      <c r="C78" s="721"/>
      <c r="D78" s="717"/>
      <c r="E78" s="717"/>
      <c r="F78" s="718"/>
      <c r="I78" s="72"/>
    </row>
    <row r="79" spans="2:10" ht="15" customHeight="1">
      <c r="B79" s="715"/>
      <c r="C79" s="723"/>
      <c r="D79" s="717"/>
      <c r="E79" s="717"/>
      <c r="F79" s="718"/>
    </row>
    <row r="80" spans="2:10" ht="15" customHeight="1">
      <c r="B80" s="715"/>
      <c r="C80" s="724"/>
      <c r="D80" s="717"/>
      <c r="E80" s="717"/>
      <c r="F80" s="718"/>
    </row>
    <row r="81" spans="2:8" ht="15" customHeight="1">
      <c r="B81" s="715"/>
      <c r="C81" s="724"/>
      <c r="D81" s="717"/>
      <c r="E81" s="717"/>
      <c r="F81" s="718"/>
      <c r="G81" s="717"/>
    </row>
    <row r="82" spans="2:8" ht="15" customHeight="1">
      <c r="B82" s="715"/>
      <c r="C82" s="721"/>
      <c r="D82" s="725"/>
      <c r="E82" s="725"/>
      <c r="F82" s="718"/>
    </row>
    <row r="83" spans="2:8" ht="15" customHeight="1">
      <c r="B83" s="715"/>
      <c r="C83" s="726"/>
      <c r="D83" s="717"/>
      <c r="E83" s="717"/>
      <c r="F83" s="718"/>
      <c r="G83" s="717"/>
    </row>
    <row r="84" spans="2:8" ht="15" customHeight="1">
      <c r="B84" s="727"/>
      <c r="C84" s="726"/>
      <c r="D84" s="728"/>
      <c r="E84" s="728"/>
      <c r="F84" s="718"/>
      <c r="G84" s="729"/>
    </row>
    <row r="85" spans="2:8" ht="15" customHeight="1">
      <c r="B85" s="727"/>
      <c r="C85" s="726"/>
      <c r="D85" s="717"/>
      <c r="E85" s="717"/>
      <c r="F85" s="718"/>
      <c r="G85" s="717"/>
    </row>
    <row r="86" spans="2:8" ht="12" customHeight="1">
      <c r="B86" s="727"/>
      <c r="C86" s="726"/>
      <c r="D86" s="730"/>
      <c r="E86" s="730"/>
      <c r="F86" s="730"/>
      <c r="G86" s="730"/>
    </row>
    <row r="87" spans="2:8" ht="15" customHeight="1">
      <c r="B87" s="726"/>
      <c r="C87" s="731"/>
      <c r="D87" s="731"/>
      <c r="E87" s="731"/>
      <c r="F87" s="731"/>
      <c r="G87" s="731"/>
    </row>
    <row r="88" spans="2:8" ht="13.5" customHeight="1">
      <c r="B88" s="732"/>
      <c r="C88" s="731"/>
      <c r="D88" s="731"/>
      <c r="E88" s="731"/>
      <c r="F88" s="731"/>
      <c r="G88" s="731"/>
      <c r="H88" s="72"/>
    </row>
    <row r="89" spans="2:8">
      <c r="B89" s="732"/>
      <c r="C89" s="712"/>
      <c r="D89" s="712"/>
      <c r="E89" s="712"/>
      <c r="F89" s="712"/>
      <c r="G89" s="712"/>
    </row>
    <row r="90" spans="2:8" ht="11.25" customHeight="1">
      <c r="B90" s="51"/>
    </row>
    <row r="91" spans="2:8">
      <c r="B91" s="690"/>
      <c r="C91" s="690"/>
      <c r="D91" s="690"/>
    </row>
    <row r="93" spans="2:8">
      <c r="E93" s="460"/>
    </row>
    <row r="97" spans="7:7">
      <c r="G97" s="71" t="s">
        <v>66</v>
      </c>
    </row>
  </sheetData>
  <mergeCells count="7">
    <mergeCell ref="D86:G86"/>
    <mergeCell ref="B2:F2"/>
    <mergeCell ref="B4:G4"/>
    <mergeCell ref="B6:G6"/>
    <mergeCell ref="F7:F8"/>
    <mergeCell ref="G7:G8"/>
    <mergeCell ref="B63:G63"/>
  </mergeCells>
  <conditionalFormatting sqref="G69:G74 G85 G76:G77 G33 G24:G26 G37 G81 G83">
    <cfRule type="cellIs" dxfId="77" priority="53" stopIfTrue="1" operator="lessThan">
      <formula>0</formula>
    </cfRule>
    <cfRule type="cellIs" dxfId="76" priority="54" stopIfTrue="1" operator="greaterThanOrEqual">
      <formula>0</formula>
    </cfRule>
  </conditionalFormatting>
  <conditionalFormatting sqref="G40">
    <cfRule type="cellIs" dxfId="75" priority="51" stopIfTrue="1" operator="lessThan">
      <formula>0</formula>
    </cfRule>
    <cfRule type="cellIs" dxfId="74" priority="52" stopIfTrue="1" operator="greaterThanOrEqual">
      <formula>0</formula>
    </cfRule>
  </conditionalFormatting>
  <conditionalFormatting sqref="G11:G15 G20:G22">
    <cfRule type="cellIs" dxfId="73" priority="49" stopIfTrue="1" operator="lessThan">
      <formula>0</formula>
    </cfRule>
    <cfRule type="cellIs" dxfId="72" priority="50" stopIfTrue="1" operator="greaterThanOrEqual">
      <formula>0</formula>
    </cfRule>
  </conditionalFormatting>
  <conditionalFormatting sqref="G19">
    <cfRule type="cellIs" dxfId="71" priority="47" stopIfTrue="1" operator="lessThan">
      <formula>0</formula>
    </cfRule>
    <cfRule type="cellIs" dxfId="70" priority="48" stopIfTrue="1" operator="greaterThanOrEqual">
      <formula>0</formula>
    </cfRule>
  </conditionalFormatting>
  <conditionalFormatting sqref="G18">
    <cfRule type="cellIs" dxfId="69" priority="45" stopIfTrue="1" operator="lessThan">
      <formula>0</formula>
    </cfRule>
    <cfRule type="cellIs" dxfId="68" priority="46" stopIfTrue="1" operator="greaterThanOrEqual">
      <formula>0</formula>
    </cfRule>
  </conditionalFormatting>
  <conditionalFormatting sqref="G17">
    <cfRule type="cellIs" dxfId="67" priority="43" stopIfTrue="1" operator="lessThan">
      <formula>0</formula>
    </cfRule>
    <cfRule type="cellIs" dxfId="66" priority="44" stopIfTrue="1" operator="greaterThanOrEqual">
      <formula>0</formula>
    </cfRule>
  </conditionalFormatting>
  <conditionalFormatting sqref="G38">
    <cfRule type="cellIs" dxfId="65" priority="41" stopIfTrue="1" operator="lessThan">
      <formula>0</formula>
    </cfRule>
    <cfRule type="cellIs" dxfId="64" priority="42" stopIfTrue="1" operator="greaterThanOrEqual">
      <formula>0</formula>
    </cfRule>
  </conditionalFormatting>
  <conditionalFormatting sqref="G39">
    <cfRule type="cellIs" dxfId="63" priority="39" stopIfTrue="1" operator="lessThan">
      <formula>0</formula>
    </cfRule>
    <cfRule type="cellIs" dxfId="62" priority="40" stopIfTrue="1" operator="greaterThanOrEqual">
      <formula>0</formula>
    </cfRule>
  </conditionalFormatting>
  <conditionalFormatting sqref="G41:G46 G49">
    <cfRule type="cellIs" dxfId="61" priority="37" stopIfTrue="1" operator="lessThan">
      <formula>0</formula>
    </cfRule>
    <cfRule type="cellIs" dxfId="60" priority="38" stopIfTrue="1" operator="greaterThanOrEqual">
      <formula>0</formula>
    </cfRule>
  </conditionalFormatting>
  <conditionalFormatting sqref="G48">
    <cfRule type="cellIs" dxfId="59" priority="35" stopIfTrue="1" operator="lessThan">
      <formula>0</formula>
    </cfRule>
    <cfRule type="cellIs" dxfId="58" priority="36" stopIfTrue="1" operator="greaterThanOrEqual">
      <formula>0</formula>
    </cfRule>
  </conditionalFormatting>
  <conditionalFormatting sqref="G47">
    <cfRule type="cellIs" dxfId="57" priority="33" stopIfTrue="1" operator="lessThan">
      <formula>0</formula>
    </cfRule>
    <cfRule type="cellIs" dxfId="56" priority="34" stopIfTrue="1" operator="greaterThanOrEqual">
      <formula>0</formula>
    </cfRule>
  </conditionalFormatting>
  <conditionalFormatting sqref="G28">
    <cfRule type="cellIs" dxfId="55" priority="31" stopIfTrue="1" operator="lessThan">
      <formula>0</formula>
    </cfRule>
    <cfRule type="cellIs" dxfId="54" priority="32" stopIfTrue="1" operator="greaterThanOrEqual">
      <formula>0</formula>
    </cfRule>
  </conditionalFormatting>
  <conditionalFormatting sqref="G31:G32">
    <cfRule type="cellIs" dxfId="53" priority="29" stopIfTrue="1" operator="lessThan">
      <formula>0</formula>
    </cfRule>
    <cfRule type="cellIs" dxfId="52" priority="30" stopIfTrue="1" operator="greaterThanOrEqual">
      <formula>0</formula>
    </cfRule>
  </conditionalFormatting>
  <conditionalFormatting sqref="G36">
    <cfRule type="cellIs" dxfId="51" priority="27" stopIfTrue="1" operator="lessThan">
      <formula>0</formula>
    </cfRule>
    <cfRule type="cellIs" dxfId="50" priority="28" stopIfTrue="1" operator="greaterThanOrEqual">
      <formula>0</formula>
    </cfRule>
  </conditionalFormatting>
  <conditionalFormatting sqref="G29">
    <cfRule type="cellIs" dxfId="49" priority="25" stopIfTrue="1" operator="lessThan">
      <formula>0</formula>
    </cfRule>
    <cfRule type="cellIs" dxfId="48" priority="26" stopIfTrue="1" operator="greaterThanOrEqual">
      <formula>0</formula>
    </cfRule>
  </conditionalFormatting>
  <conditionalFormatting sqref="G51 G57">
    <cfRule type="cellIs" dxfId="47" priority="23" stopIfTrue="1" operator="lessThan">
      <formula>0</formula>
    </cfRule>
    <cfRule type="cellIs" dxfId="46" priority="24" stopIfTrue="1" operator="greaterThanOrEqual">
      <formula>0</formula>
    </cfRule>
  </conditionalFormatting>
  <conditionalFormatting sqref="G34:G35">
    <cfRule type="cellIs" dxfId="45" priority="21" stopIfTrue="1" operator="lessThan">
      <formula>0</formula>
    </cfRule>
    <cfRule type="cellIs" dxfId="44" priority="22" stopIfTrue="1" operator="greaterThanOrEqual">
      <formula>0</formula>
    </cfRule>
  </conditionalFormatting>
  <conditionalFormatting sqref="G54:G56">
    <cfRule type="cellIs" dxfId="43" priority="19" stopIfTrue="1" operator="lessThan">
      <formula>0</formula>
    </cfRule>
    <cfRule type="cellIs" dxfId="42" priority="20" stopIfTrue="1" operator="greaterThanOrEqual">
      <formula>0</formula>
    </cfRule>
  </conditionalFormatting>
  <conditionalFormatting sqref="G52">
    <cfRule type="cellIs" dxfId="41" priority="17" stopIfTrue="1" operator="lessThan">
      <formula>0</formula>
    </cfRule>
    <cfRule type="cellIs" dxfId="40" priority="18" stopIfTrue="1" operator="greaterThanOrEqual">
      <formula>0</formula>
    </cfRule>
  </conditionalFormatting>
  <conditionalFormatting sqref="G53">
    <cfRule type="cellIs" dxfId="39" priority="15" stopIfTrue="1" operator="lessThan">
      <formula>0</formula>
    </cfRule>
    <cfRule type="cellIs" dxfId="38" priority="16" stopIfTrue="1" operator="greaterThanOrEqual">
      <formula>0</formula>
    </cfRule>
  </conditionalFormatting>
  <conditionalFormatting sqref="F15">
    <cfRule type="cellIs" dxfId="37" priority="13" stopIfTrue="1" operator="lessThan">
      <formula>0</formula>
    </cfRule>
    <cfRule type="cellIs" dxfId="36" priority="14" stopIfTrue="1" operator="greaterThanOrEqual">
      <formula>0</formula>
    </cfRule>
  </conditionalFormatting>
  <conditionalFormatting sqref="F29">
    <cfRule type="cellIs" dxfId="35" priority="11" stopIfTrue="1" operator="lessThan">
      <formula>0</formula>
    </cfRule>
    <cfRule type="cellIs" dxfId="34" priority="12" stopIfTrue="1" operator="greaterThanOrEqual">
      <formula>0</formula>
    </cfRule>
  </conditionalFormatting>
  <conditionalFormatting sqref="F41:F44">
    <cfRule type="cellIs" dxfId="33" priority="9" stopIfTrue="1" operator="lessThan">
      <formula>0</formula>
    </cfRule>
    <cfRule type="cellIs" dxfId="32" priority="10" stopIfTrue="1" operator="greaterThanOrEqual">
      <formula>0</formula>
    </cfRule>
  </conditionalFormatting>
  <conditionalFormatting sqref="F46">
    <cfRule type="cellIs" dxfId="31" priority="7" stopIfTrue="1" operator="lessThan">
      <formula>0</formula>
    </cfRule>
    <cfRule type="cellIs" dxfId="30" priority="8" stopIfTrue="1" operator="greaterThanOrEqual">
      <formula>0</formula>
    </cfRule>
  </conditionalFormatting>
  <conditionalFormatting sqref="F54">
    <cfRule type="cellIs" dxfId="29" priority="5" stopIfTrue="1" operator="lessThan">
      <formula>0</formula>
    </cfRule>
    <cfRule type="cellIs" dxfId="28" priority="6" stopIfTrue="1" operator="greaterThanOrEqual">
      <formula>0</formula>
    </cfRule>
  </conditionalFormatting>
  <conditionalFormatting sqref="F53">
    <cfRule type="cellIs" dxfId="27" priority="3" stopIfTrue="1" operator="lessThan">
      <formula>0</formula>
    </cfRule>
    <cfRule type="cellIs" dxfId="26" priority="4" stopIfTrue="1" operator="greaterThanOrEqual">
      <formula>0</formula>
    </cfRule>
  </conditionalFormatting>
  <conditionalFormatting sqref="F56">
    <cfRule type="cellIs" dxfId="25" priority="1" stopIfTrue="1" operator="lessThan">
      <formula>0</formula>
    </cfRule>
    <cfRule type="cellIs" dxfId="24" priority="2" stopIfTrue="1" operator="greaterThanOrEqual">
      <formula>0</formula>
    </cfRule>
  </conditionalFormatting>
  <printOptions horizontalCentered="1" verticalCentered="1"/>
  <pageMargins left="0.23622047244094491" right="0.23622047244094491" top="0.35433070866141736" bottom="0.35433070866141736" header="0.31496062992125984" footer="0.11811023622047245"/>
  <pageSetup paperSize="9" scale="49" orientation="portrait" r:id="rId1"/>
  <headerFooter scaleWithDoc="0" alignWithMargins="0">
    <oddHeader xml:space="preserve">&amp;R&amp;"Verdana,Normal"&amp;8 4
</oddHeader>
    <oddFooter>&amp;R&amp;"Verdana,Cursiva"&amp;8SG. Análisis, Coordinación y Estadística</oddFooter>
  </headerFooter>
  <ignoredErrors>
    <ignoredError sqref="B11:B56" numberStoredAsText="1"/>
  </ignoredErrors>
  <drawing r:id="rId2"/>
  <legacyDrawing r:id="rId3"/>
  <oleObjects>
    <mc:AlternateContent xmlns:mc="http://schemas.openxmlformats.org/markup-compatibility/2006">
      <mc:Choice Requires="x14">
        <oleObject progId="Word.Document.8" shapeId="4097" r:id="rId4">
          <objectPr defaultSize="0" autoPict="0" r:id="rId5">
            <anchor moveWithCells="1">
              <from>
                <xdr:col>1</xdr:col>
                <xdr:colOff>38100</xdr:colOff>
                <xdr:row>63</xdr:row>
                <xdr:rowOff>47625</xdr:rowOff>
              </from>
              <to>
                <xdr:col>6</xdr:col>
                <xdr:colOff>1304925</xdr:colOff>
                <xdr:row>97</xdr:row>
                <xdr:rowOff>0</xdr:rowOff>
              </to>
            </anchor>
          </objectPr>
        </oleObject>
      </mc:Choice>
      <mc:Fallback>
        <oleObject progId="Word.Document.8" shapeId="4097"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0"/>
  <sheetViews>
    <sheetView showGridLines="0" topLeftCell="A58" zoomScaleNormal="100" zoomScaleSheetLayoutView="100" workbookViewId="0">
      <selection activeCell="G86" sqref="G86"/>
    </sheetView>
  </sheetViews>
  <sheetFormatPr baseColWidth="10" defaultColWidth="11.5703125" defaultRowHeight="12.75"/>
  <cols>
    <col min="1" max="1" width="3.140625" style="1" customWidth="1"/>
    <col min="2" max="2" width="9.28515625" style="1" customWidth="1"/>
    <col min="3" max="3" width="62.5703125" style="1" customWidth="1"/>
    <col min="4" max="5" width="21.28515625" style="1" customWidth="1"/>
    <col min="6" max="7" width="23.7109375" style="1" customWidth="1"/>
    <col min="8" max="8" width="3.140625" style="1" customWidth="1"/>
    <col min="9" max="9" width="10.5703125" style="1" customWidth="1"/>
    <col min="10" max="16384" width="11.5703125" style="1"/>
  </cols>
  <sheetData>
    <row r="1" spans="2:10" ht="14.25" customHeight="1"/>
    <row r="2" spans="2:10" ht="7.5" customHeight="1" thickBot="1">
      <c r="B2" s="2"/>
      <c r="C2" s="2"/>
      <c r="D2" s="2"/>
      <c r="E2" s="2"/>
      <c r="F2" s="2"/>
      <c r="G2" s="2"/>
    </row>
    <row r="3" spans="2:10" ht="21" customHeight="1" thickBot="1">
      <c r="B3" s="3" t="s">
        <v>0</v>
      </c>
      <c r="C3" s="4"/>
      <c r="D3" s="4"/>
      <c r="E3" s="4"/>
      <c r="F3" s="4"/>
      <c r="G3" s="5"/>
    </row>
    <row r="4" spans="2:10" ht="14.25">
      <c r="B4" s="6"/>
      <c r="C4" s="7" t="s">
        <v>1</v>
      </c>
      <c r="D4" s="8" t="s">
        <v>2</v>
      </c>
      <c r="E4" s="8" t="s">
        <v>3</v>
      </c>
      <c r="F4" s="9" t="s">
        <v>4</v>
      </c>
      <c r="G4" s="10" t="s">
        <v>4</v>
      </c>
    </row>
    <row r="5" spans="2:10" ht="14.25">
      <c r="B5" s="11"/>
      <c r="C5" s="12" t="s">
        <v>5</v>
      </c>
      <c r="D5" s="13" t="s">
        <v>6</v>
      </c>
      <c r="E5" s="13" t="s">
        <v>7</v>
      </c>
      <c r="F5" s="14" t="s">
        <v>8</v>
      </c>
      <c r="G5" s="15" t="s">
        <v>8</v>
      </c>
    </row>
    <row r="6" spans="2:10" ht="15" thickBot="1">
      <c r="B6" s="16"/>
      <c r="C6" s="17"/>
      <c r="D6" s="18">
        <v>2021</v>
      </c>
      <c r="E6" s="18">
        <v>2021</v>
      </c>
      <c r="F6" s="19" t="s">
        <v>9</v>
      </c>
      <c r="G6" s="20" t="s">
        <v>10</v>
      </c>
    </row>
    <row r="7" spans="2:10" ht="20.100000000000001" customHeight="1" thickBot="1">
      <c r="B7" s="21"/>
      <c r="C7" s="22" t="s">
        <v>11</v>
      </c>
      <c r="D7" s="23"/>
      <c r="E7" s="23"/>
      <c r="F7" s="24"/>
      <c r="G7" s="25"/>
    </row>
    <row r="8" spans="2:10" ht="20.100000000000001" customHeight="1">
      <c r="B8" s="26" t="s">
        <v>12</v>
      </c>
      <c r="C8" s="27" t="s">
        <v>13</v>
      </c>
      <c r="D8" s="28">
        <v>40.014847688709359</v>
      </c>
      <c r="E8" s="28">
        <v>40.239294532716464</v>
      </c>
      <c r="F8" s="29">
        <f t="shared" ref="F8:F54" si="0">(E8-D8)</f>
        <v>0.22444684400710457</v>
      </c>
      <c r="G8" s="30">
        <f t="shared" ref="G8:G54" si="1">(E8-D8)/D8</f>
        <v>5.6090890499736869E-3</v>
      </c>
      <c r="J8" s="31"/>
    </row>
    <row r="9" spans="2:10" ht="20.100000000000001" customHeight="1">
      <c r="B9" s="26" t="s">
        <v>12</v>
      </c>
      <c r="C9" s="27" t="s">
        <v>14</v>
      </c>
      <c r="D9" s="28">
        <v>54.518775700270602</v>
      </c>
      <c r="E9" s="28">
        <v>54</v>
      </c>
      <c r="F9" s="29">
        <f t="shared" si="0"/>
        <v>-0.51877570027060216</v>
      </c>
      <c r="G9" s="30">
        <f t="shared" si="1"/>
        <v>-9.5155420056145402E-3</v>
      </c>
      <c r="J9" s="31"/>
    </row>
    <row r="10" spans="2:10" ht="20.100000000000001" customHeight="1">
      <c r="B10" s="26" t="s">
        <v>12</v>
      </c>
      <c r="C10" s="27" t="s">
        <v>15</v>
      </c>
      <c r="D10" s="28">
        <v>20.085318269486507</v>
      </c>
      <c r="E10" s="28">
        <v>20.085318269486507</v>
      </c>
      <c r="F10" s="29">
        <f t="shared" si="0"/>
        <v>0</v>
      </c>
      <c r="G10" s="30">
        <f t="shared" si="1"/>
        <v>0</v>
      </c>
      <c r="J10" s="31"/>
    </row>
    <row r="11" spans="2:10" ht="20.100000000000001" customHeight="1">
      <c r="B11" s="26" t="s">
        <v>12</v>
      </c>
      <c r="C11" s="32" t="s">
        <v>16</v>
      </c>
      <c r="D11" s="28">
        <v>20.087499999999999</v>
      </c>
      <c r="E11" s="28">
        <v>20.087499999999999</v>
      </c>
      <c r="F11" s="29">
        <f t="shared" si="0"/>
        <v>0</v>
      </c>
      <c r="G11" s="30">
        <f t="shared" si="1"/>
        <v>0</v>
      </c>
      <c r="J11" s="31"/>
    </row>
    <row r="12" spans="2:10" ht="20.100000000000001" customHeight="1">
      <c r="B12" s="26" t="s">
        <v>12</v>
      </c>
      <c r="C12" s="27" t="s">
        <v>17</v>
      </c>
      <c r="D12" s="28">
        <v>23.492068337225252</v>
      </c>
      <c r="E12" s="28">
        <v>21.883193404981935</v>
      </c>
      <c r="F12" s="29">
        <f t="shared" si="0"/>
        <v>-1.6088749322433173</v>
      </c>
      <c r="G12" s="30">
        <f t="shared" si="1"/>
        <v>-6.8485878261043256E-2</v>
      </c>
      <c r="J12" s="31"/>
    </row>
    <row r="13" spans="2:10" ht="20.100000000000001" customHeight="1">
      <c r="B13" s="26" t="s">
        <v>12</v>
      </c>
      <c r="C13" s="27" t="s">
        <v>18</v>
      </c>
      <c r="D13" s="28">
        <v>70</v>
      </c>
      <c r="E13" s="28">
        <v>70</v>
      </c>
      <c r="F13" s="29">
        <f t="shared" si="0"/>
        <v>0</v>
      </c>
      <c r="G13" s="30">
        <f t="shared" si="1"/>
        <v>0</v>
      </c>
      <c r="J13" s="31"/>
    </row>
    <row r="14" spans="2:10" ht="20.100000000000001" customHeight="1">
      <c r="B14" s="26" t="s">
        <v>12</v>
      </c>
      <c r="C14" s="27" t="s">
        <v>19</v>
      </c>
      <c r="D14" s="28">
        <v>48.56864460706332</v>
      </c>
      <c r="E14" s="28">
        <v>48.56864460706332</v>
      </c>
      <c r="F14" s="29">
        <f t="shared" si="0"/>
        <v>0</v>
      </c>
      <c r="G14" s="30">
        <f t="shared" si="1"/>
        <v>0</v>
      </c>
      <c r="J14" s="31"/>
    </row>
    <row r="15" spans="2:10" ht="20.100000000000001" customHeight="1">
      <c r="B15" s="26" t="s">
        <v>12</v>
      </c>
      <c r="C15" s="27" t="s">
        <v>20</v>
      </c>
      <c r="D15" s="28">
        <v>48.005514193066688</v>
      </c>
      <c r="E15" s="28">
        <v>45.86874578354827</v>
      </c>
      <c r="F15" s="29">
        <f t="shared" si="0"/>
        <v>-2.1367684095184174</v>
      </c>
      <c r="G15" s="30">
        <f t="shared" si="1"/>
        <v>-4.4510895163519054E-2</v>
      </c>
      <c r="J15" s="31"/>
    </row>
    <row r="16" spans="2:10" ht="20.100000000000001" customHeight="1">
      <c r="B16" s="26" t="s">
        <v>12</v>
      </c>
      <c r="C16" s="27" t="s">
        <v>21</v>
      </c>
      <c r="D16" s="28">
        <v>52.226021000000003</v>
      </c>
      <c r="E16" s="28">
        <v>54.205255999999999</v>
      </c>
      <c r="F16" s="29">
        <f t="shared" si="0"/>
        <v>1.9792349999999956</v>
      </c>
      <c r="G16" s="30">
        <f t="shared" si="1"/>
        <v>3.7897487920820074E-2</v>
      </c>
      <c r="J16" s="31"/>
    </row>
    <row r="17" spans="2:10" ht="20.100000000000001" customHeight="1">
      <c r="B17" s="26" t="s">
        <v>12</v>
      </c>
      <c r="C17" s="27" t="s">
        <v>22</v>
      </c>
      <c r="D17" s="28">
        <v>62.151319999999998</v>
      </c>
      <c r="E17" s="28">
        <v>58.317500000000003</v>
      </c>
      <c r="F17" s="29">
        <f t="shared" si="0"/>
        <v>-3.8338199999999958</v>
      </c>
      <c r="G17" s="30">
        <f t="shared" si="1"/>
        <v>-6.1685254633368942E-2</v>
      </c>
      <c r="J17" s="31"/>
    </row>
    <row r="18" spans="2:10" ht="20.100000000000001" customHeight="1">
      <c r="B18" s="26" t="s">
        <v>12</v>
      </c>
      <c r="C18" s="27" t="s">
        <v>23</v>
      </c>
      <c r="D18" s="28">
        <v>56.947253149536714</v>
      </c>
      <c r="E18" s="28">
        <v>57.358144613597922</v>
      </c>
      <c r="F18" s="29">
        <f t="shared" si="0"/>
        <v>0.41089146406120847</v>
      </c>
      <c r="G18" s="30">
        <f t="shared" si="1"/>
        <v>7.2152990940977674E-3</v>
      </c>
      <c r="J18" s="31"/>
    </row>
    <row r="19" spans="2:10" ht="20.100000000000001" customHeight="1">
      <c r="B19" s="26" t="s">
        <v>12</v>
      </c>
      <c r="C19" s="27" t="s">
        <v>24</v>
      </c>
      <c r="D19" s="28">
        <v>67.031199212304543</v>
      </c>
      <c r="E19" s="28">
        <v>67.031199212304543</v>
      </c>
      <c r="F19" s="29">
        <f t="shared" si="0"/>
        <v>0</v>
      </c>
      <c r="G19" s="30">
        <f t="shared" si="1"/>
        <v>0</v>
      </c>
      <c r="J19" s="31"/>
    </row>
    <row r="20" spans="2:10" ht="20.100000000000001" customHeight="1">
      <c r="B20" s="26" t="s">
        <v>12</v>
      </c>
      <c r="C20" s="27" t="s">
        <v>25</v>
      </c>
      <c r="D20" s="28">
        <v>125.95617700563878</v>
      </c>
      <c r="E20" s="28">
        <v>126.26962832668049</v>
      </c>
      <c r="F20" s="29">
        <f t="shared" si="0"/>
        <v>0.31345132104171114</v>
      </c>
      <c r="G20" s="30">
        <f t="shared" si="1"/>
        <v>2.4885744271809602E-3</v>
      </c>
      <c r="J20" s="31"/>
    </row>
    <row r="21" spans="2:10" ht="20.100000000000001" customHeight="1">
      <c r="B21" s="26" t="s">
        <v>12</v>
      </c>
      <c r="C21" s="27" t="s">
        <v>26</v>
      </c>
      <c r="D21" s="28">
        <v>78.848055681171687</v>
      </c>
      <c r="E21" s="28">
        <v>82.698744927846732</v>
      </c>
      <c r="F21" s="29">
        <f t="shared" si="0"/>
        <v>3.8506892466750458</v>
      </c>
      <c r="G21" s="30">
        <f t="shared" si="1"/>
        <v>4.8836831972694554E-2</v>
      </c>
      <c r="J21" s="31"/>
    </row>
    <row r="22" spans="2:10" ht="20.100000000000001" customHeight="1">
      <c r="B22" s="26" t="s">
        <v>12</v>
      </c>
      <c r="C22" s="27" t="s">
        <v>27</v>
      </c>
      <c r="D22" s="28">
        <v>65</v>
      </c>
      <c r="E22" s="28">
        <v>65</v>
      </c>
      <c r="F22" s="29">
        <f t="shared" si="0"/>
        <v>0</v>
      </c>
      <c r="G22" s="30">
        <f t="shared" si="1"/>
        <v>0</v>
      </c>
      <c r="J22" s="31"/>
    </row>
    <row r="23" spans="2:10" ht="20.100000000000001" customHeight="1">
      <c r="B23" s="26" t="s">
        <v>12</v>
      </c>
      <c r="C23" s="27" t="s">
        <v>28</v>
      </c>
      <c r="D23" s="28">
        <v>74.65068875517531</v>
      </c>
      <c r="E23" s="28">
        <v>74.65068875517531</v>
      </c>
      <c r="F23" s="29">
        <f t="shared" si="0"/>
        <v>0</v>
      </c>
      <c r="G23" s="30">
        <f t="shared" si="1"/>
        <v>0</v>
      </c>
      <c r="J23" s="31"/>
    </row>
    <row r="24" spans="2:10" ht="20.100000000000001" customHeight="1">
      <c r="B24" s="26" t="s">
        <v>12</v>
      </c>
      <c r="C24" s="27" t="s">
        <v>29</v>
      </c>
      <c r="D24" s="28">
        <v>75</v>
      </c>
      <c r="E24" s="28">
        <v>75</v>
      </c>
      <c r="F24" s="29">
        <f t="shared" si="0"/>
        <v>0</v>
      </c>
      <c r="G24" s="30">
        <f t="shared" si="1"/>
        <v>0</v>
      </c>
      <c r="J24" s="31"/>
    </row>
    <row r="25" spans="2:10" ht="20.100000000000001" customHeight="1">
      <c r="B25" s="26" t="s">
        <v>12</v>
      </c>
      <c r="C25" s="27" t="s">
        <v>30</v>
      </c>
      <c r="D25" s="28">
        <v>346.31</v>
      </c>
      <c r="E25" s="28">
        <v>369.62</v>
      </c>
      <c r="F25" s="29">
        <f t="shared" si="0"/>
        <v>23.310000000000002</v>
      </c>
      <c r="G25" s="30">
        <f t="shared" si="1"/>
        <v>6.7309635875371782E-2</v>
      </c>
      <c r="J25" s="31"/>
    </row>
    <row r="26" spans="2:10" ht="20.100000000000001" customHeight="1">
      <c r="B26" s="26" t="s">
        <v>12</v>
      </c>
      <c r="C26" s="27" t="s">
        <v>31</v>
      </c>
      <c r="D26" s="28">
        <v>28.000000000000004</v>
      </c>
      <c r="E26" s="28">
        <v>28.000000000000004</v>
      </c>
      <c r="F26" s="29">
        <f t="shared" si="0"/>
        <v>0</v>
      </c>
      <c r="G26" s="30">
        <f t="shared" si="1"/>
        <v>0</v>
      </c>
      <c r="J26" s="31"/>
    </row>
    <row r="27" spans="2:10" ht="20.100000000000001" customHeight="1">
      <c r="B27" s="26" t="s">
        <v>12</v>
      </c>
      <c r="C27" s="27" t="s">
        <v>32</v>
      </c>
      <c r="D27" s="28">
        <v>47.132112038477864</v>
      </c>
      <c r="E27" s="28">
        <v>48.289984439100294</v>
      </c>
      <c r="F27" s="29">
        <f t="shared" si="0"/>
        <v>1.1578724006224306</v>
      </c>
      <c r="G27" s="30">
        <f t="shared" si="1"/>
        <v>2.4566529072093418E-2</v>
      </c>
      <c r="J27" s="31"/>
    </row>
    <row r="28" spans="2:10" ht="20.100000000000001" customHeight="1">
      <c r="B28" s="26" t="s">
        <v>12</v>
      </c>
      <c r="C28" s="27" t="s">
        <v>33</v>
      </c>
      <c r="D28" s="28">
        <v>186.49572072267986</v>
      </c>
      <c r="E28" s="28">
        <v>184.21403280242862</v>
      </c>
      <c r="F28" s="29">
        <f t="shared" si="0"/>
        <v>-2.2816879202512439</v>
      </c>
      <c r="G28" s="30">
        <f t="shared" si="1"/>
        <v>-1.2234532306744593E-2</v>
      </c>
      <c r="J28" s="31"/>
    </row>
    <row r="29" spans="2:10" ht="20.100000000000001" customHeight="1">
      <c r="B29" s="26" t="s">
        <v>12</v>
      </c>
      <c r="C29" s="27" t="s">
        <v>34</v>
      </c>
      <c r="D29" s="28">
        <v>20.79</v>
      </c>
      <c r="E29" s="28">
        <v>25.12</v>
      </c>
      <c r="F29" s="29">
        <f t="shared" si="0"/>
        <v>4.3300000000000018</v>
      </c>
      <c r="G29" s="30">
        <f t="shared" si="1"/>
        <v>0.20827320827320836</v>
      </c>
      <c r="J29" s="31"/>
    </row>
    <row r="30" spans="2:10" ht="20.100000000000001" customHeight="1">
      <c r="B30" s="26" t="s">
        <v>12</v>
      </c>
      <c r="C30" s="27" t="s">
        <v>35</v>
      </c>
      <c r="D30" s="28">
        <v>58.882597417295074</v>
      </c>
      <c r="E30" s="28">
        <v>57.499999999999993</v>
      </c>
      <c r="F30" s="29">
        <f t="shared" si="0"/>
        <v>-1.3825974172950808</v>
      </c>
      <c r="G30" s="30">
        <f t="shared" si="1"/>
        <v>-2.3480577928598347E-2</v>
      </c>
      <c r="J30" s="31"/>
    </row>
    <row r="31" spans="2:10" ht="20.100000000000001" customHeight="1" thickBot="1">
      <c r="B31" s="26" t="s">
        <v>12</v>
      </c>
      <c r="C31" s="27" t="s">
        <v>36</v>
      </c>
      <c r="D31" s="28">
        <v>82.5</v>
      </c>
      <c r="E31" s="28">
        <v>82.5</v>
      </c>
      <c r="F31" s="29">
        <f t="shared" si="0"/>
        <v>0</v>
      </c>
      <c r="G31" s="30">
        <f t="shared" si="1"/>
        <v>0</v>
      </c>
      <c r="J31" s="31"/>
    </row>
    <row r="32" spans="2:10" ht="20.100000000000001" customHeight="1" thickBot="1">
      <c r="B32" s="21" t="s">
        <v>12</v>
      </c>
      <c r="C32" s="22" t="s">
        <v>37</v>
      </c>
      <c r="D32" s="33"/>
      <c r="E32" s="33"/>
      <c r="F32" s="34"/>
      <c r="G32" s="35"/>
    </row>
    <row r="33" spans="2:7" ht="20.100000000000001" customHeight="1">
      <c r="B33" s="36" t="s">
        <v>12</v>
      </c>
      <c r="C33" s="37" t="s">
        <v>38</v>
      </c>
      <c r="D33" s="38">
        <v>67.618825054092667</v>
      </c>
      <c r="E33" s="38">
        <v>67.848680042407992</v>
      </c>
      <c r="F33" s="29">
        <f t="shared" si="0"/>
        <v>0.22985498831532425</v>
      </c>
      <c r="G33" s="30">
        <f t="shared" si="1"/>
        <v>3.3992751002616269E-3</v>
      </c>
    </row>
    <row r="34" spans="2:7" ht="20.100000000000001" customHeight="1">
      <c r="B34" s="39" t="s">
        <v>12</v>
      </c>
      <c r="C34" s="40" t="s">
        <v>39</v>
      </c>
      <c r="D34" s="28">
        <v>126.03965002285682</v>
      </c>
      <c r="E34" s="28">
        <v>128.22510064025448</v>
      </c>
      <c r="F34" s="29">
        <f t="shared" si="0"/>
        <v>2.1854506173976631</v>
      </c>
      <c r="G34" s="30">
        <f t="shared" si="1"/>
        <v>1.7339389763469985E-2</v>
      </c>
    </row>
    <row r="35" spans="2:7" ht="20.100000000000001" customHeight="1">
      <c r="B35" s="39" t="s">
        <v>12</v>
      </c>
      <c r="C35" s="40" t="s">
        <v>40</v>
      </c>
      <c r="D35" s="28">
        <v>125</v>
      </c>
      <c r="E35" s="28">
        <v>125</v>
      </c>
      <c r="F35" s="29">
        <f t="shared" si="0"/>
        <v>0</v>
      </c>
      <c r="G35" s="30">
        <f t="shared" si="1"/>
        <v>0</v>
      </c>
    </row>
    <row r="36" spans="2:7" ht="20.100000000000001" customHeight="1">
      <c r="B36" s="39" t="s">
        <v>12</v>
      </c>
      <c r="C36" s="40" t="s">
        <v>41</v>
      </c>
      <c r="D36" s="28">
        <v>40.267416822438605</v>
      </c>
      <c r="E36" s="28">
        <v>32.245608564085941</v>
      </c>
      <c r="F36" s="29">
        <f t="shared" si="0"/>
        <v>-8.0218082583526638</v>
      </c>
      <c r="G36" s="30">
        <f t="shared" si="1"/>
        <v>-0.19921338122396254</v>
      </c>
    </row>
    <row r="37" spans="2:7" ht="20.100000000000001" customHeight="1">
      <c r="B37" s="39" t="s">
        <v>12</v>
      </c>
      <c r="C37" s="40" t="s">
        <v>42</v>
      </c>
      <c r="D37" s="28">
        <v>62.4649431292179</v>
      </c>
      <c r="E37" s="28">
        <v>77.231230657337207</v>
      </c>
      <c r="F37" s="29">
        <f t="shared" si="0"/>
        <v>14.766287528119307</v>
      </c>
      <c r="G37" s="30">
        <f t="shared" si="1"/>
        <v>0.23639319574137888</v>
      </c>
    </row>
    <row r="38" spans="2:7" ht="20.100000000000001" customHeight="1">
      <c r="B38" s="39" t="s">
        <v>12</v>
      </c>
      <c r="C38" s="40" t="s">
        <v>43</v>
      </c>
      <c r="D38" s="28">
        <v>20.071137843647932</v>
      </c>
      <c r="E38" s="28">
        <v>16.713543624086636</v>
      </c>
      <c r="F38" s="29">
        <f t="shared" si="0"/>
        <v>-3.357594219561296</v>
      </c>
      <c r="G38" s="30">
        <f t="shared" si="1"/>
        <v>-0.16728469734584078</v>
      </c>
    </row>
    <row r="39" spans="2:7" ht="20.100000000000001" customHeight="1">
      <c r="B39" s="39" t="s">
        <v>12</v>
      </c>
      <c r="C39" s="40" t="s">
        <v>44</v>
      </c>
      <c r="D39" s="28">
        <v>13.018200073250286</v>
      </c>
      <c r="E39" s="28">
        <v>13.208822243531944</v>
      </c>
      <c r="F39" s="29">
        <f t="shared" si="0"/>
        <v>0.1906221702816584</v>
      </c>
      <c r="G39" s="30">
        <f t="shared" si="1"/>
        <v>1.4642743943792015E-2</v>
      </c>
    </row>
    <row r="40" spans="2:7" ht="20.100000000000001" customHeight="1">
      <c r="B40" s="39" t="s">
        <v>12</v>
      </c>
      <c r="C40" s="40" t="s">
        <v>45</v>
      </c>
      <c r="D40" s="28">
        <v>169.55535736170779</v>
      </c>
      <c r="E40" s="28">
        <v>168.85165314341876</v>
      </c>
      <c r="F40" s="29">
        <f t="shared" si="0"/>
        <v>-0.70370421828903318</v>
      </c>
      <c r="G40" s="30">
        <f t="shared" si="1"/>
        <v>-4.150291852989583E-3</v>
      </c>
    </row>
    <row r="41" spans="2:7" ht="20.100000000000001" customHeight="1">
      <c r="B41" s="39" t="s">
        <v>12</v>
      </c>
      <c r="C41" s="40" t="s">
        <v>46</v>
      </c>
      <c r="D41" s="28">
        <v>45.270919252554528</v>
      </c>
      <c r="E41" s="28">
        <v>46.099809939594664</v>
      </c>
      <c r="F41" s="29">
        <f t="shared" si="0"/>
        <v>0.82889068704013624</v>
      </c>
      <c r="G41" s="30">
        <f t="shared" si="1"/>
        <v>1.830956165073595E-2</v>
      </c>
    </row>
    <row r="42" spans="2:7" ht="20.100000000000001" customHeight="1">
      <c r="B42" s="39" t="s">
        <v>12</v>
      </c>
      <c r="C42" s="40" t="s">
        <v>47</v>
      </c>
      <c r="D42" s="28">
        <v>22.363765226060952</v>
      </c>
      <c r="E42" s="28">
        <v>23.61182972820669</v>
      </c>
      <c r="F42" s="29">
        <f t="shared" si="0"/>
        <v>1.2480645021457377</v>
      </c>
      <c r="G42" s="30">
        <f t="shared" si="1"/>
        <v>5.5807440720730815E-2</v>
      </c>
    </row>
    <row r="43" spans="2:7" ht="20.100000000000001" customHeight="1">
      <c r="B43" s="39" t="s">
        <v>12</v>
      </c>
      <c r="C43" s="40" t="s">
        <v>48</v>
      </c>
      <c r="D43" s="28">
        <v>144.61688195718875</v>
      </c>
      <c r="E43" s="28">
        <v>139.94761005233832</v>
      </c>
      <c r="F43" s="29">
        <f t="shared" si="0"/>
        <v>-4.669271904850433</v>
      </c>
      <c r="G43" s="30">
        <f t="shared" si="1"/>
        <v>-3.2287184190796535E-2</v>
      </c>
    </row>
    <row r="44" spans="2:7" ht="20.100000000000001" customHeight="1">
      <c r="B44" s="39" t="s">
        <v>12</v>
      </c>
      <c r="C44" s="40" t="s">
        <v>49</v>
      </c>
      <c r="D44" s="28">
        <v>30.204594589959431</v>
      </c>
      <c r="E44" s="28">
        <v>28.546685666009747</v>
      </c>
      <c r="F44" s="29">
        <f t="shared" si="0"/>
        <v>-1.6579089239496838</v>
      </c>
      <c r="G44" s="30">
        <f t="shared" si="1"/>
        <v>-5.4889295700092051E-2</v>
      </c>
    </row>
    <row r="45" spans="2:7" ht="20.100000000000001" customHeight="1">
      <c r="B45" s="39" t="s">
        <v>12</v>
      </c>
      <c r="C45" s="40" t="s">
        <v>50</v>
      </c>
      <c r="D45" s="28">
        <v>29.777570054315994</v>
      </c>
      <c r="E45" s="28">
        <v>28.269790863130751</v>
      </c>
      <c r="F45" s="29">
        <f t="shared" si="0"/>
        <v>-1.507779191185243</v>
      </c>
      <c r="G45" s="30">
        <f t="shared" si="1"/>
        <v>-5.063472904051497E-2</v>
      </c>
    </row>
    <row r="46" spans="2:7" ht="20.100000000000001" customHeight="1">
      <c r="B46" s="39" t="s">
        <v>12</v>
      </c>
      <c r="C46" s="40" t="s">
        <v>51</v>
      </c>
      <c r="D46" s="28">
        <v>18.166237229582677</v>
      </c>
      <c r="E46" s="28">
        <v>28.960446766881471</v>
      </c>
      <c r="F46" s="29">
        <f t="shared" si="0"/>
        <v>10.794209537298794</v>
      </c>
      <c r="G46" s="30">
        <f t="shared" si="1"/>
        <v>0.59419071769695064</v>
      </c>
    </row>
    <row r="47" spans="2:7" ht="20.100000000000001" customHeight="1">
      <c r="B47" s="39" t="s">
        <v>12</v>
      </c>
      <c r="C47" s="40" t="s">
        <v>52</v>
      </c>
      <c r="D47" s="28">
        <v>51.749350212203183</v>
      </c>
      <c r="E47" s="28">
        <v>48.128677199599323</v>
      </c>
      <c r="F47" s="29">
        <f t="shared" si="0"/>
        <v>-3.6206730126038593</v>
      </c>
      <c r="G47" s="30">
        <f t="shared" si="1"/>
        <v>-6.9965574403484138E-2</v>
      </c>
    </row>
    <row r="48" spans="2:7" ht="20.100000000000001" customHeight="1">
      <c r="B48" s="39" t="s">
        <v>12</v>
      </c>
      <c r="C48" s="40" t="s">
        <v>53</v>
      </c>
      <c r="D48" s="28">
        <v>52.231541448796754</v>
      </c>
      <c r="E48" s="28">
        <v>51.361618278263705</v>
      </c>
      <c r="F48" s="29">
        <f t="shared" si="0"/>
        <v>-0.86992317053304902</v>
      </c>
      <c r="G48" s="30">
        <f t="shared" si="1"/>
        <v>-1.6655131102838422E-2</v>
      </c>
    </row>
    <row r="49" spans="2:10" ht="20.100000000000001" customHeight="1">
      <c r="B49" s="39" t="s">
        <v>12</v>
      </c>
      <c r="C49" s="40" t="s">
        <v>54</v>
      </c>
      <c r="D49" s="28">
        <v>13.864980672830043</v>
      </c>
      <c r="E49" s="28">
        <v>15.211981550940802</v>
      </c>
      <c r="F49" s="29">
        <f t="shared" si="0"/>
        <v>1.3470008781107587</v>
      </c>
      <c r="G49" s="30">
        <f t="shared" si="1"/>
        <v>9.715129864914672E-2</v>
      </c>
    </row>
    <row r="50" spans="2:10" ht="20.100000000000001" customHeight="1">
      <c r="B50" s="39" t="s">
        <v>12</v>
      </c>
      <c r="C50" s="40" t="s">
        <v>55</v>
      </c>
      <c r="D50" s="28">
        <v>175.81894372743272</v>
      </c>
      <c r="E50" s="28">
        <v>147.35881411868027</v>
      </c>
      <c r="F50" s="29">
        <f t="shared" si="0"/>
        <v>-28.460129608752453</v>
      </c>
      <c r="G50" s="30">
        <f t="shared" si="1"/>
        <v>-0.16187180405811907</v>
      </c>
    </row>
    <row r="51" spans="2:10" ht="20.100000000000001" customHeight="1">
      <c r="B51" s="39" t="s">
        <v>12</v>
      </c>
      <c r="C51" s="40" t="s">
        <v>56</v>
      </c>
      <c r="D51" s="28">
        <v>71.920067616167259</v>
      </c>
      <c r="E51" s="28">
        <v>65.623738055306603</v>
      </c>
      <c r="F51" s="29">
        <f t="shared" si="0"/>
        <v>-6.2963295608606558</v>
      </c>
      <c r="G51" s="30">
        <f t="shared" si="1"/>
        <v>-8.7546213032831929E-2</v>
      </c>
    </row>
    <row r="52" spans="2:10" ht="20.100000000000001" customHeight="1">
      <c r="B52" s="39" t="s">
        <v>12</v>
      </c>
      <c r="C52" s="40" t="s">
        <v>57</v>
      </c>
      <c r="D52" s="41" t="s">
        <v>58</v>
      </c>
      <c r="E52" s="28">
        <v>47.75336037002279</v>
      </c>
      <c r="F52" s="29">
        <v>-1.9176396299772094</v>
      </c>
      <c r="G52" s="30">
        <v>-3.860682551140926E-2</v>
      </c>
    </row>
    <row r="53" spans="2:10" ht="20.100000000000001" customHeight="1">
      <c r="B53" s="39" t="s">
        <v>12</v>
      </c>
      <c r="C53" s="40" t="s">
        <v>59</v>
      </c>
      <c r="D53" s="28">
        <v>17.953359609232955</v>
      </c>
      <c r="E53" s="28">
        <v>17.953359609232955</v>
      </c>
      <c r="F53" s="29">
        <f t="shared" si="0"/>
        <v>0</v>
      </c>
      <c r="G53" s="30">
        <f t="shared" si="1"/>
        <v>0</v>
      </c>
    </row>
    <row r="54" spans="2:10" ht="20.100000000000001" customHeight="1" thickBot="1">
      <c r="B54" s="42" t="s">
        <v>12</v>
      </c>
      <c r="C54" s="43" t="s">
        <v>60</v>
      </c>
      <c r="D54" s="44">
        <v>30.573747458668144</v>
      </c>
      <c r="E54" s="44">
        <v>31.654144982208578</v>
      </c>
      <c r="F54" s="45">
        <f t="shared" si="0"/>
        <v>1.0803975235404337</v>
      </c>
      <c r="G54" s="46">
        <f t="shared" si="1"/>
        <v>3.5337425515174256E-2</v>
      </c>
    </row>
    <row r="55" spans="2:10" ht="15" customHeight="1">
      <c r="B55" s="47" t="s">
        <v>61</v>
      </c>
      <c r="C55" s="48"/>
      <c r="F55" s="48"/>
      <c r="G55" s="48"/>
      <c r="J55" s="49"/>
    </row>
    <row r="56" spans="2:10" ht="48.75" customHeight="1">
      <c r="B56" s="50" t="s">
        <v>62</v>
      </c>
      <c r="C56" s="50"/>
      <c r="D56" s="50"/>
      <c r="E56" s="50"/>
      <c r="F56" s="50"/>
      <c r="G56" s="50"/>
    </row>
    <row r="57" spans="2:10" ht="14.25">
      <c r="B57" s="51" t="s">
        <v>63</v>
      </c>
      <c r="D57" s="52"/>
      <c r="E57" s="52"/>
      <c r="F57" s="48"/>
      <c r="G57" s="48"/>
    </row>
    <row r="58" spans="2:10" ht="14.25">
      <c r="B58" s="51"/>
      <c r="D58" s="52"/>
      <c r="E58" s="52"/>
      <c r="F58" s="48"/>
      <c r="G58" s="48"/>
    </row>
    <row r="59" spans="2:10" ht="27" customHeight="1">
      <c r="B59" s="53" t="s">
        <v>64</v>
      </c>
      <c r="C59" s="53"/>
      <c r="D59" s="53"/>
      <c r="E59" s="53"/>
      <c r="F59" s="53"/>
      <c r="G59" s="53"/>
    </row>
    <row r="60" spans="2:10" s="48" customFormat="1" ht="22.5" customHeight="1">
      <c r="B60" s="54"/>
      <c r="C60" s="54"/>
      <c r="D60" s="54"/>
      <c r="E60" s="54"/>
      <c r="F60" s="54"/>
      <c r="G60" s="54"/>
    </row>
    <row r="61" spans="2:10" ht="47.25" customHeight="1">
      <c r="B61" s="55" t="s">
        <v>65</v>
      </c>
      <c r="C61" s="55"/>
      <c r="D61" s="55"/>
      <c r="E61" s="55"/>
      <c r="F61" s="55"/>
      <c r="G61" s="55"/>
    </row>
    <row r="62" spans="2:10" ht="51" customHeight="1">
      <c r="I62" s="56"/>
    </row>
    <row r="63" spans="2:10" ht="18.75" customHeight="1">
      <c r="I63" s="56"/>
    </row>
    <row r="64" spans="2:10" ht="18.75" customHeight="1">
      <c r="I64" s="56"/>
    </row>
    <row r="65" spans="2:11" ht="13.5" customHeight="1">
      <c r="I65" s="56"/>
    </row>
    <row r="66" spans="2:11" ht="15" customHeight="1">
      <c r="B66" s="57"/>
      <c r="C66" s="58"/>
      <c r="D66" s="59"/>
      <c r="E66" s="59"/>
      <c r="F66" s="57"/>
      <c r="G66" s="57"/>
    </row>
    <row r="67" spans="2:11" ht="11.25" customHeight="1">
      <c r="B67" s="57"/>
      <c r="C67" s="58"/>
      <c r="D67" s="57"/>
      <c r="E67" s="57"/>
      <c r="F67" s="57"/>
      <c r="G67" s="57"/>
    </row>
    <row r="68" spans="2:11" ht="13.5" customHeight="1">
      <c r="B68" s="57"/>
      <c r="C68" s="57"/>
      <c r="D68" s="60"/>
      <c r="E68" s="60"/>
      <c r="F68" s="61"/>
      <c r="G68" s="61"/>
    </row>
    <row r="69" spans="2:11" ht="6" customHeight="1">
      <c r="B69" s="62"/>
      <c r="C69" s="63"/>
      <c r="D69" s="64"/>
      <c r="E69" s="64"/>
      <c r="F69" s="65"/>
      <c r="G69" s="64"/>
    </row>
    <row r="70" spans="2:11" ht="15" customHeight="1">
      <c r="B70" s="62"/>
      <c r="C70" s="63"/>
      <c r="D70" s="64"/>
      <c r="E70" s="64"/>
      <c r="F70" s="65"/>
      <c r="G70" s="64"/>
    </row>
    <row r="71" spans="2:11" ht="15" customHeight="1">
      <c r="B71" s="62"/>
      <c r="C71" s="63"/>
      <c r="D71" s="64"/>
      <c r="E71" s="64"/>
      <c r="F71" s="65"/>
      <c r="G71" s="64"/>
    </row>
    <row r="72" spans="2:11" ht="15" customHeight="1">
      <c r="B72" s="62"/>
      <c r="C72" s="63"/>
      <c r="D72" s="64"/>
      <c r="E72" s="64"/>
      <c r="F72" s="65"/>
      <c r="G72" s="66"/>
    </row>
    <row r="73" spans="2:11" ht="15" customHeight="1">
      <c r="B73" s="62"/>
      <c r="C73" s="67"/>
      <c r="D73" s="64"/>
      <c r="E73" s="64"/>
      <c r="F73" s="65"/>
      <c r="G73" s="66"/>
      <c r="I73" s="68"/>
    </row>
    <row r="74" spans="2:11" ht="15" customHeight="1">
      <c r="B74" s="62"/>
      <c r="C74" s="67"/>
      <c r="D74" s="64"/>
      <c r="E74" s="64"/>
      <c r="F74" s="65"/>
      <c r="G74" s="66"/>
      <c r="H74" s="68"/>
      <c r="I74" s="69"/>
    </row>
    <row r="75" spans="2:11" ht="15" customHeight="1">
      <c r="B75" s="70"/>
      <c r="C75" s="67"/>
      <c r="D75" s="64"/>
      <c r="E75" s="64"/>
      <c r="F75" s="65"/>
      <c r="G75" s="66"/>
      <c r="H75" s="68"/>
      <c r="I75" s="69"/>
      <c r="J75" s="31"/>
    </row>
    <row r="76" spans="2:11" ht="15" customHeight="1">
      <c r="B76" s="62"/>
      <c r="C76" s="67"/>
      <c r="D76" s="64"/>
      <c r="E76" s="64"/>
      <c r="F76" s="65"/>
      <c r="G76" s="64"/>
      <c r="H76" s="69"/>
      <c r="K76" s="71"/>
    </row>
    <row r="77" spans="2:11" ht="15" customHeight="1">
      <c r="B77" s="62"/>
      <c r="C77" s="67"/>
      <c r="D77" s="64"/>
      <c r="E77" s="64"/>
      <c r="F77" s="65"/>
      <c r="G77" s="64"/>
      <c r="H77" s="68"/>
    </row>
    <row r="78" spans="2:11" ht="15" customHeight="1">
      <c r="B78" s="62"/>
      <c r="C78" s="67"/>
      <c r="D78" s="64"/>
      <c r="E78" s="64"/>
      <c r="F78" s="65"/>
      <c r="H78" s="72"/>
      <c r="I78" s="69"/>
    </row>
    <row r="79" spans="2:11" ht="15" customHeight="1">
      <c r="B79" s="62"/>
      <c r="C79" s="73"/>
      <c r="D79" s="64"/>
      <c r="E79" s="64"/>
      <c r="F79" s="65"/>
      <c r="I79" s="69"/>
    </row>
    <row r="80" spans="2:11" ht="15" customHeight="1">
      <c r="B80" s="62"/>
      <c r="C80" s="74"/>
      <c r="D80" s="64"/>
      <c r="E80" s="64"/>
      <c r="F80" s="65"/>
    </row>
    <row r="81" spans="2:8" ht="15" customHeight="1">
      <c r="B81" s="62"/>
      <c r="C81" s="67"/>
      <c r="D81" s="75"/>
      <c r="E81" s="75"/>
      <c r="F81" s="65"/>
    </row>
    <row r="82" spans="2:8" ht="15" customHeight="1">
      <c r="B82" s="62"/>
      <c r="C82" s="76"/>
      <c r="D82" s="64"/>
      <c r="E82" s="64"/>
      <c r="F82" s="65"/>
      <c r="H82" s="69"/>
    </row>
    <row r="83" spans="2:8" ht="15" customHeight="1">
      <c r="B83" s="77"/>
      <c r="C83" s="76"/>
      <c r="D83" s="78"/>
      <c r="E83" s="78"/>
      <c r="F83" s="65"/>
    </row>
    <row r="84" spans="2:8" ht="15" customHeight="1">
      <c r="B84" s="77"/>
      <c r="C84" s="76"/>
      <c r="D84" s="64"/>
      <c r="E84" s="64"/>
      <c r="F84" s="65"/>
    </row>
    <row r="85" spans="2:8" ht="15" customHeight="1">
      <c r="B85" s="77"/>
      <c r="C85" s="76"/>
      <c r="D85" s="79"/>
      <c r="E85" s="79"/>
      <c r="F85" s="79"/>
      <c r="G85" s="79"/>
    </row>
    <row r="86" spans="2:8" ht="12" customHeight="1">
      <c r="B86" s="76"/>
      <c r="C86" s="80"/>
      <c r="D86" s="80"/>
      <c r="E86" s="80"/>
      <c r="F86" s="80"/>
      <c r="G86" s="71" t="s">
        <v>66</v>
      </c>
    </row>
    <row r="87" spans="2:8" ht="15" customHeight="1">
      <c r="B87" s="81"/>
      <c r="C87" s="80"/>
      <c r="D87" s="80"/>
      <c r="E87" s="80"/>
      <c r="F87" s="80"/>
      <c r="G87" s="80"/>
    </row>
    <row r="88" spans="2:8" ht="13.5" customHeight="1">
      <c r="B88" s="81"/>
      <c r="C88" s="82"/>
      <c r="D88" s="82"/>
      <c r="E88" s="82"/>
      <c r="F88" s="82"/>
      <c r="G88" s="82"/>
      <c r="H88" s="72"/>
    </row>
    <row r="89" spans="2:8">
      <c r="B89" s="83"/>
    </row>
    <row r="90" spans="2:8" ht="11.25" customHeight="1">
      <c r="B90" s="84"/>
      <c r="C90" s="84"/>
    </row>
  </sheetData>
  <mergeCells count="5">
    <mergeCell ref="B3:G3"/>
    <mergeCell ref="B56:G56"/>
    <mergeCell ref="B59:G59"/>
    <mergeCell ref="B61:G61"/>
    <mergeCell ref="D85:G85"/>
  </mergeCells>
  <conditionalFormatting sqref="G69:G77 G53:G54 G7 G9 G29:G36 G38:G51">
    <cfRule type="cellIs" dxfId="23" priority="15" stopIfTrue="1" operator="lessThan">
      <formula>0</formula>
    </cfRule>
    <cfRule type="cellIs" dxfId="22" priority="16" stopIfTrue="1" operator="greaterThanOrEqual">
      <formula>0</formula>
    </cfRule>
  </conditionalFormatting>
  <conditionalFormatting sqref="K76">
    <cfRule type="cellIs" dxfId="21" priority="13" stopIfTrue="1" operator="lessThan">
      <formula>0</formula>
    </cfRule>
    <cfRule type="cellIs" dxfId="20" priority="14" stopIfTrue="1" operator="greaterThanOrEqual">
      <formula>0</formula>
    </cfRule>
  </conditionalFormatting>
  <conditionalFormatting sqref="G8">
    <cfRule type="cellIs" dxfId="19" priority="11" stopIfTrue="1" operator="lessThan">
      <formula>0</formula>
    </cfRule>
    <cfRule type="cellIs" dxfId="18" priority="12" stopIfTrue="1" operator="greaterThanOrEqual">
      <formula>0</formula>
    </cfRule>
  </conditionalFormatting>
  <conditionalFormatting sqref="G10">
    <cfRule type="cellIs" dxfId="17" priority="9" stopIfTrue="1" operator="lessThan">
      <formula>0</formula>
    </cfRule>
    <cfRule type="cellIs" dxfId="16" priority="10" stopIfTrue="1" operator="greaterThanOrEqual">
      <formula>0</formula>
    </cfRule>
  </conditionalFormatting>
  <conditionalFormatting sqref="G11">
    <cfRule type="cellIs" dxfId="15" priority="7" stopIfTrue="1" operator="lessThan">
      <formula>0</formula>
    </cfRule>
    <cfRule type="cellIs" dxfId="14" priority="8" stopIfTrue="1" operator="greaterThanOrEqual">
      <formula>0</formula>
    </cfRule>
  </conditionalFormatting>
  <conditionalFormatting sqref="G12:G28">
    <cfRule type="cellIs" dxfId="13" priority="5" stopIfTrue="1" operator="lessThan">
      <formula>0</formula>
    </cfRule>
    <cfRule type="cellIs" dxfId="12" priority="6" stopIfTrue="1" operator="greaterThanOrEqual">
      <formula>0</formula>
    </cfRule>
  </conditionalFormatting>
  <conditionalFormatting sqref="G37">
    <cfRule type="cellIs" dxfId="11" priority="3" stopIfTrue="1" operator="lessThan">
      <formula>0</formula>
    </cfRule>
    <cfRule type="cellIs" dxfId="10" priority="4" stopIfTrue="1" operator="greaterThanOrEqual">
      <formula>0</formula>
    </cfRule>
  </conditionalFormatting>
  <conditionalFormatting sqref="G52">
    <cfRule type="cellIs" dxfId="9" priority="1" stopIfTrue="1" operator="lessThan">
      <formula>0</formula>
    </cfRule>
    <cfRule type="cellIs" dxfId="8" priority="2" stopIfTrue="1" operator="greaterThanOrEqual">
      <formula>0</formula>
    </cfRule>
  </conditionalFormatting>
  <printOptions horizontalCentered="1" verticalCentered="1"/>
  <pageMargins left="0.23622047244094491" right="0.23622047244094491" top="0.35433070866141736" bottom="0.35433070866141736" header="0.31496062992125984" footer="0.11811023622047245"/>
  <pageSetup paperSize="9" scale="50" orientation="portrait" r:id="rId1"/>
  <headerFooter scaleWithDoc="0" alignWithMargins="0">
    <oddHeader>&amp;R&amp;"Verdana,Normal"&amp;8 5</oddHeader>
    <oddFooter>&amp;R&amp;"Verdana,Cursiva"&amp;8SG. Análisis, Coordinación y Estadística</oddFooter>
  </headerFooter>
  <ignoredErrors>
    <ignoredError sqref="B8:B54" numberStoredAsText="1"/>
  </ignoredError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7"/>
  <sheetViews>
    <sheetView showGridLines="0" zoomScaleNormal="100" zoomScaleSheetLayoutView="90" zoomScalePageLayoutView="75" workbookViewId="0"/>
  </sheetViews>
  <sheetFormatPr baseColWidth="10" defaultColWidth="11.5703125" defaultRowHeight="10.5"/>
  <cols>
    <col min="1" max="1" width="1.85546875" style="460" customWidth="1"/>
    <col min="2" max="2" width="5.42578125" style="460" customWidth="1"/>
    <col min="3" max="3" width="69.5703125" style="460" customWidth="1"/>
    <col min="4" max="4" width="17.42578125" style="460" customWidth="1"/>
    <col min="5" max="5" width="18.140625" style="460" customWidth="1"/>
    <col min="6" max="6" width="18" style="460" customWidth="1"/>
    <col min="7" max="7" width="20.42578125" style="460" customWidth="1"/>
    <col min="8" max="8" width="10.5703125" style="460" customWidth="1"/>
    <col min="9" max="16384" width="11.5703125" style="460"/>
  </cols>
  <sheetData>
    <row r="1" spans="1:8" ht="10.5" customHeight="1">
      <c r="G1" s="461"/>
    </row>
    <row r="2" spans="1:8" ht="15.6" customHeight="1">
      <c r="B2" s="462" t="s">
        <v>365</v>
      </c>
      <c r="C2" s="462"/>
      <c r="D2" s="462"/>
      <c r="E2" s="462"/>
      <c r="F2" s="462"/>
      <c r="G2" s="462"/>
    </row>
    <row r="3" spans="1:8" ht="15.6" customHeight="1" thickBot="1">
      <c r="B3" s="463"/>
      <c r="C3" s="463"/>
      <c r="D3" s="463"/>
      <c r="E3" s="463"/>
      <c r="F3" s="463"/>
      <c r="G3" s="463"/>
    </row>
    <row r="4" spans="1:8" ht="16.5" customHeight="1" thickBot="1">
      <c r="A4" s="464"/>
      <c r="B4" s="3" t="s">
        <v>366</v>
      </c>
      <c r="C4" s="4"/>
      <c r="D4" s="4"/>
      <c r="E4" s="4"/>
      <c r="F4" s="4"/>
      <c r="G4" s="5"/>
    </row>
    <row r="5" spans="1:8" ht="15.75" customHeight="1">
      <c r="B5" s="465"/>
      <c r="C5" s="7" t="s">
        <v>367</v>
      </c>
      <c r="D5" s="466" t="s">
        <v>2</v>
      </c>
      <c r="E5" s="466" t="s">
        <v>3</v>
      </c>
      <c r="F5" s="9" t="s">
        <v>4</v>
      </c>
      <c r="G5" s="10" t="s">
        <v>4</v>
      </c>
    </row>
    <row r="6" spans="1:8" ht="14.25">
      <c r="B6" s="467"/>
      <c r="C6" s="12" t="s">
        <v>5</v>
      </c>
      <c r="D6" s="13" t="s">
        <v>368</v>
      </c>
      <c r="E6" s="13" t="s">
        <v>7</v>
      </c>
      <c r="F6" s="14" t="s">
        <v>8</v>
      </c>
      <c r="G6" s="15" t="s">
        <v>8</v>
      </c>
    </row>
    <row r="7" spans="1:8" ht="15" thickBot="1">
      <c r="B7" s="468"/>
      <c r="C7" s="17"/>
      <c r="D7" s="469" t="s">
        <v>369</v>
      </c>
      <c r="E7" s="469" t="s">
        <v>369</v>
      </c>
      <c r="F7" s="19" t="s">
        <v>9</v>
      </c>
      <c r="G7" s="20" t="s">
        <v>10</v>
      </c>
    </row>
    <row r="8" spans="1:8" ht="20.100000000000001" customHeight="1" thickBot="1">
      <c r="B8" s="470"/>
      <c r="C8" s="471" t="s">
        <v>370</v>
      </c>
      <c r="D8" s="472"/>
      <c r="E8" s="472"/>
      <c r="F8" s="473"/>
      <c r="G8" s="474"/>
    </row>
    <row r="9" spans="1:8" ht="20.100000000000001" customHeight="1">
      <c r="B9" s="755" t="s">
        <v>12</v>
      </c>
      <c r="C9" s="475" t="s">
        <v>371</v>
      </c>
      <c r="D9" s="476">
        <v>377.95</v>
      </c>
      <c r="E9" s="476">
        <v>379.92</v>
      </c>
      <c r="F9" s="477">
        <v>1.9700000000000273</v>
      </c>
      <c r="G9" s="478">
        <v>0.52123296732372637</v>
      </c>
    </row>
    <row r="10" spans="1:8" ht="20.100000000000001" customHeight="1">
      <c r="B10" s="649" t="s">
        <v>12</v>
      </c>
      <c r="C10" s="479" t="s">
        <v>372</v>
      </c>
      <c r="D10" s="480">
        <v>380.99</v>
      </c>
      <c r="E10" s="480">
        <v>383.16</v>
      </c>
      <c r="F10" s="481">
        <v>2.1700000000000159</v>
      </c>
      <c r="G10" s="482">
        <v>0.56956875508542737</v>
      </c>
      <c r="H10" s="483"/>
    </row>
    <row r="11" spans="1:8" ht="20.100000000000001" customHeight="1">
      <c r="B11" s="649" t="s">
        <v>12</v>
      </c>
      <c r="C11" s="479" t="s">
        <v>373</v>
      </c>
      <c r="D11" s="480">
        <v>394.45</v>
      </c>
      <c r="E11" s="480">
        <v>397.32</v>
      </c>
      <c r="F11" s="481">
        <v>2.8700000000000045</v>
      </c>
      <c r="G11" s="482">
        <v>0.72759538598047868</v>
      </c>
      <c r="H11" s="483"/>
    </row>
    <row r="12" spans="1:8" ht="20.100000000000001" customHeight="1" thickBot="1">
      <c r="B12" s="649" t="s">
        <v>12</v>
      </c>
      <c r="C12" s="479" t="s">
        <v>374</v>
      </c>
      <c r="D12" s="480">
        <v>196.93</v>
      </c>
      <c r="E12" s="480">
        <v>198.69</v>
      </c>
      <c r="F12" s="481">
        <v>1.7599999999999909</v>
      </c>
      <c r="G12" s="484">
        <v>0.89371858020615491</v>
      </c>
    </row>
    <row r="13" spans="1:8" ht="20.100000000000001" customHeight="1" thickBot="1">
      <c r="B13" s="756"/>
      <c r="C13" s="485" t="s">
        <v>375</v>
      </c>
      <c r="D13" s="486"/>
      <c r="E13" s="486"/>
      <c r="F13" s="487"/>
      <c r="G13" s="488"/>
    </row>
    <row r="14" spans="1:8" ht="20.100000000000001" customHeight="1">
      <c r="B14" s="649" t="s">
        <v>12</v>
      </c>
      <c r="C14" s="489" t="s">
        <v>376</v>
      </c>
      <c r="D14" s="480">
        <v>690.01</v>
      </c>
      <c r="E14" s="480">
        <v>698.17</v>
      </c>
      <c r="F14" s="481">
        <v>8.1599999999999682</v>
      </c>
      <c r="G14" s="484">
        <v>1.1825915566441125</v>
      </c>
    </row>
    <row r="15" spans="1:8" ht="20.100000000000001" customHeight="1">
      <c r="B15" s="649" t="s">
        <v>12</v>
      </c>
      <c r="C15" s="489" t="s">
        <v>377</v>
      </c>
      <c r="D15" s="480">
        <v>658.05</v>
      </c>
      <c r="E15" s="480">
        <v>665.6</v>
      </c>
      <c r="F15" s="481">
        <v>7.5500000000000682</v>
      </c>
      <c r="G15" s="484">
        <v>1.1473292303016507</v>
      </c>
    </row>
    <row r="16" spans="1:8" ht="20.100000000000001" customHeight="1">
      <c r="B16" s="649" t="s">
        <v>12</v>
      </c>
      <c r="C16" s="489" t="s">
        <v>378</v>
      </c>
      <c r="D16" s="480">
        <v>663.71</v>
      </c>
      <c r="E16" s="480">
        <v>671.84</v>
      </c>
      <c r="F16" s="481">
        <v>8.1299999999999955</v>
      </c>
      <c r="G16" s="484">
        <v>1.2249325759744352</v>
      </c>
    </row>
    <row r="17" spans="2:12" ht="20.100000000000001" customHeight="1" thickBot="1">
      <c r="B17" s="649" t="s">
        <v>12</v>
      </c>
      <c r="C17" s="489" t="s">
        <v>379</v>
      </c>
      <c r="D17" s="480">
        <v>652.39</v>
      </c>
      <c r="E17" s="480">
        <v>659.37</v>
      </c>
      <c r="F17" s="481">
        <v>6.9800000000000182</v>
      </c>
      <c r="G17" s="484">
        <v>1.0699121691013005</v>
      </c>
      <c r="H17" s="490"/>
    </row>
    <row r="18" spans="2:12" ht="20.100000000000001" customHeight="1" thickBot="1">
      <c r="B18" s="756"/>
      <c r="C18" s="491" t="s">
        <v>380</v>
      </c>
      <c r="D18" s="486"/>
      <c r="E18" s="486"/>
      <c r="F18" s="487"/>
      <c r="G18" s="488"/>
    </row>
    <row r="19" spans="2:12" ht="20.100000000000001" customHeight="1">
      <c r="B19" s="656" t="s">
        <v>12</v>
      </c>
      <c r="C19" s="489" t="s">
        <v>381</v>
      </c>
      <c r="D19" s="480">
        <v>150.62</v>
      </c>
      <c r="E19" s="480">
        <v>147.93</v>
      </c>
      <c r="F19" s="481">
        <v>-2.6899999999999977</v>
      </c>
      <c r="G19" s="484">
        <v>-1.7859514008763853</v>
      </c>
    </row>
    <row r="20" spans="2:12" ht="20.100000000000001" customHeight="1">
      <c r="B20" s="649" t="s">
        <v>12</v>
      </c>
      <c r="C20" s="489" t="s">
        <v>382</v>
      </c>
      <c r="D20" s="480">
        <v>144.96</v>
      </c>
      <c r="E20" s="480">
        <v>141.96</v>
      </c>
      <c r="F20" s="492">
        <v>-3</v>
      </c>
      <c r="G20" s="482">
        <v>-2.0695364238410718</v>
      </c>
    </row>
    <row r="21" spans="2:12" ht="20.100000000000001" customHeight="1">
      <c r="B21" s="649" t="s">
        <v>12</v>
      </c>
      <c r="C21" s="489" t="s">
        <v>383</v>
      </c>
      <c r="D21" s="480">
        <v>146.91999999999999</v>
      </c>
      <c r="E21" s="480">
        <v>143.69</v>
      </c>
      <c r="F21" s="481">
        <v>-3.2299999999999898</v>
      </c>
      <c r="G21" s="482">
        <v>-2.198475360740531</v>
      </c>
      <c r="L21" s="493"/>
    </row>
    <row r="22" spans="2:12" ht="20.100000000000001" customHeight="1">
      <c r="B22" s="649" t="s">
        <v>12</v>
      </c>
      <c r="C22" s="489" t="s">
        <v>384</v>
      </c>
      <c r="D22" s="480">
        <v>139.13999999999999</v>
      </c>
      <c r="E22" s="480">
        <v>134.6</v>
      </c>
      <c r="F22" s="481">
        <v>-4.539999999999992</v>
      </c>
      <c r="G22" s="482">
        <v>-3.2629006755785497</v>
      </c>
      <c r="H22" s="490"/>
    </row>
    <row r="23" spans="2:12" ht="20.100000000000001" customHeight="1" thickBot="1">
      <c r="B23" s="649" t="s">
        <v>12</v>
      </c>
      <c r="C23" s="494" t="s">
        <v>385</v>
      </c>
      <c r="D23" s="480">
        <v>25.11</v>
      </c>
      <c r="E23" s="480">
        <v>24.64</v>
      </c>
      <c r="F23" s="492">
        <v>-0.46999999999999886</v>
      </c>
      <c r="G23" s="482">
        <v>-1.8717642373556345</v>
      </c>
    </row>
    <row r="24" spans="2:12" ht="20.100000000000001" customHeight="1" thickBot="1">
      <c r="B24" s="756"/>
      <c r="C24" s="491" t="s">
        <v>386</v>
      </c>
      <c r="D24" s="486"/>
      <c r="E24" s="486"/>
      <c r="F24" s="487"/>
      <c r="G24" s="495"/>
    </row>
    <row r="25" spans="2:12" ht="20.100000000000001" customHeight="1">
      <c r="B25" s="26" t="s">
        <v>387</v>
      </c>
      <c r="C25" s="27" t="s">
        <v>388</v>
      </c>
      <c r="D25" s="28">
        <v>152.41999999999999</v>
      </c>
      <c r="E25" s="28">
        <v>147.46</v>
      </c>
      <c r="F25" s="29">
        <v>-4.9599999999999795</v>
      </c>
      <c r="G25" s="496">
        <v>-3.2541661199317531</v>
      </c>
    </row>
    <row r="26" spans="2:12" ht="20.100000000000001" customHeight="1">
      <c r="B26" s="26" t="s">
        <v>387</v>
      </c>
      <c r="C26" s="27" t="s">
        <v>389</v>
      </c>
      <c r="D26" s="28">
        <v>140.37</v>
      </c>
      <c r="E26" s="28">
        <v>136.80000000000001</v>
      </c>
      <c r="F26" s="29">
        <v>-3.5699999999999932</v>
      </c>
      <c r="G26" s="496">
        <v>-2.5432784783073146</v>
      </c>
    </row>
    <row r="27" spans="2:12" ht="20.100000000000001" customHeight="1" thickBot="1">
      <c r="B27" s="26" t="s">
        <v>387</v>
      </c>
      <c r="C27" s="27" t="s">
        <v>390</v>
      </c>
      <c r="D27" s="28">
        <v>153.33000000000001</v>
      </c>
      <c r="E27" s="28">
        <v>148.26</v>
      </c>
      <c r="F27" s="29">
        <v>-5.0700000000000216</v>
      </c>
      <c r="G27" s="496">
        <v>-3.3065936216004843</v>
      </c>
    </row>
    <row r="28" spans="2:12" ht="20.100000000000001" customHeight="1" thickBot="1">
      <c r="B28" s="756"/>
      <c r="C28" s="497" t="s">
        <v>391</v>
      </c>
      <c r="D28" s="486"/>
      <c r="E28" s="486"/>
      <c r="F28" s="487"/>
      <c r="G28" s="495"/>
    </row>
    <row r="29" spans="2:12" ht="20.100000000000001" customHeight="1">
      <c r="B29" s="26" t="s">
        <v>392</v>
      </c>
      <c r="C29" s="27" t="s">
        <v>393</v>
      </c>
      <c r="D29" s="28">
        <v>100.43</v>
      </c>
      <c r="E29" s="28">
        <v>104.21</v>
      </c>
      <c r="F29" s="29">
        <v>3.7799999999999869</v>
      </c>
      <c r="G29" s="496">
        <v>3.7638155929503085</v>
      </c>
    </row>
    <row r="30" spans="2:12" ht="20.100000000000001" customHeight="1">
      <c r="B30" s="26" t="s">
        <v>392</v>
      </c>
      <c r="C30" s="498" t="s">
        <v>394</v>
      </c>
      <c r="D30" s="499">
        <v>0.82</v>
      </c>
      <c r="E30" s="499">
        <v>0.85</v>
      </c>
      <c r="F30" s="29">
        <v>3.0000000000000027E-2</v>
      </c>
      <c r="G30" s="496">
        <v>3.6585365853658658</v>
      </c>
    </row>
    <row r="31" spans="2:12" ht="20.100000000000001" customHeight="1" thickBot="1">
      <c r="B31" s="26" t="s">
        <v>392</v>
      </c>
      <c r="C31" s="500" t="s">
        <v>395</v>
      </c>
      <c r="D31" s="501">
        <v>0.7</v>
      </c>
      <c r="E31" s="501">
        <v>0.73</v>
      </c>
      <c r="F31" s="29">
        <v>3.0000000000000027E-2</v>
      </c>
      <c r="G31" s="496">
        <v>4.2857142857142918</v>
      </c>
    </row>
    <row r="32" spans="2:12" ht="20.100000000000001" customHeight="1" thickBot="1">
      <c r="B32" s="756"/>
      <c r="C32" s="491" t="s">
        <v>396</v>
      </c>
      <c r="D32" s="486"/>
      <c r="E32" s="486"/>
      <c r="F32" s="487"/>
      <c r="G32" s="495"/>
    </row>
    <row r="33" spans="2:7" ht="20.100000000000001" customHeight="1" thickBot="1">
      <c r="B33" s="39" t="s">
        <v>397</v>
      </c>
      <c r="C33" s="500" t="s">
        <v>398</v>
      </c>
      <c r="D33" s="28">
        <v>190.11</v>
      </c>
      <c r="E33" s="28">
        <v>192.77</v>
      </c>
      <c r="F33" s="29">
        <v>2.6599999999999966</v>
      </c>
      <c r="G33" s="496">
        <v>1.399189942664762</v>
      </c>
    </row>
    <row r="34" spans="2:7" ht="20.100000000000001" customHeight="1" thickBot="1">
      <c r="B34" s="757"/>
      <c r="C34" s="491" t="s">
        <v>399</v>
      </c>
      <c r="D34" s="486"/>
      <c r="E34" s="486"/>
      <c r="F34" s="487"/>
      <c r="G34" s="495"/>
    </row>
    <row r="35" spans="2:7" ht="20.100000000000001" customHeight="1">
      <c r="B35" s="758" t="s">
        <v>400</v>
      </c>
      <c r="C35" s="502" t="s">
        <v>401</v>
      </c>
      <c r="D35" s="503">
        <v>109.62</v>
      </c>
      <c r="E35" s="503">
        <v>99.38</v>
      </c>
      <c r="F35" s="504">
        <v>-10.240000000000009</v>
      </c>
      <c r="G35" s="505">
        <v>-9.3413610654990009</v>
      </c>
    </row>
    <row r="36" spans="2:7" ht="20.100000000000001" customHeight="1" thickBot="1">
      <c r="B36" s="42" t="s">
        <v>400</v>
      </c>
      <c r="C36" s="506" t="s">
        <v>402</v>
      </c>
      <c r="D36" s="507">
        <v>429.3</v>
      </c>
      <c r="E36" s="507">
        <v>427.38</v>
      </c>
      <c r="F36" s="508">
        <v>-1.9200000000000159</v>
      </c>
      <c r="G36" s="509">
        <v>-0.44723969252271445</v>
      </c>
    </row>
    <row r="37" spans="2:7" ht="20.100000000000001" customHeight="1" thickBot="1">
      <c r="B37" s="759" t="s">
        <v>403</v>
      </c>
      <c r="C37" s="510" t="s">
        <v>404</v>
      </c>
      <c r="D37" s="511" t="s">
        <v>405</v>
      </c>
      <c r="E37" s="512"/>
      <c r="F37" s="512"/>
      <c r="G37" s="513"/>
    </row>
    <row r="38" spans="2:7" ht="20.100000000000001" customHeight="1" thickBot="1">
      <c r="B38" s="757"/>
      <c r="C38" s="491" t="s">
        <v>406</v>
      </c>
      <c r="D38" s="486"/>
      <c r="E38" s="486"/>
      <c r="F38" s="487"/>
      <c r="G38" s="495"/>
    </row>
    <row r="39" spans="2:7" ht="20.100000000000001" customHeight="1" thickBot="1">
      <c r="B39" s="759" t="s">
        <v>407</v>
      </c>
      <c r="C39" s="510" t="s">
        <v>408</v>
      </c>
      <c r="D39" s="511" t="s">
        <v>409</v>
      </c>
      <c r="E39" s="512"/>
      <c r="F39" s="512"/>
      <c r="G39" s="513"/>
    </row>
    <row r="40" spans="2:7" ht="14.25">
      <c r="B40" s="47" t="s">
        <v>61</v>
      </c>
      <c r="C40" s="514"/>
      <c r="D40" s="514"/>
      <c r="E40" s="514"/>
      <c r="F40" s="514"/>
      <c r="G40" s="464"/>
    </row>
    <row r="41" spans="2:7" ht="14.25">
      <c r="B41" s="51" t="s">
        <v>410</v>
      </c>
      <c r="C41" s="514"/>
      <c r="D41" s="514"/>
      <c r="E41" s="514"/>
      <c r="F41" s="514"/>
      <c r="G41" s="464"/>
    </row>
    <row r="42" spans="2:7" ht="12" customHeight="1">
      <c r="B42" s="51" t="s">
        <v>411</v>
      </c>
      <c r="C42" s="514"/>
      <c r="D42" s="514"/>
      <c r="E42" s="514"/>
      <c r="F42" s="514"/>
      <c r="G42" s="464"/>
    </row>
    <row r="43" spans="2:7" ht="35.25" customHeight="1">
      <c r="B43" s="51"/>
      <c r="C43" s="514"/>
      <c r="D43" s="514"/>
      <c r="E43" s="514"/>
      <c r="F43" s="514"/>
      <c r="G43" s="464"/>
    </row>
    <row r="44" spans="2:7" ht="17.45" customHeight="1">
      <c r="B44" s="515" t="s">
        <v>65</v>
      </c>
      <c r="C44" s="515"/>
      <c r="D44" s="515"/>
      <c r="E44" s="515"/>
      <c r="F44" s="515"/>
      <c r="G44" s="515"/>
    </row>
    <row r="45" spans="2:7" ht="15" customHeight="1"/>
    <row r="46" spans="2:7" ht="15" customHeight="1"/>
    <row r="47" spans="2:7" ht="15" customHeight="1"/>
    <row r="48" spans="2:7" ht="15" customHeight="1"/>
    <row r="49" spans="2:9" ht="71.25" customHeight="1">
      <c r="H49" s="516"/>
    </row>
    <row r="50" spans="2:9" ht="39" customHeight="1">
      <c r="H50" s="516"/>
    </row>
    <row r="51" spans="2:9" ht="18.75" customHeight="1">
      <c r="H51" s="516"/>
    </row>
    <row r="52" spans="2:9" ht="18.75" customHeight="1">
      <c r="H52" s="516"/>
    </row>
    <row r="53" spans="2:9" ht="13.5" customHeight="1">
      <c r="H53" s="516"/>
    </row>
    <row r="54" spans="2:9" ht="15" customHeight="1">
      <c r="B54" s="517"/>
      <c r="C54" s="517"/>
      <c r="D54" s="518"/>
      <c r="E54" s="518"/>
      <c r="F54" s="517"/>
      <c r="G54" s="517"/>
    </row>
    <row r="55" spans="2:9" ht="11.25" customHeight="1">
      <c r="B55" s="517"/>
      <c r="C55" s="517"/>
      <c r="D55" s="517"/>
      <c r="E55" s="517"/>
      <c r="F55" s="517"/>
    </row>
    <row r="56" spans="2:9" ht="13.5" customHeight="1">
      <c r="B56" s="517"/>
      <c r="C56" s="517"/>
      <c r="D56" s="519"/>
      <c r="E56" s="519"/>
      <c r="F56" s="520"/>
      <c r="G56" s="520"/>
      <c r="I56" s="521"/>
    </row>
    <row r="57" spans="2:9" ht="15" customHeight="1">
      <c r="B57" s="522"/>
      <c r="C57" s="523"/>
      <c r="D57" s="524"/>
      <c r="E57" s="524"/>
      <c r="F57" s="525"/>
      <c r="G57" s="524"/>
      <c r="I57" s="521"/>
    </row>
    <row r="58" spans="2:9" ht="15" customHeight="1">
      <c r="B58" s="522"/>
      <c r="C58" s="523"/>
      <c r="D58" s="524"/>
      <c r="E58" s="524"/>
      <c r="F58" s="525"/>
      <c r="G58" s="524"/>
      <c r="I58" s="521"/>
    </row>
    <row r="59" spans="2:9" ht="15" customHeight="1">
      <c r="B59" s="522"/>
      <c r="C59" s="523"/>
      <c r="D59" s="524"/>
      <c r="E59" s="524"/>
      <c r="F59" s="525"/>
      <c r="G59" s="524"/>
      <c r="I59" s="521"/>
    </row>
    <row r="60" spans="2:9" ht="15" customHeight="1">
      <c r="B60" s="522"/>
      <c r="C60" s="523"/>
      <c r="D60" s="524"/>
      <c r="E60" s="524"/>
      <c r="F60" s="525"/>
    </row>
    <row r="67" spans="7:7">
      <c r="G67" s="71" t="s">
        <v>66</v>
      </c>
    </row>
  </sheetData>
  <mergeCells count="5">
    <mergeCell ref="B2:G2"/>
    <mergeCell ref="B4:G4"/>
    <mergeCell ref="D37:G37"/>
    <mergeCell ref="D39:G39"/>
    <mergeCell ref="B44:G44"/>
  </mergeCells>
  <conditionalFormatting sqref="G57:G59 G9:G14 G38 G17:G35">
    <cfRule type="cellIs" dxfId="7" priority="7" stopIfTrue="1" operator="lessThan">
      <formula>0</formula>
    </cfRule>
    <cfRule type="cellIs" dxfId="6" priority="8" stopIfTrue="1" operator="greaterThanOrEqual">
      <formula>0</formula>
    </cfRule>
  </conditionalFormatting>
  <conditionalFormatting sqref="G15">
    <cfRule type="cellIs" dxfId="5" priority="5" stopIfTrue="1" operator="lessThan">
      <formula>0</formula>
    </cfRule>
    <cfRule type="cellIs" dxfId="4" priority="6" stopIfTrue="1" operator="greaterThanOrEqual">
      <formula>0</formula>
    </cfRule>
  </conditionalFormatting>
  <conditionalFormatting sqref="G16">
    <cfRule type="cellIs" dxfId="3" priority="3" stopIfTrue="1" operator="lessThan">
      <formula>0</formula>
    </cfRule>
    <cfRule type="cellIs" dxfId="2" priority="4" stopIfTrue="1" operator="greaterThanOrEqual">
      <formula>0</formula>
    </cfRule>
  </conditionalFormatting>
  <conditionalFormatting sqref="G36">
    <cfRule type="cellIs" dxfId="1" priority="1" stopIfTrue="1" operator="lessThan">
      <formula>0</formula>
    </cfRule>
    <cfRule type="cellIs" dxfId="0" priority="2" stopIfTrue="1" operator="greaterThanOrEqual">
      <formula>0</formula>
    </cfRule>
  </conditionalFormatting>
  <printOptions horizontalCentered="1" verticalCentered="1"/>
  <pageMargins left="0.23622047244094491" right="0.23622047244094491" top="0.35433070866141736" bottom="0.35433070866141736" header="0.31496062992125984" footer="0.11811023622047245"/>
  <pageSetup paperSize="9" scale="65" fitToHeight="0" orientation="portrait" r:id="rId1"/>
  <headerFooter scaleWithDoc="0" alignWithMargins="0">
    <oddHeader>&amp;R&amp;"Verdana,Normal"&amp;8 7</oddHeader>
    <oddFooter>&amp;R&amp;"Verdana,Cursiva"&amp;8SG. Análisis, Coordinación y Estadística</oddFooter>
  </headerFooter>
  <ignoredErrors>
    <ignoredError sqref="D7:E7 B9:B39" numberStoredAsText="1"/>
  </ignoredErrors>
  <drawing r:id="rId2"/>
  <legacyDrawing r:id="rId3"/>
  <oleObjects>
    <mc:AlternateContent xmlns:mc="http://schemas.openxmlformats.org/markup-compatibility/2006">
      <mc:Choice Requires="x14">
        <oleObject progId="Word.Document.8" shapeId="3073" r:id="rId4">
          <objectPr defaultSize="0" autoPict="0" r:id="rId5">
            <anchor moveWithCells="1">
              <from>
                <xdr:col>1</xdr:col>
                <xdr:colOff>152400</xdr:colOff>
                <xdr:row>44</xdr:row>
                <xdr:rowOff>123825</xdr:rowOff>
              </from>
              <to>
                <xdr:col>6</xdr:col>
                <xdr:colOff>1238250</xdr:colOff>
                <xdr:row>65</xdr:row>
                <xdr:rowOff>9525</xdr:rowOff>
              </to>
            </anchor>
          </objectPr>
        </oleObject>
      </mc:Choice>
      <mc:Fallback>
        <oleObject progId="Word.Document.8" shapeId="3073"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58"/>
  <sheetViews>
    <sheetView showGridLines="0" zoomScaleNormal="100" zoomScaleSheetLayoutView="90" workbookViewId="0"/>
  </sheetViews>
  <sheetFormatPr baseColWidth="10" defaultColWidth="8.85546875" defaultRowHeight="11.25"/>
  <cols>
    <col min="1" max="1" width="2.7109375" style="304" customWidth="1"/>
    <col min="2" max="2" width="26.140625" style="304" customWidth="1"/>
    <col min="3" max="3" width="27.140625" style="304" customWidth="1"/>
    <col min="4" max="4" width="16.5703125" style="304" customWidth="1"/>
    <col min="5" max="5" width="15" style="304" customWidth="1"/>
    <col min="6" max="6" width="13.5703125" style="304" customWidth="1"/>
    <col min="7" max="7" width="6.140625" style="304" customWidth="1"/>
    <col min="8" max="16384" width="8.85546875" style="304"/>
  </cols>
  <sheetData>
    <row r="1" spans="2:7" ht="12" customHeight="1">
      <c r="G1" s="419"/>
    </row>
    <row r="2" spans="2:7" ht="36.75" customHeight="1">
      <c r="B2" s="526" t="s">
        <v>412</v>
      </c>
      <c r="C2" s="526"/>
      <c r="D2" s="526"/>
      <c r="E2" s="526"/>
      <c r="F2" s="526"/>
    </row>
    <row r="3" spans="2:7" ht="8.25" customHeight="1">
      <c r="B3" s="527"/>
      <c r="C3" s="527"/>
      <c r="D3" s="527"/>
      <c r="E3" s="527"/>
      <c r="F3" s="527"/>
    </row>
    <row r="4" spans="2:7" ht="30.75" customHeight="1">
      <c r="B4" s="462" t="s">
        <v>413</v>
      </c>
      <c r="C4" s="462"/>
      <c r="D4" s="462"/>
      <c r="E4" s="462"/>
      <c r="F4" s="462"/>
    </row>
    <row r="5" spans="2:7" ht="8.25" customHeight="1" thickBot="1">
      <c r="B5" s="463"/>
      <c r="C5" s="463"/>
      <c r="D5" s="463"/>
      <c r="E5" s="463"/>
      <c r="F5" s="463"/>
    </row>
    <row r="6" spans="2:7" ht="19.899999999999999" customHeight="1" thickBot="1">
      <c r="B6" s="3" t="s">
        <v>414</v>
      </c>
      <c r="C6" s="4"/>
      <c r="D6" s="4"/>
      <c r="E6" s="4"/>
      <c r="F6" s="5"/>
    </row>
    <row r="7" spans="2:7" ht="12" customHeight="1">
      <c r="B7" s="528" t="s">
        <v>415</v>
      </c>
      <c r="C7" s="528"/>
      <c r="D7" s="528"/>
      <c r="E7" s="528"/>
      <c r="F7" s="528"/>
      <c r="G7" s="277"/>
    </row>
    <row r="8" spans="2:7" ht="19.899999999999999" customHeight="1">
      <c r="B8" s="529" t="s">
        <v>416</v>
      </c>
      <c r="C8" s="529"/>
      <c r="D8" s="529"/>
      <c r="E8" s="529"/>
      <c r="F8" s="529"/>
      <c r="G8" s="277"/>
    </row>
    <row r="9" spans="2:7" ht="11.25" customHeight="1">
      <c r="B9" s="530" t="s">
        <v>417</v>
      </c>
      <c r="C9" s="530"/>
      <c r="D9" s="530"/>
      <c r="E9" s="530"/>
      <c r="F9" s="530"/>
    </row>
    <row r="10" spans="2:7" ht="11.25" customHeight="1">
      <c r="B10" s="530"/>
      <c r="C10" s="530"/>
      <c r="D10" s="530"/>
      <c r="E10" s="530"/>
      <c r="F10" s="530"/>
    </row>
    <row r="11" spans="2:7" ht="11.25" customHeight="1">
      <c r="B11" s="530" t="s">
        <v>418</v>
      </c>
      <c r="C11" s="530"/>
      <c r="D11" s="530"/>
      <c r="E11" s="530"/>
      <c r="F11" s="530"/>
    </row>
    <row r="12" spans="2:7" ht="11.25" customHeight="1" thickBot="1">
      <c r="B12" s="530"/>
      <c r="C12" s="530"/>
      <c r="D12" s="530"/>
      <c r="E12" s="530"/>
      <c r="F12" s="530"/>
    </row>
    <row r="13" spans="2:7" ht="39" customHeight="1" thickBot="1">
      <c r="B13" s="531" t="s">
        <v>419</v>
      </c>
      <c r="C13" s="532" t="s">
        <v>420</v>
      </c>
      <c r="D13" s="532" t="s">
        <v>421</v>
      </c>
      <c r="E13" s="532" t="s">
        <v>422</v>
      </c>
      <c r="F13" s="532" t="s">
        <v>276</v>
      </c>
    </row>
    <row r="14" spans="2:7" ht="11.25" customHeight="1">
      <c r="B14" s="533" t="s">
        <v>423</v>
      </c>
      <c r="C14" s="534" t="s">
        <v>424</v>
      </c>
      <c r="D14" s="535">
        <v>244.2</v>
      </c>
      <c r="E14" s="535">
        <v>247.8</v>
      </c>
      <c r="F14" s="536">
        <v>3.6</v>
      </c>
    </row>
    <row r="15" spans="2:7" ht="15" customHeight="1">
      <c r="B15" s="537"/>
      <c r="C15" s="534" t="s">
        <v>425</v>
      </c>
      <c r="D15" s="535">
        <v>239</v>
      </c>
      <c r="E15" s="535">
        <v>242</v>
      </c>
      <c r="F15" s="536">
        <v>3</v>
      </c>
    </row>
    <row r="16" spans="2:7" ht="15" customHeight="1">
      <c r="B16" s="537"/>
      <c r="C16" s="534" t="s">
        <v>426</v>
      </c>
      <c r="D16" s="535">
        <v>270</v>
      </c>
      <c r="E16" s="535">
        <v>273</v>
      </c>
      <c r="F16" s="536">
        <v>3</v>
      </c>
    </row>
    <row r="17" spans="2:6" ht="15" customHeight="1">
      <c r="B17" s="537"/>
      <c r="C17" s="534" t="s">
        <v>427</v>
      </c>
      <c r="D17" s="535">
        <v>237</v>
      </c>
      <c r="E17" s="535">
        <v>237.4</v>
      </c>
      <c r="F17" s="536">
        <v>0.4</v>
      </c>
    </row>
    <row r="18" spans="2:6" ht="15" customHeight="1">
      <c r="B18" s="537"/>
      <c r="C18" s="534" t="s">
        <v>428</v>
      </c>
      <c r="D18" s="535">
        <v>265</v>
      </c>
      <c r="E18" s="535">
        <v>270</v>
      </c>
      <c r="F18" s="536">
        <v>5</v>
      </c>
    </row>
    <row r="19" spans="2:6" ht="15" customHeight="1">
      <c r="B19" s="537"/>
      <c r="C19" s="534" t="s">
        <v>429</v>
      </c>
      <c r="D19" s="535">
        <v>221.5</v>
      </c>
      <c r="E19" s="535">
        <v>228</v>
      </c>
      <c r="F19" s="536">
        <v>6.5</v>
      </c>
    </row>
    <row r="20" spans="2:6" ht="15" customHeight="1">
      <c r="B20" s="537"/>
      <c r="C20" s="534" t="s">
        <v>430</v>
      </c>
      <c r="D20" s="535">
        <v>237</v>
      </c>
      <c r="E20" s="535">
        <v>239</v>
      </c>
      <c r="F20" s="536">
        <v>2</v>
      </c>
    </row>
    <row r="21" spans="2:6" ht="15" customHeight="1">
      <c r="B21" s="537"/>
      <c r="C21" s="534" t="s">
        <v>431</v>
      </c>
      <c r="D21" s="535">
        <v>246.4</v>
      </c>
      <c r="E21" s="535">
        <v>247</v>
      </c>
      <c r="F21" s="536">
        <v>0.6</v>
      </c>
    </row>
    <row r="22" spans="2:6" ht="15" customHeight="1">
      <c r="B22" s="537"/>
      <c r="C22" s="534" t="s">
        <v>432</v>
      </c>
      <c r="D22" s="535">
        <v>251</v>
      </c>
      <c r="E22" s="535">
        <v>256</v>
      </c>
      <c r="F22" s="536">
        <v>5</v>
      </c>
    </row>
    <row r="23" spans="2:6" ht="15" customHeight="1">
      <c r="B23" s="537"/>
      <c r="C23" s="534" t="s">
        <v>433</v>
      </c>
      <c r="D23" s="535">
        <v>238.8</v>
      </c>
      <c r="E23" s="535">
        <v>245.8</v>
      </c>
      <c r="F23" s="536">
        <v>7</v>
      </c>
    </row>
    <row r="24" spans="2:6" ht="15" customHeight="1">
      <c r="B24" s="537"/>
      <c r="C24" s="534" t="s">
        <v>434</v>
      </c>
      <c r="D24" s="535">
        <v>252</v>
      </c>
      <c r="E24" s="535">
        <v>256</v>
      </c>
      <c r="F24" s="536">
        <v>4</v>
      </c>
    </row>
    <row r="25" spans="2:6" ht="15" customHeight="1">
      <c r="B25" s="537"/>
      <c r="C25" s="534" t="s">
        <v>435</v>
      </c>
      <c r="D25" s="535">
        <v>250</v>
      </c>
      <c r="E25" s="535">
        <v>250</v>
      </c>
      <c r="F25" s="536">
        <v>0</v>
      </c>
    </row>
    <row r="26" spans="2:6" ht="15" customHeight="1">
      <c r="B26" s="537"/>
      <c r="C26" s="534" t="s">
        <v>436</v>
      </c>
      <c r="D26" s="535">
        <v>260</v>
      </c>
      <c r="E26" s="535">
        <v>266</v>
      </c>
      <c r="F26" s="536">
        <v>6</v>
      </c>
    </row>
    <row r="27" spans="2:6" ht="15" customHeight="1">
      <c r="B27" s="537"/>
      <c r="C27" s="534" t="s">
        <v>437</v>
      </c>
      <c r="D27" s="535">
        <v>251</v>
      </c>
      <c r="E27" s="535">
        <v>251</v>
      </c>
      <c r="F27" s="536">
        <v>0</v>
      </c>
    </row>
    <row r="28" spans="2:6" ht="15" customHeight="1">
      <c r="B28" s="537"/>
      <c r="C28" s="534" t="s">
        <v>438</v>
      </c>
      <c r="D28" s="535">
        <v>239.4</v>
      </c>
      <c r="E28" s="535">
        <v>241.4</v>
      </c>
      <c r="F28" s="536">
        <v>2</v>
      </c>
    </row>
    <row r="29" spans="2:6" ht="15" customHeight="1">
      <c r="B29" s="537"/>
      <c r="C29" s="534" t="s">
        <v>439</v>
      </c>
      <c r="D29" s="535">
        <v>260</v>
      </c>
      <c r="E29" s="535">
        <v>260</v>
      </c>
      <c r="F29" s="536">
        <v>0</v>
      </c>
    </row>
    <row r="30" spans="2:6" ht="15" customHeight="1">
      <c r="B30" s="537"/>
      <c r="C30" s="534" t="s">
        <v>440</v>
      </c>
      <c r="D30" s="535">
        <v>238.8</v>
      </c>
      <c r="E30" s="535">
        <v>242.2</v>
      </c>
      <c r="F30" s="536">
        <v>3.4</v>
      </c>
    </row>
    <row r="31" spans="2:6" ht="15" customHeight="1">
      <c r="B31" s="537"/>
      <c r="C31" s="534" t="s">
        <v>441</v>
      </c>
      <c r="D31" s="535">
        <v>236.6</v>
      </c>
      <c r="E31" s="535">
        <v>237</v>
      </c>
      <c r="F31" s="536">
        <v>0.4</v>
      </c>
    </row>
    <row r="32" spans="2:6" ht="15" customHeight="1">
      <c r="B32" s="537"/>
      <c r="C32" s="534" t="s">
        <v>442</v>
      </c>
      <c r="D32" s="535">
        <v>265</v>
      </c>
      <c r="E32" s="535">
        <v>270</v>
      </c>
      <c r="F32" s="536">
        <v>5</v>
      </c>
    </row>
    <row r="33" spans="2:8" ht="15" customHeight="1">
      <c r="B33" s="537"/>
      <c r="C33" s="534" t="s">
        <v>443</v>
      </c>
      <c r="D33" s="535">
        <v>241.8</v>
      </c>
      <c r="E33" s="535">
        <v>242</v>
      </c>
      <c r="F33" s="536">
        <v>0.2</v>
      </c>
    </row>
    <row r="34" spans="2:8" ht="15" customHeight="1">
      <c r="B34" s="537"/>
      <c r="C34" s="534" t="s">
        <v>444</v>
      </c>
      <c r="D34" s="535">
        <v>260</v>
      </c>
      <c r="E34" s="535">
        <v>268</v>
      </c>
      <c r="F34" s="536">
        <v>8</v>
      </c>
    </row>
    <row r="35" spans="2:8" ht="15" customHeight="1">
      <c r="B35" s="537"/>
      <c r="C35" s="534" t="s">
        <v>445</v>
      </c>
      <c r="D35" s="535">
        <v>239</v>
      </c>
      <c r="E35" s="535">
        <v>241</v>
      </c>
      <c r="F35" s="536">
        <v>2</v>
      </c>
    </row>
    <row r="36" spans="2:8" ht="15" customHeight="1">
      <c r="B36" s="537"/>
      <c r="C36" s="534" t="s">
        <v>446</v>
      </c>
      <c r="D36" s="535">
        <v>238.1</v>
      </c>
      <c r="E36" s="535">
        <v>240.7</v>
      </c>
      <c r="F36" s="536">
        <v>2.6</v>
      </c>
    </row>
    <row r="37" spans="2:8" ht="15" customHeight="1">
      <c r="B37" s="537"/>
      <c r="C37" s="534" t="s">
        <v>447</v>
      </c>
      <c r="D37" s="535">
        <v>239</v>
      </c>
      <c r="E37" s="535">
        <v>245.4</v>
      </c>
      <c r="F37" s="536">
        <v>6.4</v>
      </c>
      <c r="H37" s="304" t="s">
        <v>78</v>
      </c>
    </row>
    <row r="38" spans="2:8" ht="15" customHeight="1" thickBot="1">
      <c r="B38" s="538"/>
      <c r="C38" s="539" t="s">
        <v>448</v>
      </c>
      <c r="D38" s="540">
        <v>254</v>
      </c>
      <c r="E38" s="540">
        <v>254</v>
      </c>
      <c r="F38" s="541">
        <v>0</v>
      </c>
    </row>
    <row r="39" spans="2:8">
      <c r="B39" s="542" t="s">
        <v>449</v>
      </c>
      <c r="C39" s="534" t="s">
        <v>428</v>
      </c>
      <c r="D39" s="535">
        <v>515</v>
      </c>
      <c r="E39" s="535">
        <v>515</v>
      </c>
      <c r="F39" s="536">
        <v>0</v>
      </c>
    </row>
    <row r="40" spans="2:8" ht="12.75">
      <c r="B40" s="537"/>
      <c r="C40" s="534" t="s">
        <v>450</v>
      </c>
      <c r="D40" s="535">
        <v>500</v>
      </c>
      <c r="E40" s="535">
        <v>500</v>
      </c>
      <c r="F40" s="536">
        <v>0</v>
      </c>
    </row>
    <row r="41" spans="2:8" ht="12.75">
      <c r="B41" s="537"/>
      <c r="C41" s="534" t="s">
        <v>442</v>
      </c>
      <c r="D41" s="535">
        <v>515</v>
      </c>
      <c r="E41" s="535">
        <v>515</v>
      </c>
      <c r="F41" s="536">
        <v>0</v>
      </c>
    </row>
    <row r="42" spans="2:8" ht="12.75">
      <c r="B42" s="537"/>
      <c r="C42" s="534" t="s">
        <v>445</v>
      </c>
      <c r="D42" s="535">
        <v>430</v>
      </c>
      <c r="E42" s="535">
        <v>450</v>
      </c>
      <c r="F42" s="536">
        <v>20</v>
      </c>
    </row>
    <row r="43" spans="2:8" ht="12" thickBot="1">
      <c r="B43" s="543"/>
      <c r="C43" s="539" t="s">
        <v>448</v>
      </c>
      <c r="D43" s="540">
        <v>500</v>
      </c>
      <c r="E43" s="540">
        <v>500</v>
      </c>
      <c r="F43" s="541">
        <v>0</v>
      </c>
    </row>
    <row r="44" spans="2:8" ht="13.5" customHeight="1">
      <c r="B44" s="533" t="s">
        <v>451</v>
      </c>
      <c r="C44" s="544" t="s">
        <v>424</v>
      </c>
      <c r="D44" s="535">
        <v>195</v>
      </c>
      <c r="E44" s="535">
        <v>195</v>
      </c>
      <c r="F44" s="536">
        <v>0</v>
      </c>
    </row>
    <row r="45" spans="2:8" ht="12.75">
      <c r="B45" s="537"/>
      <c r="C45" s="544" t="s">
        <v>432</v>
      </c>
      <c r="D45" s="535">
        <v>205</v>
      </c>
      <c r="E45" s="535">
        <v>210</v>
      </c>
      <c r="F45" s="536">
        <v>5</v>
      </c>
    </row>
    <row r="46" spans="2:8" ht="12.75">
      <c r="B46" s="537"/>
      <c r="C46" s="544" t="s">
        <v>434</v>
      </c>
      <c r="D46" s="535">
        <v>192.5</v>
      </c>
      <c r="E46" s="535">
        <v>192.5</v>
      </c>
      <c r="F46" s="536">
        <v>0</v>
      </c>
    </row>
    <row r="47" spans="2:8" ht="12.75">
      <c r="B47" s="537"/>
      <c r="C47" s="544" t="s">
        <v>437</v>
      </c>
      <c r="D47" s="535">
        <v>196</v>
      </c>
      <c r="E47" s="535">
        <v>196</v>
      </c>
      <c r="F47" s="536">
        <v>0</v>
      </c>
    </row>
    <row r="48" spans="2:8" ht="12.75">
      <c r="B48" s="537"/>
      <c r="C48" s="544" t="s">
        <v>438</v>
      </c>
      <c r="D48" s="535">
        <v>168</v>
      </c>
      <c r="E48" s="535">
        <v>168</v>
      </c>
      <c r="F48" s="536">
        <v>0</v>
      </c>
    </row>
    <row r="49" spans="2:6" ht="12.75">
      <c r="B49" s="537"/>
      <c r="C49" s="544" t="s">
        <v>445</v>
      </c>
      <c r="D49" s="535">
        <v>215</v>
      </c>
      <c r="E49" s="535">
        <v>215</v>
      </c>
      <c r="F49" s="536">
        <v>0</v>
      </c>
    </row>
    <row r="50" spans="2:6" ht="13.5" thickBot="1">
      <c r="B50" s="538"/>
      <c r="C50" s="545" t="s">
        <v>448</v>
      </c>
      <c r="D50" s="540">
        <v>196</v>
      </c>
      <c r="E50" s="540">
        <v>200</v>
      </c>
      <c r="F50" s="541">
        <v>4</v>
      </c>
    </row>
    <row r="51" spans="2:6">
      <c r="B51" s="533" t="s">
        <v>452</v>
      </c>
      <c r="C51" s="544" t="s">
        <v>424</v>
      </c>
      <c r="D51" s="535">
        <v>180</v>
      </c>
      <c r="E51" s="535">
        <v>180</v>
      </c>
      <c r="F51" s="536">
        <v>0</v>
      </c>
    </row>
    <row r="52" spans="2:6" ht="12.75">
      <c r="B52" s="537"/>
      <c r="C52" s="544" t="s">
        <v>432</v>
      </c>
      <c r="D52" s="535">
        <v>190.5</v>
      </c>
      <c r="E52" s="535">
        <v>190.5</v>
      </c>
      <c r="F52" s="536">
        <v>0</v>
      </c>
    </row>
    <row r="53" spans="2:6" ht="12.75">
      <c r="B53" s="537"/>
      <c r="C53" s="544" t="s">
        <v>434</v>
      </c>
      <c r="D53" s="535">
        <v>186</v>
      </c>
      <c r="E53" s="535">
        <v>186</v>
      </c>
      <c r="F53" s="536">
        <v>0</v>
      </c>
    </row>
    <row r="54" spans="2:6" ht="12.75">
      <c r="B54" s="537"/>
      <c r="C54" s="544" t="s">
        <v>437</v>
      </c>
      <c r="D54" s="535">
        <v>185</v>
      </c>
      <c r="E54" s="535">
        <v>185</v>
      </c>
      <c r="F54" s="536">
        <v>0</v>
      </c>
    </row>
    <row r="55" spans="2:6" ht="12.75">
      <c r="B55" s="537"/>
      <c r="C55" s="544" t="s">
        <v>438</v>
      </c>
      <c r="D55" s="535">
        <v>189</v>
      </c>
      <c r="E55" s="535">
        <v>190</v>
      </c>
      <c r="F55" s="536">
        <v>1</v>
      </c>
    </row>
    <row r="56" spans="2:6" ht="12.75">
      <c r="B56" s="537"/>
      <c r="C56" s="544" t="s">
        <v>445</v>
      </c>
      <c r="D56" s="535">
        <v>198</v>
      </c>
      <c r="E56" s="535">
        <v>198</v>
      </c>
      <c r="F56" s="536">
        <v>0</v>
      </c>
    </row>
    <row r="57" spans="2:6" ht="13.5" thickBot="1">
      <c r="B57" s="538"/>
      <c r="C57" s="545" t="s">
        <v>448</v>
      </c>
      <c r="D57" s="540">
        <v>163.33000000000001</v>
      </c>
      <c r="E57" s="540">
        <v>166.66666666666666</v>
      </c>
      <c r="F57" s="541">
        <v>3.3366666666666447</v>
      </c>
    </row>
    <row r="58" spans="2:6">
      <c r="F58" s="71" t="s">
        <v>66</v>
      </c>
    </row>
  </sheetData>
  <mergeCells count="7">
    <mergeCell ref="B11:F12"/>
    <mergeCell ref="B2:F2"/>
    <mergeCell ref="B4:F4"/>
    <mergeCell ref="B6:F6"/>
    <mergeCell ref="B7:F7"/>
    <mergeCell ref="B8:F8"/>
    <mergeCell ref="B9:F10"/>
  </mergeCells>
  <printOptions horizontalCentered="1" verticalCentered="1"/>
  <pageMargins left="0.23622047244094491" right="0.23622047244094491" top="0.35433070866141736" bottom="0.35433070866141736" header="0.31496062992125984" footer="0.11811023622047245"/>
  <pageSetup paperSize="9" scale="97" firstPageNumber="0" orientation="portrait" r:id="rId1"/>
  <headerFooter scaleWithDoc="0" alignWithMargins="0">
    <oddHeader>&amp;R&amp;"Verdana,Normal"&amp;8 9</oddHeader>
    <oddFooter>&amp;R&amp;"Verdana,Cursiva"&amp;8SG. Análisis, Coordinación y Estadística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showGridLines="0" zoomScaleNormal="100" zoomScaleSheetLayoutView="79" workbookViewId="0"/>
  </sheetViews>
  <sheetFormatPr baseColWidth="10" defaultColWidth="8.85546875" defaultRowHeight="11.25"/>
  <cols>
    <col min="1" max="1" width="2.7109375" style="304" customWidth="1"/>
    <col min="2" max="2" width="26.140625" style="304" customWidth="1"/>
    <col min="3" max="3" width="25.5703125" style="304" customWidth="1"/>
    <col min="4" max="4" width="16.85546875" style="304" customWidth="1"/>
    <col min="5" max="5" width="15.140625" style="304" customWidth="1"/>
    <col min="6" max="6" width="14.42578125" style="304" customWidth="1"/>
    <col min="7" max="7" width="2.42578125" style="304" customWidth="1"/>
    <col min="8" max="16384" width="8.85546875" style="304"/>
  </cols>
  <sheetData>
    <row r="1" spans="1:8" ht="10.5" customHeight="1">
      <c r="F1" s="419"/>
    </row>
    <row r="2" spans="1:8" ht="5.25" customHeight="1" thickBot="1"/>
    <row r="3" spans="1:8" ht="19.899999999999999" customHeight="1" thickBot="1">
      <c r="A3" s="409"/>
      <c r="B3" s="3" t="s">
        <v>453</v>
      </c>
      <c r="C3" s="4"/>
      <c r="D3" s="4"/>
      <c r="E3" s="4"/>
      <c r="F3" s="5"/>
      <c r="G3" s="409"/>
    </row>
    <row r="4" spans="1:8" ht="12" customHeight="1">
      <c r="B4" s="528" t="s">
        <v>415</v>
      </c>
      <c r="C4" s="528"/>
      <c r="D4" s="528"/>
      <c r="E4" s="528"/>
      <c r="F4" s="528"/>
      <c r="G4" s="277"/>
    </row>
    <row r="5" spans="1:8" ht="19.899999999999999" customHeight="1">
      <c r="B5" s="546" t="s">
        <v>454</v>
      </c>
      <c r="C5" s="546"/>
      <c r="D5" s="546"/>
      <c r="E5" s="546"/>
      <c r="F5" s="546"/>
      <c r="G5" s="277"/>
    </row>
    <row r="6" spans="1:8" ht="15.75" customHeight="1">
      <c r="B6" s="547" t="s">
        <v>455</v>
      </c>
      <c r="C6" s="547"/>
      <c r="D6" s="547"/>
      <c r="E6" s="547"/>
      <c r="F6" s="547"/>
    </row>
    <row r="7" spans="1:8" ht="9.75" customHeight="1" thickBot="1">
      <c r="B7" s="548"/>
      <c r="C7" s="548"/>
      <c r="D7" s="548"/>
      <c r="E7" s="548"/>
      <c r="F7" s="548"/>
    </row>
    <row r="8" spans="1:8" ht="39" customHeight="1" thickBot="1">
      <c r="B8" s="531" t="s">
        <v>419</v>
      </c>
      <c r="C8" s="549" t="s">
        <v>420</v>
      </c>
      <c r="D8" s="532" t="s">
        <v>421</v>
      </c>
      <c r="E8" s="532" t="s">
        <v>422</v>
      </c>
      <c r="F8" s="532" t="s">
        <v>276</v>
      </c>
    </row>
    <row r="9" spans="1:8" ht="15" customHeight="1">
      <c r="B9" s="533" t="s">
        <v>456</v>
      </c>
      <c r="C9" s="534" t="s">
        <v>424</v>
      </c>
      <c r="D9" s="535">
        <v>227.8</v>
      </c>
      <c r="E9" s="535">
        <v>233.2</v>
      </c>
      <c r="F9" s="536">
        <v>5.4</v>
      </c>
      <c r="G9" s="550"/>
      <c r="H9" s="550"/>
    </row>
    <row r="10" spans="1:8" ht="15" customHeight="1">
      <c r="B10" s="537"/>
      <c r="C10" s="534" t="s">
        <v>425</v>
      </c>
      <c r="D10" s="535">
        <v>230</v>
      </c>
      <c r="E10" s="535">
        <v>234</v>
      </c>
      <c r="F10" s="536">
        <v>4</v>
      </c>
      <c r="G10" s="550"/>
      <c r="H10" s="550"/>
    </row>
    <row r="11" spans="1:8" ht="15" customHeight="1">
      <c r="B11" s="537"/>
      <c r="C11" s="534" t="s">
        <v>427</v>
      </c>
      <c r="D11" s="535">
        <v>230</v>
      </c>
      <c r="E11" s="535">
        <v>230</v>
      </c>
      <c r="F11" s="536">
        <v>0</v>
      </c>
      <c r="G11" s="550"/>
      <c r="H11" s="550"/>
    </row>
    <row r="12" spans="1:8" ht="15" customHeight="1">
      <c r="B12" s="537"/>
      <c r="C12" s="534" t="s">
        <v>428</v>
      </c>
      <c r="D12" s="535">
        <v>250</v>
      </c>
      <c r="E12" s="535">
        <v>255</v>
      </c>
      <c r="F12" s="536">
        <v>5</v>
      </c>
      <c r="G12" s="550"/>
      <c r="H12" s="550"/>
    </row>
    <row r="13" spans="1:8" ht="15" customHeight="1">
      <c r="B13" s="537"/>
      <c r="C13" s="534" t="s">
        <v>429</v>
      </c>
      <c r="D13" s="535">
        <v>232.1</v>
      </c>
      <c r="E13" s="535">
        <v>235.9</v>
      </c>
      <c r="F13" s="536">
        <v>3.8</v>
      </c>
      <c r="G13" s="550"/>
      <c r="H13" s="550"/>
    </row>
    <row r="14" spans="1:8" ht="15" customHeight="1">
      <c r="B14" s="537"/>
      <c r="C14" s="534" t="s">
        <v>450</v>
      </c>
      <c r="D14" s="535">
        <v>245</v>
      </c>
      <c r="E14" s="535">
        <v>245</v>
      </c>
      <c r="F14" s="536">
        <v>0</v>
      </c>
      <c r="G14" s="550"/>
      <c r="H14" s="550"/>
    </row>
    <row r="15" spans="1:8" ht="15" customHeight="1">
      <c r="B15" s="537"/>
      <c r="C15" s="534" t="s">
        <v>457</v>
      </c>
      <c r="D15" s="535">
        <v>244</v>
      </c>
      <c r="E15" s="535">
        <v>244</v>
      </c>
      <c r="F15" s="536">
        <v>0</v>
      </c>
      <c r="G15" s="550"/>
      <c r="H15" s="550"/>
    </row>
    <row r="16" spans="1:8" ht="15" customHeight="1">
      <c r="B16" s="537"/>
      <c r="C16" s="534" t="s">
        <v>430</v>
      </c>
      <c r="D16" s="535">
        <v>231</v>
      </c>
      <c r="E16" s="535">
        <v>237</v>
      </c>
      <c r="F16" s="536">
        <v>6</v>
      </c>
      <c r="G16" s="550"/>
      <c r="H16" s="550"/>
    </row>
    <row r="17" spans="2:8" ht="15" customHeight="1">
      <c r="B17" s="537"/>
      <c r="C17" s="534" t="s">
        <v>458</v>
      </c>
      <c r="D17" s="535">
        <v>242</v>
      </c>
      <c r="E17" s="535">
        <v>248</v>
      </c>
      <c r="F17" s="536">
        <v>6</v>
      </c>
      <c r="G17" s="550"/>
      <c r="H17" s="550"/>
    </row>
    <row r="18" spans="2:8" ht="15" customHeight="1">
      <c r="B18" s="537"/>
      <c r="C18" s="534" t="s">
        <v>431</v>
      </c>
      <c r="D18" s="535">
        <v>233.8</v>
      </c>
      <c r="E18" s="535">
        <v>234.4</v>
      </c>
      <c r="F18" s="536">
        <v>0.6</v>
      </c>
      <c r="G18" s="550"/>
      <c r="H18" s="550"/>
    </row>
    <row r="19" spans="2:8" ht="15" customHeight="1">
      <c r="B19" s="537"/>
      <c r="C19" s="534" t="s">
        <v>432</v>
      </c>
      <c r="D19" s="535">
        <v>234</v>
      </c>
      <c r="E19" s="535">
        <v>237</v>
      </c>
      <c r="F19" s="536">
        <v>3</v>
      </c>
      <c r="G19" s="550"/>
      <c r="H19" s="550"/>
    </row>
    <row r="20" spans="2:8" ht="15" customHeight="1">
      <c r="B20" s="537"/>
      <c r="C20" s="534" t="s">
        <v>433</v>
      </c>
      <c r="D20" s="535">
        <v>232</v>
      </c>
      <c r="E20" s="535">
        <v>240</v>
      </c>
      <c r="F20" s="536">
        <v>8</v>
      </c>
      <c r="G20" s="550"/>
      <c r="H20" s="550"/>
    </row>
    <row r="21" spans="2:8" ht="15" customHeight="1">
      <c r="B21" s="537"/>
      <c r="C21" s="534" t="s">
        <v>434</v>
      </c>
      <c r="D21" s="535">
        <v>237</v>
      </c>
      <c r="E21" s="535">
        <v>243</v>
      </c>
      <c r="F21" s="536">
        <v>6</v>
      </c>
      <c r="G21" s="550"/>
      <c r="H21" s="550"/>
    </row>
    <row r="22" spans="2:8" ht="15" customHeight="1">
      <c r="B22" s="537"/>
      <c r="C22" s="534" t="s">
        <v>436</v>
      </c>
      <c r="D22" s="535">
        <v>242</v>
      </c>
      <c r="E22" s="535">
        <v>250</v>
      </c>
      <c r="F22" s="536">
        <v>8</v>
      </c>
      <c r="G22" s="550"/>
      <c r="H22" s="550"/>
    </row>
    <row r="23" spans="2:8" ht="15" customHeight="1">
      <c r="B23" s="537"/>
      <c r="C23" s="534" t="s">
        <v>438</v>
      </c>
      <c r="D23" s="535">
        <v>230</v>
      </c>
      <c r="E23" s="535">
        <v>232</v>
      </c>
      <c r="F23" s="536">
        <v>2</v>
      </c>
      <c r="G23" s="550"/>
      <c r="H23" s="550"/>
    </row>
    <row r="24" spans="2:8" ht="15" customHeight="1">
      <c r="B24" s="537"/>
      <c r="C24" s="534" t="s">
        <v>440</v>
      </c>
      <c r="D24" s="535">
        <v>236</v>
      </c>
      <c r="E24" s="535">
        <v>240</v>
      </c>
      <c r="F24" s="536">
        <v>4</v>
      </c>
      <c r="G24" s="550"/>
      <c r="H24" s="550"/>
    </row>
    <row r="25" spans="2:8" ht="15" customHeight="1">
      <c r="B25" s="537"/>
      <c r="C25" s="534" t="s">
        <v>441</v>
      </c>
      <c r="D25" s="535">
        <v>232</v>
      </c>
      <c r="E25" s="535">
        <v>232</v>
      </c>
      <c r="F25" s="536">
        <v>0</v>
      </c>
      <c r="G25" s="550"/>
      <c r="H25" s="550"/>
    </row>
    <row r="26" spans="2:8" ht="15" customHeight="1">
      <c r="B26" s="537"/>
      <c r="C26" s="534" t="s">
        <v>443</v>
      </c>
      <c r="D26" s="535">
        <v>230</v>
      </c>
      <c r="E26" s="535">
        <v>230</v>
      </c>
      <c r="F26" s="536">
        <v>0</v>
      </c>
      <c r="G26" s="550"/>
      <c r="H26" s="550"/>
    </row>
    <row r="27" spans="2:8" ht="15" customHeight="1">
      <c r="B27" s="537"/>
      <c r="C27" s="534" t="s">
        <v>459</v>
      </c>
      <c r="D27" s="535">
        <v>235</v>
      </c>
      <c r="E27" s="535">
        <v>240</v>
      </c>
      <c r="F27" s="536">
        <v>5</v>
      </c>
      <c r="G27" s="550"/>
      <c r="H27" s="550"/>
    </row>
    <row r="28" spans="2:8" ht="15" customHeight="1">
      <c r="B28" s="537"/>
      <c r="C28" s="534" t="s">
        <v>445</v>
      </c>
      <c r="D28" s="535">
        <v>234.8</v>
      </c>
      <c r="E28" s="535">
        <v>235</v>
      </c>
      <c r="F28" s="536">
        <v>0.2</v>
      </c>
      <c r="G28" s="550"/>
      <c r="H28" s="550"/>
    </row>
    <row r="29" spans="2:8" ht="15" customHeight="1">
      <c r="B29" s="537"/>
      <c r="C29" s="534" t="s">
        <v>446</v>
      </c>
      <c r="D29" s="535">
        <v>230</v>
      </c>
      <c r="E29" s="535">
        <v>233</v>
      </c>
      <c r="F29" s="536">
        <v>3</v>
      </c>
      <c r="G29" s="550"/>
      <c r="H29" s="550"/>
    </row>
    <row r="30" spans="2:8" ht="15" customHeight="1">
      <c r="B30" s="537"/>
      <c r="C30" s="534" t="s">
        <v>447</v>
      </c>
      <c r="D30" s="535">
        <v>232</v>
      </c>
      <c r="E30" s="535">
        <v>240</v>
      </c>
      <c r="F30" s="536">
        <v>8</v>
      </c>
      <c r="G30" s="550"/>
      <c r="H30" s="550"/>
    </row>
    <row r="31" spans="2:8" ht="15" customHeight="1" thickBot="1">
      <c r="B31" s="538"/>
      <c r="C31" s="539" t="s">
        <v>448</v>
      </c>
      <c r="D31" s="540">
        <v>235</v>
      </c>
      <c r="E31" s="540">
        <v>240</v>
      </c>
      <c r="F31" s="541">
        <v>5</v>
      </c>
      <c r="G31" s="550"/>
      <c r="H31" s="550"/>
    </row>
    <row r="32" spans="2:8" ht="15" customHeight="1">
      <c r="B32" s="533" t="s">
        <v>460</v>
      </c>
      <c r="C32" s="534" t="s">
        <v>427</v>
      </c>
      <c r="D32" s="535">
        <v>232.8</v>
      </c>
      <c r="E32" s="535">
        <v>233.2</v>
      </c>
      <c r="F32" s="536">
        <v>0.4</v>
      </c>
      <c r="G32" s="550"/>
      <c r="H32" s="550"/>
    </row>
    <row r="33" spans="2:8" ht="15" customHeight="1">
      <c r="B33" s="537"/>
      <c r="C33" s="534" t="s">
        <v>429</v>
      </c>
      <c r="D33" s="535">
        <v>237.5</v>
      </c>
      <c r="E33" s="535">
        <v>240.7</v>
      </c>
      <c r="F33" s="536">
        <v>3.2</v>
      </c>
      <c r="G33" s="550"/>
      <c r="H33" s="550"/>
    </row>
    <row r="34" spans="2:8" ht="15" customHeight="1">
      <c r="B34" s="537"/>
      <c r="C34" s="534" t="s">
        <v>431</v>
      </c>
      <c r="D34" s="535">
        <v>239.4</v>
      </c>
      <c r="E34" s="535">
        <v>240</v>
      </c>
      <c r="F34" s="536">
        <v>0.6</v>
      </c>
      <c r="G34" s="550"/>
      <c r="H34" s="550"/>
    </row>
    <row r="35" spans="2:8" ht="15" customHeight="1">
      <c r="B35" s="537"/>
      <c r="C35" s="534" t="s">
        <v>435</v>
      </c>
      <c r="D35" s="535">
        <v>243</v>
      </c>
      <c r="E35" s="535">
        <v>244</v>
      </c>
      <c r="F35" s="536">
        <v>1</v>
      </c>
      <c r="G35" s="550"/>
      <c r="H35" s="550"/>
    </row>
    <row r="36" spans="2:8" ht="15" customHeight="1">
      <c r="B36" s="537"/>
      <c r="C36" s="534" t="s">
        <v>438</v>
      </c>
      <c r="D36" s="535">
        <v>231.4</v>
      </c>
      <c r="E36" s="535">
        <v>233.2</v>
      </c>
      <c r="F36" s="536">
        <v>1.8</v>
      </c>
      <c r="G36" s="550"/>
      <c r="H36" s="550"/>
    </row>
    <row r="37" spans="2:8" ht="15" customHeight="1">
      <c r="B37" s="537"/>
      <c r="C37" s="534" t="s">
        <v>440</v>
      </c>
      <c r="D37" s="535">
        <v>237.6</v>
      </c>
      <c r="E37" s="535">
        <v>242.6</v>
      </c>
      <c r="F37" s="536">
        <v>5</v>
      </c>
      <c r="G37" s="550"/>
      <c r="H37" s="550"/>
    </row>
    <row r="38" spans="2:8" ht="15" customHeight="1">
      <c r="B38" s="537"/>
      <c r="C38" s="534" t="s">
        <v>441</v>
      </c>
      <c r="D38" s="535">
        <v>231.8</v>
      </c>
      <c r="E38" s="535">
        <v>233</v>
      </c>
      <c r="F38" s="536">
        <v>1.2</v>
      </c>
      <c r="G38" s="550"/>
      <c r="H38" s="550"/>
    </row>
    <row r="39" spans="2:8" ht="15" customHeight="1">
      <c r="B39" s="537"/>
      <c r="C39" s="534" t="s">
        <v>443</v>
      </c>
      <c r="D39" s="535">
        <v>231.4</v>
      </c>
      <c r="E39" s="535">
        <v>232.4</v>
      </c>
      <c r="F39" s="536">
        <v>1</v>
      </c>
      <c r="G39" s="550"/>
      <c r="H39" s="550"/>
    </row>
    <row r="40" spans="2:8" ht="15" customHeight="1">
      <c r="B40" s="537"/>
      <c r="C40" s="534" t="s">
        <v>459</v>
      </c>
      <c r="D40" s="535">
        <v>242</v>
      </c>
      <c r="E40" s="535">
        <v>246</v>
      </c>
      <c r="F40" s="536">
        <v>4</v>
      </c>
      <c r="G40" s="550"/>
      <c r="H40" s="550"/>
    </row>
    <row r="41" spans="2:8" ht="15" customHeight="1">
      <c r="B41" s="537"/>
      <c r="C41" s="534" t="s">
        <v>445</v>
      </c>
      <c r="D41" s="535">
        <v>243</v>
      </c>
      <c r="E41" s="535">
        <v>243</v>
      </c>
      <c r="F41" s="536">
        <v>0</v>
      </c>
      <c r="G41" s="550"/>
      <c r="H41" s="550"/>
    </row>
    <row r="42" spans="2:8" ht="15" customHeight="1">
      <c r="B42" s="537"/>
      <c r="C42" s="534" t="s">
        <v>446</v>
      </c>
      <c r="D42" s="535">
        <v>233.4</v>
      </c>
      <c r="E42" s="535">
        <v>233.7</v>
      </c>
      <c r="F42" s="536">
        <v>0.3</v>
      </c>
      <c r="G42" s="550"/>
      <c r="H42" s="550"/>
    </row>
    <row r="43" spans="2:8" ht="15" customHeight="1">
      <c r="B43" s="537"/>
      <c r="C43" s="534" t="s">
        <v>447</v>
      </c>
      <c r="D43" s="535">
        <v>234.2</v>
      </c>
      <c r="E43" s="535">
        <v>237.4</v>
      </c>
      <c r="F43" s="536">
        <v>3.2</v>
      </c>
      <c r="G43" s="550"/>
      <c r="H43" s="550"/>
    </row>
    <row r="44" spans="2:8" ht="13.5" thickBot="1">
      <c r="B44" s="538"/>
      <c r="C44" s="539" t="s">
        <v>448</v>
      </c>
      <c r="D44" s="540">
        <v>242</v>
      </c>
      <c r="E44" s="540">
        <v>246</v>
      </c>
      <c r="F44" s="541">
        <v>4</v>
      </c>
    </row>
    <row r="45" spans="2:8">
      <c r="F45" s="71" t="s">
        <v>66</v>
      </c>
    </row>
  </sheetData>
  <mergeCells count="4">
    <mergeCell ref="B3:F3"/>
    <mergeCell ref="B4:F4"/>
    <mergeCell ref="B5:F5"/>
    <mergeCell ref="B6:F7"/>
  </mergeCells>
  <printOptions horizontalCentered="1" verticalCentered="1"/>
  <pageMargins left="0.23622047244094491" right="0.23622047244094491" top="0.35433070866141736" bottom="0.35433070866141736" header="0.31496062992125984" footer="0.11811023622047245"/>
  <pageSetup paperSize="9" scale="98" firstPageNumber="0" fitToHeight="0" orientation="portrait" r:id="rId1"/>
  <headerFooter scaleWithDoc="0" alignWithMargins="0">
    <oddHeader>&amp;R&amp;"Verdana,Normal"&amp;8 10</oddHeader>
    <oddFooter>&amp;R&amp;"Verdana,Cursiva"&amp;8SG. Análisis, Coordinación y Estadística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51"/>
  <sheetViews>
    <sheetView showGridLines="0" zoomScaleNormal="100" zoomScaleSheetLayoutView="80" workbookViewId="0"/>
  </sheetViews>
  <sheetFormatPr baseColWidth="10" defaultColWidth="8.85546875" defaultRowHeight="11.25"/>
  <cols>
    <col min="1" max="1" width="2.7109375" style="304" customWidth="1"/>
    <col min="2" max="2" width="35" style="304" customWidth="1"/>
    <col min="3" max="3" width="25.5703125" style="304" customWidth="1"/>
    <col min="4" max="4" width="16.42578125" style="304" customWidth="1"/>
    <col min="5" max="5" width="15.7109375" style="304" customWidth="1"/>
    <col min="6" max="6" width="13.140625" style="304" customWidth="1"/>
    <col min="7" max="7" width="4.85546875" style="304" customWidth="1"/>
    <col min="8" max="16384" width="8.85546875" style="304"/>
  </cols>
  <sheetData>
    <row r="1" spans="2:7" ht="13.5" customHeight="1"/>
    <row r="2" spans="2:7" ht="10.5" customHeight="1" thickBot="1"/>
    <row r="3" spans="2:7" ht="19.899999999999999" customHeight="1" thickBot="1">
      <c r="B3" s="3" t="s">
        <v>461</v>
      </c>
      <c r="C3" s="4"/>
      <c r="D3" s="4"/>
      <c r="E3" s="4"/>
      <c r="F3" s="5"/>
    </row>
    <row r="4" spans="2:7" ht="12" customHeight="1">
      <c r="B4" s="528" t="s">
        <v>415</v>
      </c>
      <c r="C4" s="528"/>
      <c r="D4" s="528"/>
      <c r="E4" s="528"/>
      <c r="F4" s="528"/>
      <c r="G4" s="277"/>
    </row>
    <row r="5" spans="2:7" ht="30" customHeight="1">
      <c r="B5" s="551" t="s">
        <v>462</v>
      </c>
      <c r="C5" s="551"/>
      <c r="D5" s="551"/>
      <c r="E5" s="551"/>
      <c r="F5" s="551"/>
      <c r="G5" s="277"/>
    </row>
    <row r="6" spans="2:7" ht="25.5" customHeight="1">
      <c r="B6" s="552" t="s">
        <v>463</v>
      </c>
      <c r="C6" s="552"/>
      <c r="D6" s="552"/>
      <c r="E6" s="552"/>
      <c r="F6" s="552"/>
    </row>
    <row r="7" spans="2:7" ht="19.899999999999999" customHeight="1">
      <c r="B7" s="553" t="s">
        <v>464</v>
      </c>
      <c r="C7" s="553"/>
      <c r="D7" s="553"/>
      <c r="E7" s="553"/>
      <c r="F7" s="553"/>
    </row>
    <row r="8" spans="2:7" ht="10.5" customHeight="1" thickBot="1">
      <c r="B8" s="554"/>
      <c r="C8" s="554"/>
      <c r="D8" s="554"/>
      <c r="E8" s="554"/>
      <c r="F8" s="554"/>
    </row>
    <row r="9" spans="2:7" ht="39" customHeight="1" thickBot="1">
      <c r="B9" s="531" t="s">
        <v>73</v>
      </c>
      <c r="C9" s="532" t="s">
        <v>420</v>
      </c>
      <c r="D9" s="532" t="s">
        <v>421</v>
      </c>
      <c r="E9" s="532" t="s">
        <v>422</v>
      </c>
      <c r="F9" s="532" t="s">
        <v>276</v>
      </c>
    </row>
    <row r="10" spans="2:7" ht="15" customHeight="1">
      <c r="B10" s="555" t="s">
        <v>465</v>
      </c>
      <c r="C10" s="556" t="s">
        <v>424</v>
      </c>
      <c r="D10" s="557">
        <v>268</v>
      </c>
      <c r="E10" s="557">
        <v>266.60000000000002</v>
      </c>
      <c r="F10" s="558">
        <v>-1.4</v>
      </c>
    </row>
    <row r="11" spans="2:7" ht="15" customHeight="1">
      <c r="B11" s="555"/>
      <c r="C11" s="556" t="s">
        <v>466</v>
      </c>
      <c r="D11" s="557">
        <v>260</v>
      </c>
      <c r="E11" s="557">
        <v>261</v>
      </c>
      <c r="F11" s="558">
        <v>1</v>
      </c>
    </row>
    <row r="12" spans="2:7" ht="15" customHeight="1">
      <c r="B12" s="555"/>
      <c r="C12" s="556" t="s">
        <v>467</v>
      </c>
      <c r="D12" s="557">
        <v>260</v>
      </c>
      <c r="E12" s="557">
        <v>261</v>
      </c>
      <c r="F12" s="558">
        <v>1</v>
      </c>
    </row>
    <row r="13" spans="2:7" ht="15" customHeight="1">
      <c r="B13" s="537"/>
      <c r="C13" s="556" t="s">
        <v>429</v>
      </c>
      <c r="D13" s="557">
        <v>270</v>
      </c>
      <c r="E13" s="557">
        <v>270.39999999999998</v>
      </c>
      <c r="F13" s="558">
        <v>0.4</v>
      </c>
    </row>
    <row r="14" spans="2:7" ht="15" customHeight="1">
      <c r="B14" s="537"/>
      <c r="C14" s="556" t="s">
        <v>450</v>
      </c>
      <c r="D14" s="557">
        <v>260</v>
      </c>
      <c r="E14" s="557">
        <v>255</v>
      </c>
      <c r="F14" s="558">
        <v>-5</v>
      </c>
    </row>
    <row r="15" spans="2:7" ht="15" customHeight="1">
      <c r="B15" s="537"/>
      <c r="C15" s="556" t="s">
        <v>457</v>
      </c>
      <c r="D15" s="557">
        <v>262</v>
      </c>
      <c r="E15" s="557">
        <v>265</v>
      </c>
      <c r="F15" s="558">
        <v>3</v>
      </c>
    </row>
    <row r="16" spans="2:7" ht="15" customHeight="1">
      <c r="B16" s="537"/>
      <c r="C16" s="556" t="s">
        <v>468</v>
      </c>
      <c r="D16" s="557">
        <v>273</v>
      </c>
      <c r="E16" s="557">
        <v>268</v>
      </c>
      <c r="F16" s="558">
        <v>-5</v>
      </c>
    </row>
    <row r="17" spans="2:6" ht="15" customHeight="1">
      <c r="B17" s="537"/>
      <c r="C17" s="556" t="s">
        <v>432</v>
      </c>
      <c r="D17" s="557">
        <v>263</v>
      </c>
      <c r="E17" s="557">
        <v>260</v>
      </c>
      <c r="F17" s="558">
        <v>-3</v>
      </c>
    </row>
    <row r="18" spans="2:6" ht="15" customHeight="1">
      <c r="B18" s="537"/>
      <c r="C18" s="556" t="s">
        <v>433</v>
      </c>
      <c r="D18" s="557">
        <v>273.2</v>
      </c>
      <c r="E18" s="557">
        <v>273.60000000000002</v>
      </c>
      <c r="F18" s="558">
        <v>0.4</v>
      </c>
    </row>
    <row r="19" spans="2:6" ht="15" customHeight="1">
      <c r="B19" s="537"/>
      <c r="C19" s="556" t="s">
        <v>434</v>
      </c>
      <c r="D19" s="557">
        <v>265</v>
      </c>
      <c r="E19" s="557">
        <v>257</v>
      </c>
      <c r="F19" s="558">
        <v>-8</v>
      </c>
    </row>
    <row r="20" spans="2:6" ht="15" customHeight="1">
      <c r="B20" s="537"/>
      <c r="C20" s="556" t="s">
        <v>435</v>
      </c>
      <c r="D20" s="557">
        <v>265</v>
      </c>
      <c r="E20" s="557">
        <v>265</v>
      </c>
      <c r="F20" s="558">
        <v>0</v>
      </c>
    </row>
    <row r="21" spans="2:6" ht="15" customHeight="1">
      <c r="B21" s="537"/>
      <c r="C21" s="556" t="s">
        <v>437</v>
      </c>
      <c r="D21" s="557">
        <v>270</v>
      </c>
      <c r="E21" s="557">
        <v>270</v>
      </c>
      <c r="F21" s="558">
        <v>0</v>
      </c>
    </row>
    <row r="22" spans="2:6" ht="15" customHeight="1">
      <c r="B22" s="537"/>
      <c r="C22" s="556" t="s">
        <v>439</v>
      </c>
      <c r="D22" s="557">
        <v>262</v>
      </c>
      <c r="E22" s="557">
        <v>265</v>
      </c>
      <c r="F22" s="558">
        <v>3</v>
      </c>
    </row>
    <row r="23" spans="2:6" ht="15" customHeight="1">
      <c r="B23" s="537"/>
      <c r="C23" s="556" t="s">
        <v>440</v>
      </c>
      <c r="D23" s="557">
        <v>275.60000000000002</v>
      </c>
      <c r="E23" s="557">
        <v>275.60000000000002</v>
      </c>
      <c r="F23" s="558">
        <v>0</v>
      </c>
    </row>
    <row r="24" spans="2:6" ht="15" customHeight="1">
      <c r="B24" s="537"/>
      <c r="C24" s="556" t="s">
        <v>442</v>
      </c>
      <c r="D24" s="557" t="s">
        <v>87</v>
      </c>
      <c r="E24" s="557">
        <v>270</v>
      </c>
      <c r="F24" s="558" t="s">
        <v>87</v>
      </c>
    </row>
    <row r="25" spans="2:6" ht="15" customHeight="1">
      <c r="B25" s="537"/>
      <c r="C25" s="556" t="s">
        <v>445</v>
      </c>
      <c r="D25" s="557">
        <v>265</v>
      </c>
      <c r="E25" s="557">
        <v>262.60000000000002</v>
      </c>
      <c r="F25" s="558">
        <v>-2.4</v>
      </c>
    </row>
    <row r="26" spans="2:6" ht="15" customHeight="1">
      <c r="B26" s="537"/>
      <c r="C26" s="556" t="s">
        <v>446</v>
      </c>
      <c r="D26" s="557">
        <v>258.60000000000002</v>
      </c>
      <c r="E26" s="557">
        <v>261</v>
      </c>
      <c r="F26" s="558">
        <v>2.4</v>
      </c>
    </row>
    <row r="27" spans="2:6" ht="15" customHeight="1">
      <c r="B27" s="537"/>
      <c r="C27" s="556" t="s">
        <v>447</v>
      </c>
      <c r="D27" s="557">
        <v>272.2</v>
      </c>
      <c r="E27" s="557">
        <v>272.2</v>
      </c>
      <c r="F27" s="558">
        <v>0</v>
      </c>
    </row>
    <row r="28" spans="2:6" ht="15" customHeight="1" thickBot="1">
      <c r="B28" s="538"/>
      <c r="C28" s="559" t="s">
        <v>448</v>
      </c>
      <c r="D28" s="560" t="s">
        <v>87</v>
      </c>
      <c r="E28" s="560">
        <v>250</v>
      </c>
      <c r="F28" s="561" t="s">
        <v>87</v>
      </c>
    </row>
    <row r="29" spans="2:6" ht="15" customHeight="1">
      <c r="B29" s="555" t="s">
        <v>469</v>
      </c>
      <c r="C29" s="556" t="s">
        <v>466</v>
      </c>
      <c r="D29" s="557">
        <v>350</v>
      </c>
      <c r="E29" s="557">
        <v>350</v>
      </c>
      <c r="F29" s="558">
        <v>0</v>
      </c>
    </row>
    <row r="30" spans="2:6" ht="15" customHeight="1">
      <c r="B30" s="555"/>
      <c r="C30" s="556" t="s">
        <v>467</v>
      </c>
      <c r="D30" s="557">
        <v>350</v>
      </c>
      <c r="E30" s="557">
        <v>350</v>
      </c>
      <c r="F30" s="558">
        <v>0</v>
      </c>
    </row>
    <row r="31" spans="2:6" ht="15" customHeight="1">
      <c r="B31" s="555"/>
      <c r="C31" s="556" t="s">
        <v>428</v>
      </c>
      <c r="D31" s="557">
        <v>348</v>
      </c>
      <c r="E31" s="557">
        <v>348</v>
      </c>
      <c r="F31" s="558">
        <v>0</v>
      </c>
    </row>
    <row r="32" spans="2:6" ht="15" customHeight="1">
      <c r="B32" s="555"/>
      <c r="C32" s="556" t="s">
        <v>442</v>
      </c>
      <c r="D32" s="557">
        <v>366</v>
      </c>
      <c r="E32" s="557">
        <v>366</v>
      </c>
      <c r="F32" s="558">
        <v>0</v>
      </c>
    </row>
    <row r="33" spans="2:6" ht="15" customHeight="1">
      <c r="B33" s="555"/>
      <c r="C33" s="556" t="s">
        <v>444</v>
      </c>
      <c r="D33" s="557">
        <v>342</v>
      </c>
      <c r="E33" s="557">
        <v>342</v>
      </c>
      <c r="F33" s="558">
        <v>0</v>
      </c>
    </row>
    <row r="34" spans="2:6" ht="15" customHeight="1" thickBot="1">
      <c r="B34" s="538"/>
      <c r="C34" s="559" t="s">
        <v>470</v>
      </c>
      <c r="D34" s="560">
        <v>355</v>
      </c>
      <c r="E34" s="560">
        <v>355</v>
      </c>
      <c r="F34" s="561">
        <v>0</v>
      </c>
    </row>
    <row r="35" spans="2:6" ht="15" customHeight="1">
      <c r="B35" s="555" t="s">
        <v>471</v>
      </c>
      <c r="C35" s="556" t="s">
        <v>466</v>
      </c>
      <c r="D35" s="557">
        <v>359</v>
      </c>
      <c r="E35" s="557">
        <v>359</v>
      </c>
      <c r="F35" s="558">
        <v>0</v>
      </c>
    </row>
    <row r="36" spans="2:6" ht="15" customHeight="1">
      <c r="B36" s="555"/>
      <c r="C36" s="556" t="s">
        <v>432</v>
      </c>
      <c r="D36" s="557">
        <v>380</v>
      </c>
      <c r="E36" s="557">
        <v>380</v>
      </c>
      <c r="F36" s="558">
        <v>0</v>
      </c>
    </row>
    <row r="37" spans="2:6" ht="15" customHeight="1">
      <c r="B37" s="537"/>
      <c r="C37" s="556" t="s">
        <v>442</v>
      </c>
      <c r="D37" s="557">
        <v>371</v>
      </c>
      <c r="E37" s="557">
        <v>371</v>
      </c>
      <c r="F37" s="558">
        <v>0</v>
      </c>
    </row>
    <row r="38" spans="2:6" ht="15" customHeight="1">
      <c r="B38" s="537"/>
      <c r="C38" s="556" t="s">
        <v>444</v>
      </c>
      <c r="D38" s="563">
        <v>362.5</v>
      </c>
      <c r="E38" s="563">
        <v>362.5</v>
      </c>
      <c r="F38" s="558">
        <v>0</v>
      </c>
    </row>
    <row r="39" spans="2:6" ht="15" customHeight="1">
      <c r="B39" s="537"/>
      <c r="C39" s="556" t="s">
        <v>470</v>
      </c>
      <c r="D39" s="557">
        <v>355</v>
      </c>
      <c r="E39" s="557">
        <v>355</v>
      </c>
      <c r="F39" s="558">
        <v>0</v>
      </c>
    </row>
    <row r="40" spans="2:6" ht="15" customHeight="1" thickBot="1">
      <c r="B40" s="538"/>
      <c r="C40" s="559" t="s">
        <v>448</v>
      </c>
      <c r="D40" s="560">
        <v>373.9</v>
      </c>
      <c r="E40" s="560">
        <v>373.9</v>
      </c>
      <c r="F40" s="561">
        <v>0</v>
      </c>
    </row>
    <row r="41" spans="2:6" ht="15" customHeight="1">
      <c r="B41" s="562" t="s">
        <v>472</v>
      </c>
      <c r="C41" s="556" t="s">
        <v>442</v>
      </c>
      <c r="D41" s="563">
        <v>611</v>
      </c>
      <c r="E41" s="563">
        <v>611</v>
      </c>
      <c r="F41" s="564">
        <v>0</v>
      </c>
    </row>
    <row r="42" spans="2:6" ht="15" customHeight="1" thickBot="1">
      <c r="B42" s="565"/>
      <c r="C42" s="559" t="s">
        <v>470</v>
      </c>
      <c r="D42" s="566">
        <v>630</v>
      </c>
      <c r="E42" s="566">
        <v>630</v>
      </c>
      <c r="F42" s="567">
        <v>0</v>
      </c>
    </row>
    <row r="43" spans="2:6" ht="15" customHeight="1">
      <c r="B43" s="555" t="s">
        <v>473</v>
      </c>
      <c r="C43" s="556" t="s">
        <v>442</v>
      </c>
      <c r="D43" s="557">
        <v>636</v>
      </c>
      <c r="E43" s="557">
        <v>636</v>
      </c>
      <c r="F43" s="558">
        <v>0</v>
      </c>
    </row>
    <row r="44" spans="2:6" ht="15" customHeight="1">
      <c r="B44" s="537"/>
      <c r="C44" s="556" t="s">
        <v>444</v>
      </c>
      <c r="D44" s="557">
        <v>652.5</v>
      </c>
      <c r="E44" s="557">
        <v>652.5</v>
      </c>
      <c r="F44" s="558">
        <v>0</v>
      </c>
    </row>
    <row r="45" spans="2:6" ht="15" customHeight="1" thickBot="1">
      <c r="B45" s="538"/>
      <c r="C45" s="559" t="s">
        <v>470</v>
      </c>
      <c r="D45" s="560">
        <v>660</v>
      </c>
      <c r="E45" s="560">
        <v>660</v>
      </c>
      <c r="F45" s="561">
        <v>0</v>
      </c>
    </row>
    <row r="46" spans="2:6" ht="15" customHeight="1" thickBot="1">
      <c r="B46" s="568" t="s">
        <v>474</v>
      </c>
      <c r="C46" s="569" t="s">
        <v>470</v>
      </c>
      <c r="D46" s="560">
        <v>631.51</v>
      </c>
      <c r="E46" s="560">
        <v>631.51</v>
      </c>
      <c r="F46" s="561">
        <v>0</v>
      </c>
    </row>
    <row r="47" spans="2:6" ht="15" customHeight="1">
      <c r="B47" s="555" t="s">
        <v>475</v>
      </c>
      <c r="C47" s="556" t="s">
        <v>466</v>
      </c>
      <c r="D47" s="557">
        <v>328.75</v>
      </c>
      <c r="E47" s="557">
        <v>328.75</v>
      </c>
      <c r="F47" s="558">
        <v>0</v>
      </c>
    </row>
    <row r="48" spans="2:6" ht="15" customHeight="1">
      <c r="B48" s="537"/>
      <c r="C48" s="570" t="s">
        <v>442</v>
      </c>
      <c r="D48" s="571">
        <v>341.06</v>
      </c>
      <c r="E48" s="571">
        <v>341.06</v>
      </c>
      <c r="F48" s="572">
        <v>0</v>
      </c>
    </row>
    <row r="49" spans="2:6" ht="15" customHeight="1">
      <c r="B49" s="537"/>
      <c r="C49" s="570" t="s">
        <v>444</v>
      </c>
      <c r="D49" s="571">
        <v>392.5</v>
      </c>
      <c r="E49" s="571">
        <v>392.5</v>
      </c>
      <c r="F49" s="572">
        <v>0</v>
      </c>
    </row>
    <row r="50" spans="2:6" ht="15" customHeight="1" thickBot="1">
      <c r="B50" s="538"/>
      <c r="C50" s="559" t="s">
        <v>470</v>
      </c>
      <c r="D50" s="560">
        <v>383</v>
      </c>
      <c r="E50" s="560">
        <v>383</v>
      </c>
      <c r="F50" s="561">
        <v>0</v>
      </c>
    </row>
    <row r="51" spans="2:6" ht="15" customHeight="1">
      <c r="F51" s="71" t="s">
        <v>66</v>
      </c>
    </row>
  </sheetData>
  <mergeCells count="5">
    <mergeCell ref="B3:F3"/>
    <mergeCell ref="B4:F4"/>
    <mergeCell ref="B5:F5"/>
    <mergeCell ref="B6:F6"/>
    <mergeCell ref="B7:F8"/>
  </mergeCells>
  <printOptions horizontalCentered="1" verticalCentered="1"/>
  <pageMargins left="0.23622047244094491" right="0.23622047244094491" top="0.35433070866141736" bottom="0.35433070866141736" header="0.31496062992125984" footer="0.11811023622047245"/>
  <pageSetup paperSize="9" scale="91" firstPageNumber="0" fitToHeight="0" orientation="portrait" r:id="rId1"/>
  <headerFooter scaleWithDoc="0" alignWithMargins="0">
    <oddHeader>&amp;R&amp;"Verdana,Normal"&amp;8 11</oddHeader>
    <oddFooter>&amp;R&amp;"Verdana,Cursiva"&amp;8SG. Análisis, Coordinación y Estadística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
  <sheetViews>
    <sheetView showGridLines="0" zoomScaleNormal="100" zoomScaleSheetLayoutView="90" workbookViewId="0"/>
  </sheetViews>
  <sheetFormatPr baseColWidth="10" defaultColWidth="8.85546875" defaultRowHeight="11.25"/>
  <cols>
    <col min="1" max="1" width="2.7109375" style="304" customWidth="1"/>
    <col min="2" max="2" width="31.28515625" style="304" customWidth="1"/>
    <col min="3" max="3" width="25.5703125" style="304" customWidth="1"/>
    <col min="4" max="4" width="17.85546875" style="304" customWidth="1"/>
    <col min="5" max="5" width="15.85546875" style="304" customWidth="1"/>
    <col min="6" max="6" width="13.5703125" style="304" customWidth="1"/>
    <col min="7" max="7" width="3.28515625" style="304" customWidth="1"/>
    <col min="8" max="16384" width="8.85546875" style="304"/>
  </cols>
  <sheetData>
    <row r="1" spans="1:7" ht="14.25" customHeight="1">
      <c r="A1" s="573"/>
      <c r="B1" s="573"/>
      <c r="C1" s="573"/>
      <c r="D1" s="573"/>
      <c r="E1" s="573"/>
      <c r="F1" s="573"/>
    </row>
    <row r="2" spans="1:7" ht="10.5" customHeight="1" thickBot="1">
      <c r="A2" s="573"/>
      <c r="B2" s="573"/>
      <c r="C2" s="573"/>
      <c r="D2" s="573"/>
      <c r="E2" s="573"/>
      <c r="F2" s="573"/>
    </row>
    <row r="3" spans="1:7" ht="19.899999999999999" customHeight="1" thickBot="1">
      <c r="A3" s="573"/>
      <c r="B3" s="574" t="s">
        <v>476</v>
      </c>
      <c r="C3" s="575"/>
      <c r="D3" s="575"/>
      <c r="E3" s="575"/>
      <c r="F3" s="576"/>
    </row>
    <row r="4" spans="1:7" ht="15.75" customHeight="1">
      <c r="A4" s="573"/>
      <c r="B4" s="463"/>
      <c r="C4" s="463"/>
      <c r="D4" s="463"/>
      <c r="E4" s="463"/>
      <c r="F4" s="463"/>
    </row>
    <row r="5" spans="1:7" ht="20.45" customHeight="1">
      <c r="A5" s="573"/>
      <c r="B5" s="577" t="s">
        <v>477</v>
      </c>
      <c r="C5" s="577"/>
      <c r="D5" s="577"/>
      <c r="E5" s="577"/>
      <c r="F5" s="577"/>
      <c r="G5" s="277"/>
    </row>
    <row r="6" spans="1:7" ht="19.899999999999999" customHeight="1">
      <c r="A6" s="573"/>
      <c r="B6" s="578" t="s">
        <v>478</v>
      </c>
      <c r="C6" s="578"/>
      <c r="D6" s="578"/>
      <c r="E6" s="578"/>
      <c r="F6" s="578"/>
      <c r="G6" s="277"/>
    </row>
    <row r="7" spans="1:7" ht="19.899999999999999" customHeight="1" thickBot="1">
      <c r="A7" s="573"/>
      <c r="B7" s="573"/>
      <c r="C7" s="573"/>
      <c r="D7" s="573"/>
      <c r="E7" s="573"/>
      <c r="F7" s="573"/>
    </row>
    <row r="8" spans="1:7" ht="39" customHeight="1" thickBot="1">
      <c r="A8" s="573"/>
      <c r="B8" s="579" t="s">
        <v>73</v>
      </c>
      <c r="C8" s="580" t="s">
        <v>420</v>
      </c>
      <c r="D8" s="532" t="s">
        <v>421</v>
      </c>
      <c r="E8" s="532" t="s">
        <v>422</v>
      </c>
      <c r="F8" s="580" t="s">
        <v>276</v>
      </c>
    </row>
    <row r="9" spans="1:7" ht="15" customHeight="1">
      <c r="A9" s="573"/>
      <c r="B9" s="581" t="s">
        <v>479</v>
      </c>
      <c r="C9" s="582" t="s">
        <v>424</v>
      </c>
      <c r="D9" s="760">
        <v>35.479999999999997</v>
      </c>
      <c r="E9" s="760">
        <v>36.36</v>
      </c>
      <c r="F9" s="583">
        <v>0.88</v>
      </c>
    </row>
    <row r="10" spans="1:7" ht="15" customHeight="1">
      <c r="A10" s="573"/>
      <c r="B10" s="584"/>
      <c r="C10" s="585" t="s">
        <v>466</v>
      </c>
      <c r="D10" s="761">
        <v>35.72</v>
      </c>
      <c r="E10" s="761">
        <v>36.89</v>
      </c>
      <c r="F10" s="558">
        <v>1.1599999999999999</v>
      </c>
    </row>
    <row r="11" spans="1:7" ht="15" customHeight="1">
      <c r="A11" s="573"/>
      <c r="B11" s="586"/>
      <c r="C11" s="585" t="s">
        <v>429</v>
      </c>
      <c r="D11" s="761">
        <v>28.5</v>
      </c>
      <c r="E11" s="761">
        <v>29.52</v>
      </c>
      <c r="F11" s="558">
        <v>1.02</v>
      </c>
    </row>
    <row r="12" spans="1:7" ht="15" customHeight="1">
      <c r="A12" s="573"/>
      <c r="B12" s="586"/>
      <c r="C12" s="585" t="s">
        <v>430</v>
      </c>
      <c r="D12" s="761">
        <v>25.96</v>
      </c>
      <c r="E12" s="761">
        <v>26.43</v>
      </c>
      <c r="F12" s="558">
        <v>0.46</v>
      </c>
    </row>
    <row r="13" spans="1:7" ht="15" customHeight="1" thickBot="1">
      <c r="A13" s="573"/>
      <c r="B13" s="587"/>
      <c r="C13" s="588" t="s">
        <v>445</v>
      </c>
      <c r="D13" s="589">
        <v>24.96</v>
      </c>
      <c r="E13" s="589">
        <v>25.84</v>
      </c>
      <c r="F13" s="561">
        <v>0.88</v>
      </c>
    </row>
    <row r="14" spans="1:7" ht="15" customHeight="1" thickBot="1">
      <c r="A14" s="573"/>
      <c r="B14" s="590" t="s">
        <v>480</v>
      </c>
      <c r="C14" s="591" t="s">
        <v>481</v>
      </c>
      <c r="D14" s="592"/>
      <c r="E14" s="592"/>
      <c r="F14" s="593"/>
    </row>
    <row r="15" spans="1:7" ht="15" customHeight="1">
      <c r="A15" s="573"/>
      <c r="B15" s="586"/>
      <c r="C15" s="585" t="s">
        <v>424</v>
      </c>
      <c r="D15" s="760">
        <v>34.32</v>
      </c>
      <c r="E15" s="760">
        <v>35.94</v>
      </c>
      <c r="F15" s="558">
        <v>1.62</v>
      </c>
    </row>
    <row r="16" spans="1:7" ht="15" customHeight="1">
      <c r="A16" s="573"/>
      <c r="B16" s="586"/>
      <c r="C16" s="585" t="s">
        <v>466</v>
      </c>
      <c r="D16" s="761">
        <v>57.43</v>
      </c>
      <c r="E16" s="761">
        <v>59.51</v>
      </c>
      <c r="F16" s="558">
        <v>2.08</v>
      </c>
    </row>
    <row r="17" spans="1:6" ht="15" customHeight="1">
      <c r="A17" s="573"/>
      <c r="B17" s="586"/>
      <c r="C17" s="585" t="s">
        <v>429</v>
      </c>
      <c r="D17" s="761">
        <v>30.08</v>
      </c>
      <c r="E17" s="761">
        <v>31.25</v>
      </c>
      <c r="F17" s="558">
        <v>1.1599999999999999</v>
      </c>
    </row>
    <row r="18" spans="1:6" ht="15" customHeight="1">
      <c r="A18" s="573"/>
      <c r="B18" s="586"/>
      <c r="C18" s="585" t="s">
        <v>430</v>
      </c>
      <c r="D18" s="761">
        <v>40.29</v>
      </c>
      <c r="E18" s="761">
        <v>38.72</v>
      </c>
      <c r="F18" s="558">
        <v>-1.57</v>
      </c>
    </row>
    <row r="19" spans="1:6" ht="15" customHeight="1">
      <c r="A19" s="573"/>
      <c r="B19" s="586"/>
      <c r="C19" s="585" t="s">
        <v>436</v>
      </c>
      <c r="D19" s="761">
        <v>34.270000000000003</v>
      </c>
      <c r="E19" s="761">
        <v>34.270000000000003</v>
      </c>
      <c r="F19" s="558">
        <v>0</v>
      </c>
    </row>
    <row r="20" spans="1:6" ht="15" customHeight="1">
      <c r="A20" s="573"/>
      <c r="B20" s="586"/>
      <c r="C20" s="585" t="s">
        <v>445</v>
      </c>
      <c r="D20" s="761">
        <v>32.630000000000003</v>
      </c>
      <c r="E20" s="761">
        <v>33.47</v>
      </c>
      <c r="F20" s="558">
        <v>0.84</v>
      </c>
    </row>
    <row r="21" spans="1:6" ht="15" customHeight="1" thickBot="1">
      <c r="A21" s="573"/>
      <c r="B21" s="587"/>
      <c r="C21" s="588" t="s">
        <v>470</v>
      </c>
      <c r="D21" s="589">
        <v>34.630000000000003</v>
      </c>
      <c r="E21" s="589">
        <v>36.01</v>
      </c>
      <c r="F21" s="561">
        <v>1.38</v>
      </c>
    </row>
    <row r="22" spans="1:6">
      <c r="A22" s="573"/>
      <c r="B22" s="573"/>
      <c r="C22" s="573"/>
      <c r="D22" s="573"/>
      <c r="E22" s="573"/>
      <c r="F22" s="71" t="s">
        <v>66</v>
      </c>
    </row>
    <row r="24" spans="1:6">
      <c r="F24" s="156"/>
    </row>
  </sheetData>
  <mergeCells count="4">
    <mergeCell ref="B3:F3"/>
    <mergeCell ref="B5:F5"/>
    <mergeCell ref="B6:F6"/>
    <mergeCell ref="C14:F14"/>
  </mergeCells>
  <printOptions horizontalCentered="1" verticalCentered="1"/>
  <pageMargins left="0.23622047244094491" right="0.23622047244094491" top="0.35433070866141736" bottom="0.35433070866141736" header="0.31496062992125984" footer="0.11811023622047245"/>
  <pageSetup paperSize="9" scale="92" firstPageNumber="0" fitToHeight="0" orientation="portrait" r:id="rId1"/>
  <headerFooter scaleWithDoc="0" alignWithMargins="0">
    <oddHeader>&amp;R&amp;"Verdana,Normal"&amp;8 12</oddHeader>
    <oddFooter>&amp;R&amp;"Verdana,Cursiva"&amp;8SG. Análisis, Coordinación y Estadística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7"/>
  <sheetViews>
    <sheetView showGridLines="0" zoomScaleNormal="100" zoomScaleSheetLayoutView="100" workbookViewId="0"/>
  </sheetViews>
  <sheetFormatPr baseColWidth="10" defaultColWidth="11.42578125" defaultRowHeight="15"/>
  <cols>
    <col min="1" max="1" width="4" style="596" customWidth="1"/>
    <col min="2" max="2" width="48.28515625" style="596" customWidth="1"/>
    <col min="3" max="3" width="22.28515625" style="596" customWidth="1"/>
    <col min="4" max="4" width="17.5703125" style="596" customWidth="1"/>
    <col min="5" max="5" width="16" style="596" customWidth="1"/>
    <col min="6" max="6" width="12.5703125" style="596" customWidth="1"/>
    <col min="7" max="7" width="2.42578125" style="596" customWidth="1"/>
    <col min="8" max="9" width="10.7109375" style="597" customWidth="1"/>
    <col min="10" max="16384" width="11.42578125" style="597"/>
  </cols>
  <sheetData>
    <row r="1" spans="1:12" ht="10.5" customHeight="1">
      <c r="A1" s="594"/>
      <c r="B1" s="594"/>
      <c r="C1" s="594"/>
      <c r="D1" s="594"/>
      <c r="E1" s="594"/>
      <c r="F1" s="595"/>
    </row>
    <row r="2" spans="1:12" ht="18" customHeight="1">
      <c r="A2" s="594"/>
      <c r="B2" s="598"/>
      <c r="C2" s="598"/>
      <c r="D2" s="598"/>
      <c r="E2" s="598"/>
      <c r="F2" s="599"/>
    </row>
    <row r="3" spans="1:12" ht="14.25" customHeight="1" thickBot="1"/>
    <row r="4" spans="1:12" ht="17.25" customHeight="1" thickBot="1">
      <c r="A4" s="594"/>
      <c r="B4" s="574" t="s">
        <v>482</v>
      </c>
      <c r="C4" s="575"/>
      <c r="D4" s="575"/>
      <c r="E4" s="575"/>
      <c r="F4" s="576"/>
    </row>
    <row r="5" spans="1:12" ht="17.25" customHeight="1">
      <c r="A5" s="594"/>
      <c r="B5" s="600" t="s">
        <v>483</v>
      </c>
      <c r="C5" s="600"/>
      <c r="D5" s="600"/>
      <c r="E5" s="600"/>
      <c r="F5" s="600"/>
      <c r="G5" s="601"/>
    </row>
    <row r="6" spans="1:12">
      <c r="A6" s="594"/>
      <c r="B6" s="600" t="s">
        <v>484</v>
      </c>
      <c r="C6" s="600"/>
      <c r="D6" s="600"/>
      <c r="E6" s="600"/>
      <c r="F6" s="600"/>
      <c r="G6" s="601"/>
    </row>
    <row r="7" spans="1:12" ht="15.75" thickBot="1">
      <c r="A7" s="594"/>
      <c r="B7" s="602"/>
      <c r="C7" s="602"/>
      <c r="D7" s="602"/>
      <c r="E7" s="602"/>
      <c r="F7" s="594"/>
    </row>
    <row r="8" spans="1:12" ht="44.45" customHeight="1" thickBot="1">
      <c r="A8" s="594"/>
      <c r="B8" s="531" t="s">
        <v>485</v>
      </c>
      <c r="C8" s="603" t="s">
        <v>420</v>
      </c>
      <c r="D8" s="532" t="s">
        <v>421</v>
      </c>
      <c r="E8" s="532" t="s">
        <v>422</v>
      </c>
      <c r="F8" s="603" t="s">
        <v>276</v>
      </c>
    </row>
    <row r="9" spans="1:12">
      <c r="A9" s="594"/>
      <c r="B9" s="604" t="s">
        <v>486</v>
      </c>
      <c r="C9" s="605" t="s">
        <v>424</v>
      </c>
      <c r="D9" s="606">
        <v>325</v>
      </c>
      <c r="E9" s="606">
        <v>323</v>
      </c>
      <c r="F9" s="607">
        <v>-2</v>
      </c>
    </row>
    <row r="10" spans="1:12">
      <c r="A10" s="594"/>
      <c r="B10" s="608" t="s">
        <v>487</v>
      </c>
      <c r="C10" s="609" t="s">
        <v>488</v>
      </c>
      <c r="D10" s="610">
        <v>334.25</v>
      </c>
      <c r="E10" s="610">
        <v>328.46</v>
      </c>
      <c r="F10" s="611">
        <v>-5.79</v>
      </c>
    </row>
    <row r="11" spans="1:12">
      <c r="A11" s="594"/>
      <c r="B11" s="608"/>
      <c r="C11" s="609" t="s">
        <v>466</v>
      </c>
      <c r="D11" s="610">
        <v>321.83</v>
      </c>
      <c r="E11" s="610">
        <v>327.5</v>
      </c>
      <c r="F11" s="611">
        <v>5.67</v>
      </c>
    </row>
    <row r="12" spans="1:12">
      <c r="A12" s="594"/>
      <c r="B12" s="608"/>
      <c r="C12" s="609" t="s">
        <v>467</v>
      </c>
      <c r="D12" s="610">
        <v>342</v>
      </c>
      <c r="E12" s="610">
        <v>330</v>
      </c>
      <c r="F12" s="611">
        <v>-12</v>
      </c>
    </row>
    <row r="13" spans="1:12">
      <c r="A13" s="594"/>
      <c r="B13" s="608"/>
      <c r="C13" s="609" t="s">
        <v>428</v>
      </c>
      <c r="D13" s="610">
        <v>325</v>
      </c>
      <c r="E13" s="610">
        <v>312</v>
      </c>
      <c r="F13" s="611">
        <v>-13</v>
      </c>
    </row>
    <row r="14" spans="1:12">
      <c r="A14" s="594"/>
      <c r="B14" s="608"/>
      <c r="C14" s="609" t="s">
        <v>429</v>
      </c>
      <c r="D14" s="610">
        <v>328</v>
      </c>
      <c r="E14" s="610">
        <v>320.5</v>
      </c>
      <c r="F14" s="611">
        <v>-7.5</v>
      </c>
      <c r="L14" s="612"/>
    </row>
    <row r="15" spans="1:12">
      <c r="A15" s="594"/>
      <c r="B15" s="608"/>
      <c r="C15" s="609" t="s">
        <v>450</v>
      </c>
      <c r="D15" s="610">
        <v>327.5</v>
      </c>
      <c r="E15" s="610">
        <v>317</v>
      </c>
      <c r="F15" s="611">
        <v>-10.5</v>
      </c>
    </row>
    <row r="16" spans="1:12">
      <c r="A16" s="594"/>
      <c r="B16" s="608"/>
      <c r="C16" s="609" t="s">
        <v>430</v>
      </c>
      <c r="D16" s="610">
        <v>317.5</v>
      </c>
      <c r="E16" s="610">
        <v>318</v>
      </c>
      <c r="F16" s="611">
        <v>0.5</v>
      </c>
    </row>
    <row r="17" spans="1:6">
      <c r="A17" s="594"/>
      <c r="B17" s="608"/>
      <c r="C17" s="609" t="s">
        <v>458</v>
      </c>
      <c r="D17" s="610">
        <v>330</v>
      </c>
      <c r="E17" s="610">
        <v>317.5</v>
      </c>
      <c r="F17" s="611">
        <v>-12.5</v>
      </c>
    </row>
    <row r="18" spans="1:6">
      <c r="A18" s="594"/>
      <c r="B18" s="608"/>
      <c r="C18" s="609" t="s">
        <v>489</v>
      </c>
      <c r="D18" s="610">
        <v>325</v>
      </c>
      <c r="E18" s="610">
        <v>317</v>
      </c>
      <c r="F18" s="611">
        <v>-8</v>
      </c>
    </row>
    <row r="19" spans="1:6">
      <c r="A19" s="594"/>
      <c r="B19" s="608"/>
      <c r="C19" s="609" t="s">
        <v>490</v>
      </c>
      <c r="D19" s="610">
        <v>322.08</v>
      </c>
      <c r="E19" s="610">
        <v>312.85000000000002</v>
      </c>
      <c r="F19" s="611">
        <v>-9.24</v>
      </c>
    </row>
    <row r="20" spans="1:6">
      <c r="A20" s="594"/>
      <c r="B20" s="608"/>
      <c r="C20" s="609" t="s">
        <v>491</v>
      </c>
      <c r="D20" s="610">
        <v>333</v>
      </c>
      <c r="E20" s="610">
        <v>319</v>
      </c>
      <c r="F20" s="611">
        <v>-14</v>
      </c>
    </row>
    <row r="21" spans="1:6">
      <c r="A21" s="594"/>
      <c r="B21" s="608"/>
      <c r="C21" s="609" t="s">
        <v>442</v>
      </c>
      <c r="D21" s="610">
        <v>331</v>
      </c>
      <c r="E21" s="610">
        <v>316.5</v>
      </c>
      <c r="F21" s="611">
        <v>-14.5</v>
      </c>
    </row>
    <row r="22" spans="1:6">
      <c r="A22" s="594"/>
      <c r="B22" s="608"/>
      <c r="C22" s="609" t="s">
        <v>444</v>
      </c>
      <c r="D22" s="610">
        <v>340</v>
      </c>
      <c r="E22" s="610">
        <v>340</v>
      </c>
      <c r="F22" s="611">
        <v>0</v>
      </c>
    </row>
    <row r="23" spans="1:6" ht="15.75" thickBot="1">
      <c r="A23" s="594"/>
      <c r="B23" s="613"/>
      <c r="C23" s="614" t="s">
        <v>445</v>
      </c>
      <c r="D23" s="615">
        <v>331</v>
      </c>
      <c r="E23" s="615">
        <v>319</v>
      </c>
      <c r="F23" s="616">
        <v>-12</v>
      </c>
    </row>
    <row r="24" spans="1:6">
      <c r="A24" s="594"/>
      <c r="B24" s="608" t="s">
        <v>492</v>
      </c>
      <c r="C24" s="609" t="s">
        <v>424</v>
      </c>
      <c r="D24" s="610">
        <v>310</v>
      </c>
      <c r="E24" s="610">
        <v>305</v>
      </c>
      <c r="F24" s="611">
        <v>-5</v>
      </c>
    </row>
    <row r="25" spans="1:6">
      <c r="A25" s="594"/>
      <c r="B25" s="608" t="s">
        <v>493</v>
      </c>
      <c r="C25" s="609" t="s">
        <v>466</v>
      </c>
      <c r="D25" s="610">
        <v>309</v>
      </c>
      <c r="E25" s="610">
        <v>307.67</v>
      </c>
      <c r="F25" s="611">
        <v>-1.33</v>
      </c>
    </row>
    <row r="26" spans="1:6">
      <c r="A26" s="594"/>
      <c r="B26" s="608"/>
      <c r="C26" s="609" t="s">
        <v>428</v>
      </c>
      <c r="D26" s="610">
        <v>310</v>
      </c>
      <c r="E26" s="610">
        <v>305</v>
      </c>
      <c r="F26" s="611">
        <v>-5</v>
      </c>
    </row>
    <row r="27" spans="1:6">
      <c r="A27" s="594"/>
      <c r="B27" s="608"/>
      <c r="C27" s="609" t="s">
        <v>429</v>
      </c>
      <c r="D27" s="610">
        <v>308.5</v>
      </c>
      <c r="E27" s="610">
        <v>306.5</v>
      </c>
      <c r="F27" s="611">
        <v>-2</v>
      </c>
    </row>
    <row r="28" spans="1:6">
      <c r="A28" s="594"/>
      <c r="B28" s="608"/>
      <c r="C28" s="609" t="s">
        <v>450</v>
      </c>
      <c r="D28" s="610">
        <v>309</v>
      </c>
      <c r="E28" s="610">
        <v>304</v>
      </c>
      <c r="F28" s="611">
        <v>-5</v>
      </c>
    </row>
    <row r="29" spans="1:6">
      <c r="A29" s="594"/>
      <c r="B29" s="608"/>
      <c r="C29" s="609" t="s">
        <v>430</v>
      </c>
      <c r="D29" s="610">
        <v>300</v>
      </c>
      <c r="E29" s="610">
        <v>305</v>
      </c>
      <c r="F29" s="611">
        <v>5</v>
      </c>
    </row>
    <row r="30" spans="1:6">
      <c r="A30" s="594"/>
      <c r="B30" s="608"/>
      <c r="C30" s="609" t="s">
        <v>458</v>
      </c>
      <c r="D30" s="610">
        <v>306.5</v>
      </c>
      <c r="E30" s="610">
        <v>300</v>
      </c>
      <c r="F30" s="611">
        <v>-6.5</v>
      </c>
    </row>
    <row r="31" spans="1:6">
      <c r="A31" s="594"/>
      <c r="B31" s="608"/>
      <c r="C31" s="609" t="s">
        <v>489</v>
      </c>
      <c r="D31" s="610">
        <v>316</v>
      </c>
      <c r="E31" s="610">
        <v>305</v>
      </c>
      <c r="F31" s="611">
        <v>-11</v>
      </c>
    </row>
    <row r="32" spans="1:6">
      <c r="A32" s="594"/>
      <c r="B32" s="608"/>
      <c r="C32" s="609" t="s">
        <v>490</v>
      </c>
      <c r="D32" s="610">
        <v>302.64</v>
      </c>
      <c r="E32" s="610">
        <v>298.22000000000003</v>
      </c>
      <c r="F32" s="611">
        <v>-4.41</v>
      </c>
    </row>
    <row r="33" spans="1:7">
      <c r="A33" s="594"/>
      <c r="B33" s="608"/>
      <c r="C33" s="609" t="s">
        <v>491</v>
      </c>
      <c r="D33" s="610">
        <v>310.5</v>
      </c>
      <c r="E33" s="610">
        <v>303</v>
      </c>
      <c r="F33" s="611">
        <v>-7.5</v>
      </c>
    </row>
    <row r="34" spans="1:7">
      <c r="A34" s="594"/>
      <c r="B34" s="608"/>
      <c r="C34" s="609" t="s">
        <v>442</v>
      </c>
      <c r="D34" s="610">
        <v>313.5</v>
      </c>
      <c r="E34" s="610">
        <v>307.5</v>
      </c>
      <c r="F34" s="611">
        <v>-6</v>
      </c>
    </row>
    <row r="35" spans="1:7">
      <c r="A35" s="594"/>
      <c r="B35" s="608"/>
      <c r="C35" s="609" t="s">
        <v>444</v>
      </c>
      <c r="D35" s="610">
        <v>315</v>
      </c>
      <c r="E35" s="610">
        <v>315</v>
      </c>
      <c r="F35" s="611">
        <v>0</v>
      </c>
    </row>
    <row r="36" spans="1:7" ht="15.75" thickBot="1">
      <c r="A36" s="594"/>
      <c r="B36" s="613"/>
      <c r="C36" s="609" t="s">
        <v>445</v>
      </c>
      <c r="D36" s="610">
        <v>310.5</v>
      </c>
      <c r="E36" s="610">
        <v>303.5</v>
      </c>
      <c r="F36" s="611">
        <v>-7</v>
      </c>
    </row>
    <row r="37" spans="1:7">
      <c r="A37" s="594"/>
      <c r="B37" s="608" t="s">
        <v>494</v>
      </c>
      <c r="C37" s="605" t="s">
        <v>424</v>
      </c>
      <c r="D37" s="606">
        <v>290</v>
      </c>
      <c r="E37" s="606">
        <v>288</v>
      </c>
      <c r="F37" s="607">
        <v>-2</v>
      </c>
    </row>
    <row r="38" spans="1:7">
      <c r="A38" s="594"/>
      <c r="B38" s="608" t="s">
        <v>495</v>
      </c>
      <c r="C38" s="609" t="s">
        <v>428</v>
      </c>
      <c r="D38" s="610">
        <v>300</v>
      </c>
      <c r="E38" s="610">
        <v>297</v>
      </c>
      <c r="F38" s="611">
        <v>-3</v>
      </c>
      <c r="G38" s="597"/>
    </row>
    <row r="39" spans="1:7">
      <c r="A39" s="594"/>
      <c r="B39" s="617"/>
      <c r="C39" s="609" t="s">
        <v>429</v>
      </c>
      <c r="D39" s="610">
        <v>291</v>
      </c>
      <c r="E39" s="610">
        <v>290.5</v>
      </c>
      <c r="F39" s="611">
        <v>-0.5</v>
      </c>
      <c r="G39" s="597"/>
    </row>
    <row r="40" spans="1:7">
      <c r="A40" s="594"/>
      <c r="B40" s="608"/>
      <c r="C40" s="609" t="s">
        <v>450</v>
      </c>
      <c r="D40" s="610">
        <v>294</v>
      </c>
      <c r="E40" s="610">
        <v>293.5</v>
      </c>
      <c r="F40" s="611">
        <v>-0.5</v>
      </c>
      <c r="G40" s="597"/>
    </row>
    <row r="41" spans="1:7">
      <c r="A41" s="594"/>
      <c r="B41" s="608"/>
      <c r="C41" s="609" t="s">
        <v>430</v>
      </c>
      <c r="D41" s="610">
        <v>290</v>
      </c>
      <c r="E41" s="610">
        <v>290</v>
      </c>
      <c r="F41" s="611">
        <v>0</v>
      </c>
      <c r="G41" s="597"/>
    </row>
    <row r="42" spans="1:7">
      <c r="A42" s="594"/>
      <c r="B42" s="608"/>
      <c r="C42" s="609" t="s">
        <v>458</v>
      </c>
      <c r="D42" s="610">
        <v>290.08</v>
      </c>
      <c r="E42" s="610">
        <v>290.08</v>
      </c>
      <c r="F42" s="611">
        <v>0</v>
      </c>
      <c r="G42" s="597"/>
    </row>
    <row r="43" spans="1:7">
      <c r="A43" s="594"/>
      <c r="B43" s="608"/>
      <c r="C43" s="609" t="s">
        <v>489</v>
      </c>
      <c r="D43" s="610">
        <v>292</v>
      </c>
      <c r="E43" s="610">
        <v>290</v>
      </c>
      <c r="F43" s="611">
        <v>-2</v>
      </c>
      <c r="G43" s="597"/>
    </row>
    <row r="44" spans="1:7">
      <c r="A44" s="594"/>
      <c r="B44" s="608"/>
      <c r="C44" s="609" t="s">
        <v>490</v>
      </c>
      <c r="D44" s="610">
        <v>294.31</v>
      </c>
      <c r="E44" s="610">
        <v>293</v>
      </c>
      <c r="F44" s="611">
        <v>-1.31</v>
      </c>
      <c r="G44" s="597"/>
    </row>
    <row r="45" spans="1:7">
      <c r="A45" s="594"/>
      <c r="B45" s="608"/>
      <c r="C45" s="609" t="s">
        <v>491</v>
      </c>
      <c r="D45" s="610">
        <v>291.5</v>
      </c>
      <c r="E45" s="610">
        <v>290</v>
      </c>
      <c r="F45" s="611">
        <v>-1.5</v>
      </c>
      <c r="G45" s="597"/>
    </row>
    <row r="46" spans="1:7">
      <c r="A46" s="594"/>
      <c r="B46" s="608"/>
      <c r="C46" s="609" t="s">
        <v>442</v>
      </c>
      <c r="D46" s="610">
        <v>296.5</v>
      </c>
      <c r="E46" s="610">
        <v>295.5</v>
      </c>
      <c r="F46" s="611">
        <v>-1</v>
      </c>
      <c r="G46" s="597"/>
    </row>
    <row r="47" spans="1:7">
      <c r="A47" s="594"/>
      <c r="B47" s="608"/>
      <c r="C47" s="609" t="s">
        <v>444</v>
      </c>
      <c r="D47" s="610">
        <v>275</v>
      </c>
      <c r="E47" s="610">
        <v>275</v>
      </c>
      <c r="F47" s="611">
        <v>0</v>
      </c>
      <c r="G47" s="597"/>
    </row>
    <row r="48" spans="1:7" ht="15.75" thickBot="1">
      <c r="A48" s="594"/>
      <c r="B48" s="613"/>
      <c r="C48" s="614" t="s">
        <v>445</v>
      </c>
      <c r="D48" s="615">
        <v>296</v>
      </c>
      <c r="E48" s="615">
        <v>293</v>
      </c>
      <c r="F48" s="616">
        <v>-3</v>
      </c>
      <c r="G48" s="597"/>
    </row>
    <row r="49" spans="1:7">
      <c r="A49" s="594"/>
      <c r="B49" s="604" t="s">
        <v>496</v>
      </c>
      <c r="C49" s="605" t="s">
        <v>450</v>
      </c>
      <c r="D49" s="606">
        <v>298.5</v>
      </c>
      <c r="E49" s="606">
        <v>298</v>
      </c>
      <c r="F49" s="607">
        <v>-0.5</v>
      </c>
      <c r="G49" s="597"/>
    </row>
    <row r="50" spans="1:7">
      <c r="A50" s="594"/>
      <c r="B50" s="608"/>
      <c r="C50" s="609" t="s">
        <v>490</v>
      </c>
      <c r="D50" s="610">
        <v>296.08</v>
      </c>
      <c r="E50" s="610">
        <v>294.5</v>
      </c>
      <c r="F50" s="611">
        <v>-1.58</v>
      </c>
      <c r="G50" s="597"/>
    </row>
    <row r="51" spans="1:7">
      <c r="A51" s="594"/>
      <c r="B51" s="608"/>
      <c r="C51" s="609" t="s">
        <v>442</v>
      </c>
      <c r="D51" s="610">
        <v>300.5</v>
      </c>
      <c r="E51" s="610">
        <v>299</v>
      </c>
      <c r="F51" s="611">
        <v>-1.5</v>
      </c>
      <c r="G51" s="597"/>
    </row>
    <row r="52" spans="1:7" ht="15.75" thickBot="1">
      <c r="A52" s="594"/>
      <c r="B52" s="613"/>
      <c r="C52" s="614" t="s">
        <v>444</v>
      </c>
      <c r="D52" s="615">
        <v>302.5</v>
      </c>
      <c r="E52" s="615">
        <v>301</v>
      </c>
      <c r="F52" s="616">
        <v>-1.5</v>
      </c>
      <c r="G52" s="597"/>
    </row>
    <row r="53" spans="1:7">
      <c r="A53" s="594"/>
      <c r="B53" s="608" t="s">
        <v>497</v>
      </c>
      <c r="C53" s="618" t="s">
        <v>466</v>
      </c>
      <c r="D53" s="610">
        <v>120</v>
      </c>
      <c r="E53" s="610">
        <v>120</v>
      </c>
      <c r="F53" s="611">
        <v>0</v>
      </c>
      <c r="G53" s="597"/>
    </row>
    <row r="54" spans="1:7">
      <c r="A54" s="594"/>
      <c r="B54" s="608"/>
      <c r="C54" s="618" t="s">
        <v>450</v>
      </c>
      <c r="D54" s="619">
        <v>112</v>
      </c>
      <c r="E54" s="619">
        <v>115.25</v>
      </c>
      <c r="F54" s="611">
        <v>3.25</v>
      </c>
      <c r="G54" s="597"/>
    </row>
    <row r="55" spans="1:7">
      <c r="A55" s="594"/>
      <c r="B55" s="608"/>
      <c r="C55" s="618" t="s">
        <v>490</v>
      </c>
      <c r="D55" s="619">
        <v>111.52</v>
      </c>
      <c r="E55" s="619">
        <v>111.52</v>
      </c>
      <c r="F55" s="611">
        <v>0</v>
      </c>
      <c r="G55" s="597"/>
    </row>
    <row r="56" spans="1:7">
      <c r="A56" s="594"/>
      <c r="B56" s="608"/>
      <c r="C56" s="618" t="s">
        <v>491</v>
      </c>
      <c r="D56" s="619">
        <v>112.25</v>
      </c>
      <c r="E56" s="619">
        <v>112.25</v>
      </c>
      <c r="F56" s="611">
        <v>0</v>
      </c>
      <c r="G56" s="597"/>
    </row>
    <row r="57" spans="1:7">
      <c r="A57" s="594"/>
      <c r="B57" s="608"/>
      <c r="C57" s="618" t="s">
        <v>442</v>
      </c>
      <c r="D57" s="619">
        <v>111</v>
      </c>
      <c r="E57" s="619">
        <v>111</v>
      </c>
      <c r="F57" s="611">
        <v>0</v>
      </c>
      <c r="G57" s="597"/>
    </row>
    <row r="58" spans="1:7">
      <c r="A58" s="594"/>
      <c r="B58" s="608"/>
      <c r="C58" s="618" t="s">
        <v>444</v>
      </c>
      <c r="D58" s="619">
        <v>110</v>
      </c>
      <c r="E58" s="619">
        <v>110</v>
      </c>
      <c r="F58" s="611">
        <v>0</v>
      </c>
      <c r="G58" s="597"/>
    </row>
    <row r="59" spans="1:7" ht="15.75" thickBot="1">
      <c r="A59" s="594"/>
      <c r="B59" s="620"/>
      <c r="C59" s="621" t="s">
        <v>445</v>
      </c>
      <c r="D59" s="622">
        <v>111</v>
      </c>
      <c r="E59" s="622">
        <v>111</v>
      </c>
      <c r="F59" s="611">
        <v>0</v>
      </c>
      <c r="G59" s="597"/>
    </row>
    <row r="60" spans="1:7" ht="15.75" thickBot="1">
      <c r="A60" s="594"/>
      <c r="B60" s="623" t="s">
        <v>498</v>
      </c>
      <c r="C60" s="609" t="s">
        <v>442</v>
      </c>
      <c r="D60" s="624">
        <v>159</v>
      </c>
      <c r="E60" s="624">
        <v>157.5</v>
      </c>
      <c r="F60" s="625">
        <v>-1.5</v>
      </c>
      <c r="G60" s="597"/>
    </row>
    <row r="61" spans="1:7">
      <c r="A61" s="594"/>
      <c r="B61" s="626" t="s">
        <v>499</v>
      </c>
      <c r="C61" s="627" t="s">
        <v>500</v>
      </c>
      <c r="D61" s="610">
        <v>489.33</v>
      </c>
      <c r="E61" s="610">
        <v>506.92</v>
      </c>
      <c r="F61" s="611">
        <v>17.579999999999998</v>
      </c>
      <c r="G61" s="597"/>
    </row>
    <row r="62" spans="1:7">
      <c r="A62" s="594"/>
      <c r="B62" s="626" t="s">
        <v>501</v>
      </c>
      <c r="C62" s="628" t="s">
        <v>502</v>
      </c>
      <c r="D62" s="610">
        <v>461.07</v>
      </c>
      <c r="E62" s="610">
        <v>482.95</v>
      </c>
      <c r="F62" s="611">
        <v>21.88</v>
      </c>
      <c r="G62" s="597"/>
    </row>
    <row r="63" spans="1:7" ht="15.75" thickBot="1">
      <c r="B63" s="629"/>
      <c r="C63" s="630" t="s">
        <v>503</v>
      </c>
      <c r="D63" s="615">
        <v>533.5</v>
      </c>
      <c r="E63" s="615">
        <v>533.61</v>
      </c>
      <c r="F63" s="616">
        <v>0.11</v>
      </c>
      <c r="G63" s="597"/>
    </row>
    <row r="64" spans="1:7">
      <c r="A64" s="594"/>
      <c r="B64" s="631" t="s">
        <v>499</v>
      </c>
      <c r="C64" s="627" t="s">
        <v>500</v>
      </c>
      <c r="D64" s="610">
        <v>481.21</v>
      </c>
      <c r="E64" s="610">
        <v>501.7</v>
      </c>
      <c r="F64" s="611">
        <v>20.49</v>
      </c>
      <c r="G64" s="597"/>
    </row>
    <row r="65" spans="1:7">
      <c r="A65" s="594"/>
      <c r="B65" s="626" t="s">
        <v>504</v>
      </c>
      <c r="C65" s="628" t="s">
        <v>502</v>
      </c>
      <c r="D65" s="610">
        <v>449.84</v>
      </c>
      <c r="E65" s="610">
        <v>463.5</v>
      </c>
      <c r="F65" s="611">
        <v>13.66</v>
      </c>
      <c r="G65" s="597"/>
    </row>
    <row r="66" spans="1:7" ht="15.75" thickBot="1">
      <c r="B66" s="629"/>
      <c r="C66" s="630" t="s">
        <v>503</v>
      </c>
      <c r="D66" s="615">
        <v>523.39</v>
      </c>
      <c r="E66" s="615">
        <v>523.70000000000005</v>
      </c>
      <c r="F66" s="616">
        <v>0.31</v>
      </c>
      <c r="G66" s="597"/>
    </row>
    <row r="67" spans="1:7">
      <c r="F67" s="71" t="s">
        <v>66</v>
      </c>
      <c r="G67" s="597"/>
    </row>
  </sheetData>
  <mergeCells count="3">
    <mergeCell ref="B4:F4"/>
    <mergeCell ref="B5:F5"/>
    <mergeCell ref="B6:F6"/>
  </mergeCells>
  <printOptions horizontalCentered="1" verticalCentered="1"/>
  <pageMargins left="0.23622047244094491" right="0.23622047244094491" top="0.11520833333333333" bottom="0.35433070866141736" header="0.31496062992125984" footer="0.11811023622047245"/>
  <pageSetup paperSize="9" scale="80" orientation="portrait" r:id="rId1"/>
  <headerFooter scaleWithDoc="0" alignWithMargins="0">
    <oddHeader>&amp;R&amp;"Verdana,Normal"&amp;8 13</oddHeader>
    <oddFooter>&amp;R&amp;"Verdana,Cursiva"&amp;8SG. Análisis, Coordinación y Estadística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19</vt:i4>
      </vt:variant>
    </vt:vector>
  </HeadingPairs>
  <TitlesOfParts>
    <vt:vector size="36" baseType="lpstr">
      <vt:lpstr>Indice ISC</vt:lpstr>
      <vt:lpstr>Pág. 4</vt:lpstr>
      <vt:lpstr>Pág. 5</vt:lpstr>
      <vt:lpstr>Pág. 7</vt:lpstr>
      <vt:lpstr>Pág. 9</vt:lpstr>
      <vt:lpstr>Pág. 10</vt:lpstr>
      <vt:lpstr>Pág. 11</vt:lpstr>
      <vt:lpstr>Pág. 12</vt:lpstr>
      <vt:lpstr>Pág. 13</vt:lpstr>
      <vt:lpstr>Pág. 14</vt:lpstr>
      <vt:lpstr>Pág. 15</vt:lpstr>
      <vt:lpstr>Pág. 16</vt:lpstr>
      <vt:lpstr>Pág. 17</vt:lpstr>
      <vt:lpstr>Pág. 18</vt:lpstr>
      <vt:lpstr>Pág. 19</vt:lpstr>
      <vt:lpstr>Pág. 20</vt:lpstr>
      <vt:lpstr>Pág. 21</vt:lpstr>
      <vt:lpstr>'Pág. 10'!Área_de_impresión</vt:lpstr>
      <vt:lpstr>'Pág. 11'!Área_de_impresión</vt:lpstr>
      <vt:lpstr>'Pág. 12'!Área_de_impresión</vt:lpstr>
      <vt:lpstr>'Pág. 13'!Área_de_impresión</vt:lpstr>
      <vt:lpstr>'Pág. 14'!Área_de_impresión</vt:lpstr>
      <vt:lpstr>'Pág. 15'!Área_de_impresión</vt:lpstr>
      <vt:lpstr>'Pág. 16'!Área_de_impresión</vt:lpstr>
      <vt:lpstr>'Pág. 17'!Área_de_impresión</vt:lpstr>
      <vt:lpstr>'Pág. 18'!Área_de_impresión</vt:lpstr>
      <vt:lpstr>'Pág. 19'!Área_de_impresión</vt:lpstr>
      <vt:lpstr>'Pág. 20'!Área_de_impresión</vt:lpstr>
      <vt:lpstr>'Pág. 21'!Área_de_impresión</vt:lpstr>
      <vt:lpstr>'Pág. 4'!Área_de_impresión</vt:lpstr>
      <vt:lpstr>'Pág. 5'!Área_de_impresión</vt:lpstr>
      <vt:lpstr>'Pág. 7'!Área_de_impresión</vt:lpstr>
      <vt:lpstr>'Pág. 9'!Área_de_impresión</vt:lpstr>
      <vt:lpstr>'Pág. 4'!OLE_LINK1</vt:lpstr>
      <vt:lpstr>'Pág. 5'!OLE_LINK1</vt:lpstr>
      <vt:lpstr>'Pág. 7'!OLE_LINK1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García Arévalo, Jesús</dc:creator>
  <cp:lastModifiedBy>García Arévalo, Jesús</cp:lastModifiedBy>
  <dcterms:created xsi:type="dcterms:W3CDTF">2021-10-06T12:33:10Z</dcterms:created>
  <dcterms:modified xsi:type="dcterms:W3CDTF">2021-10-06T12:46:57Z</dcterms:modified>
</cp:coreProperties>
</file>