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18.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<sst xmlns="http://schemas.openxmlformats.org/spreadsheetml/2006/main" count="52" uniqueCount="26">
  <si>
    <t>OTROS CULTIVOS LEÑOSOS</t>
  </si>
  <si>
    <t>18.7.  ALCAPARRA: Análisis provincial de superficie, rendimiento y producción, 1997</t>
  </si>
  <si>
    <t>Superficie en plantación regular</t>
  </si>
  <si>
    <t>Arboles</t>
  </si>
  <si>
    <t>Rendimiento</t>
  </si>
  <si>
    <t>Provincias y</t>
  </si>
  <si>
    <t>(hectáreas)</t>
  </si>
  <si>
    <t>Superficie en producción</t>
  </si>
  <si>
    <t>Producción</t>
  </si>
  <si>
    <t>Comunidades Autónomas</t>
  </si>
  <si>
    <t>Total</t>
  </si>
  <si>
    <t>En producción</t>
  </si>
  <si>
    <t>diseminados</t>
  </si>
  <si>
    <t>(kg/ha)</t>
  </si>
  <si>
    <t>(toneladas)</t>
  </si>
  <si>
    <t>Secano</t>
  </si>
  <si>
    <t>Regadío</t>
  </si>
  <si>
    <t>(número)</t>
  </si>
  <si>
    <t>(kg/árbol)</t>
  </si>
  <si>
    <t>–</t>
  </si>
  <si>
    <t>Alicante</t>
  </si>
  <si>
    <t>Almería</t>
  </si>
  <si>
    <t>Córdoba</t>
  </si>
  <si>
    <t>Granada</t>
  </si>
  <si>
    <t>Jaén</t>
  </si>
  <si>
    <t>ESPAÑA</t>
  </si>
</sst>
</file>

<file path=xl/styles.xml><?xml version="1.0" encoding="utf-8"?>
<styleSheet xmlns="http://schemas.openxmlformats.org/spreadsheetml/2006/main">
  <numFmts count="4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.0_);\(#,##0.0\)"/>
    <numFmt numFmtId="174" formatCode="General_)"/>
    <numFmt numFmtId="175" formatCode="0.0_)"/>
    <numFmt numFmtId="176" formatCode="#,##0.0"/>
    <numFmt numFmtId="177" formatCode="0.00_)"/>
    <numFmt numFmtId="178" formatCode="#,##0_______);\(#,##0\)"/>
    <numFmt numFmtId="179" formatCode="#,##0_______________);\(#,##0\)"/>
    <numFmt numFmtId="180" formatCode="#,##0__________\);\(#,##0\)"/>
    <numFmt numFmtId="181" formatCode="#,##0__________;\(#,##0\)"/>
    <numFmt numFmtId="182" formatCode="#,##0____________;\(#,##0\)"/>
    <numFmt numFmtId="183" formatCode="#,##0______________;\(#,##0\)"/>
    <numFmt numFmtId="184" formatCode="#,##0______________\);\(#,##0\)"/>
    <numFmt numFmtId="185" formatCode="#,##0______;\(#,##0\)"/>
    <numFmt numFmtId="186" formatCode="#,##0.0_____;\(###0.0\)"/>
    <numFmt numFmtId="187" formatCode="#,##0.0_____;"/>
    <numFmt numFmtId="188" formatCode="#,##0__\);\(#,##0\)"/>
    <numFmt numFmtId="189" formatCode="#,##0.0_______;"/>
    <numFmt numFmtId="190" formatCode="0.0"/>
    <numFmt numFmtId="191" formatCode="#,##0___);\(#,##0\)"/>
    <numFmt numFmtId="192" formatCode="#,##0_____;"/>
    <numFmt numFmtId="193" formatCode="#,##0__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193" fontId="1" fillId="2" borderId="12" xfId="0" applyNumberFormat="1" applyFont="1" applyFill="1" applyBorder="1" applyAlignment="1" applyProtection="1">
      <alignment horizontal="right"/>
      <protection/>
    </xf>
    <xf numFmtId="193" fontId="1" fillId="2" borderId="12" xfId="0" applyNumberFormat="1" applyFont="1" applyFill="1" applyBorder="1" applyAlignment="1" applyProtection="1" quotePrefix="1">
      <alignment horizontal="right"/>
      <protection locked="0"/>
    </xf>
    <xf numFmtId="0" fontId="0" fillId="2" borderId="0" xfId="0" applyFont="1" applyFill="1" applyBorder="1" applyAlignment="1">
      <alignment/>
    </xf>
    <xf numFmtId="193" fontId="0" fillId="2" borderId="8" xfId="0" applyNumberFormat="1" applyFont="1" applyFill="1" applyBorder="1" applyAlignment="1">
      <alignment horizontal="right"/>
    </xf>
    <xf numFmtId="193" fontId="0" fillId="2" borderId="8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 quotePrefix="1">
      <alignment horizontal="right"/>
      <protection locked="0"/>
    </xf>
    <xf numFmtId="193" fontId="0" fillId="2" borderId="8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/>
    </xf>
    <xf numFmtId="193" fontId="1" fillId="2" borderId="8" xfId="0" applyNumberFormat="1" applyFont="1" applyFill="1" applyBorder="1" applyAlignment="1" applyProtection="1" quotePrefix="1">
      <alignment horizontal="right"/>
      <protection locked="0"/>
    </xf>
    <xf numFmtId="193" fontId="1" fillId="2" borderId="8" xfId="0" applyNumberFormat="1" applyFont="1" applyFill="1" applyBorder="1" applyAlignment="1">
      <alignment horizontal="right"/>
    </xf>
    <xf numFmtId="193" fontId="1" fillId="2" borderId="8" xfId="0" applyNumberFormat="1" applyFont="1" applyFill="1" applyBorder="1" applyAlignment="1" applyProtection="1">
      <alignment horizontal="right"/>
      <protection/>
    </xf>
    <xf numFmtId="0" fontId="1" fillId="2" borderId="13" xfId="0" applyFont="1" applyFill="1" applyBorder="1" applyAlignment="1">
      <alignment/>
    </xf>
    <xf numFmtId="193" fontId="1" fillId="2" borderId="1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K24"/>
  <sheetViews>
    <sheetView showGridLines="0" tabSelected="1" zoomScale="75" zoomScaleNormal="75" workbookViewId="0" topLeftCell="A1">
      <selection activeCell="C16" sqref="C16"/>
    </sheetView>
  </sheetViews>
  <sheetFormatPr defaultColWidth="11.421875" defaultRowHeight="12.75"/>
  <cols>
    <col min="1" max="1" width="25.7109375" style="15" customWidth="1"/>
    <col min="2" max="16384" width="11.421875" style="15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8"/>
      <c r="B5" s="9" t="s">
        <v>2</v>
      </c>
      <c r="C5" s="10"/>
      <c r="D5" s="10"/>
      <c r="E5" s="10"/>
      <c r="F5" s="10"/>
      <c r="G5" s="11" t="s">
        <v>3</v>
      </c>
      <c r="H5" s="12"/>
      <c r="I5" s="13" t="s">
        <v>4</v>
      </c>
      <c r="J5" s="14"/>
      <c r="K5" s="11"/>
    </row>
    <row r="6" spans="1:11" ht="12.75">
      <c r="A6" s="16" t="s">
        <v>5</v>
      </c>
      <c r="B6" s="17" t="s">
        <v>6</v>
      </c>
      <c r="C6" s="18"/>
      <c r="D6" s="18"/>
      <c r="E6" s="18"/>
      <c r="F6" s="19"/>
      <c r="G6" s="20"/>
      <c r="H6" s="9" t="s">
        <v>7</v>
      </c>
      <c r="I6" s="21"/>
      <c r="J6" s="11" t="s">
        <v>3</v>
      </c>
      <c r="K6" s="22" t="s">
        <v>8</v>
      </c>
    </row>
    <row r="7" spans="1:11" ht="12.75">
      <c r="A7" s="16" t="s">
        <v>9</v>
      </c>
      <c r="B7" s="23"/>
      <c r="C7" s="24" t="s">
        <v>10</v>
      </c>
      <c r="D7" s="25"/>
      <c r="E7" s="26" t="s">
        <v>11</v>
      </c>
      <c r="F7" s="27"/>
      <c r="G7" s="22" t="s">
        <v>12</v>
      </c>
      <c r="H7" s="17" t="s">
        <v>13</v>
      </c>
      <c r="I7" s="19"/>
      <c r="J7" s="22" t="s">
        <v>12</v>
      </c>
      <c r="K7" s="22" t="s">
        <v>14</v>
      </c>
    </row>
    <row r="8" spans="1:11" ht="13.5" thickBot="1">
      <c r="A8" s="16"/>
      <c r="B8" s="11" t="s">
        <v>15</v>
      </c>
      <c r="C8" s="11" t="s">
        <v>16</v>
      </c>
      <c r="D8" s="11" t="s">
        <v>10</v>
      </c>
      <c r="E8" s="11" t="s">
        <v>15</v>
      </c>
      <c r="F8" s="11" t="s">
        <v>16</v>
      </c>
      <c r="G8" s="22" t="s">
        <v>17</v>
      </c>
      <c r="H8" s="11" t="s">
        <v>15</v>
      </c>
      <c r="I8" s="11" t="s">
        <v>16</v>
      </c>
      <c r="J8" s="22" t="s">
        <v>18</v>
      </c>
      <c r="K8" s="22"/>
    </row>
    <row r="9" spans="1:11" ht="12.75">
      <c r="A9" s="28" t="str">
        <f>UPPER(" Baleares")</f>
        <v> BALEARES</v>
      </c>
      <c r="B9" s="29">
        <v>400</v>
      </c>
      <c r="C9" s="30" t="s">
        <v>19</v>
      </c>
      <c r="D9" s="29">
        <v>400</v>
      </c>
      <c r="E9" s="29">
        <v>400</v>
      </c>
      <c r="F9" s="30" t="s">
        <v>19</v>
      </c>
      <c r="G9" s="29">
        <v>3817</v>
      </c>
      <c r="H9" s="29">
        <v>221</v>
      </c>
      <c r="I9" s="30" t="s">
        <v>19</v>
      </c>
      <c r="J9" s="29">
        <v>2</v>
      </c>
      <c r="K9" s="29">
        <v>96</v>
      </c>
    </row>
    <row r="10" spans="1:11" ht="12.75">
      <c r="A10" s="31"/>
      <c r="B10" s="32"/>
      <c r="C10" s="32"/>
      <c r="D10" s="32"/>
      <c r="E10" s="32"/>
      <c r="F10" s="32"/>
      <c r="G10" s="32"/>
      <c r="H10" s="33"/>
      <c r="I10" s="33"/>
      <c r="J10" s="33"/>
      <c r="K10" s="32"/>
    </row>
    <row r="11" spans="1:11" ht="12.75">
      <c r="A11" s="31" t="s">
        <v>20</v>
      </c>
      <c r="B11" s="34" t="s">
        <v>19</v>
      </c>
      <c r="C11" s="35">
        <v>1</v>
      </c>
      <c r="D11" s="33">
        <v>1</v>
      </c>
      <c r="E11" s="34" t="s">
        <v>19</v>
      </c>
      <c r="F11" s="35">
        <v>1</v>
      </c>
      <c r="G11" s="34" t="s">
        <v>19</v>
      </c>
      <c r="H11" s="34" t="s">
        <v>19</v>
      </c>
      <c r="I11" s="35">
        <v>1000</v>
      </c>
      <c r="J11" s="34" t="s">
        <v>19</v>
      </c>
      <c r="K11" s="33">
        <v>1</v>
      </c>
    </row>
    <row r="12" spans="1:11" ht="12.75">
      <c r="A12" s="36" t="str">
        <f>UPPER(" C. Valenciana")</f>
        <v> C. VALENCIANA</v>
      </c>
      <c r="B12" s="37" t="s">
        <v>19</v>
      </c>
      <c r="C12" s="38">
        <v>1</v>
      </c>
      <c r="D12" s="38">
        <v>1</v>
      </c>
      <c r="E12" s="37" t="s">
        <v>19</v>
      </c>
      <c r="F12" s="38">
        <v>1</v>
      </c>
      <c r="G12" s="37" t="s">
        <v>19</v>
      </c>
      <c r="H12" s="37" t="s">
        <v>19</v>
      </c>
      <c r="I12" s="39">
        <v>1000</v>
      </c>
      <c r="J12" s="37" t="s">
        <v>19</v>
      </c>
      <c r="K12" s="38">
        <v>1</v>
      </c>
    </row>
    <row r="13" spans="1:11" ht="12.75">
      <c r="A13" s="31"/>
      <c r="B13" s="32"/>
      <c r="C13" s="32"/>
      <c r="D13" s="32"/>
      <c r="E13" s="32"/>
      <c r="F13" s="32"/>
      <c r="G13" s="32"/>
      <c r="H13" s="33"/>
      <c r="I13" s="33"/>
      <c r="J13" s="33"/>
      <c r="K13" s="32"/>
    </row>
    <row r="14" spans="1:11" ht="12.75">
      <c r="A14" s="36" t="str">
        <f>UPPER(" R. de Murcia")</f>
        <v> R. DE MURCIA</v>
      </c>
      <c r="B14" s="39">
        <v>197</v>
      </c>
      <c r="C14" s="39">
        <v>20</v>
      </c>
      <c r="D14" s="39">
        <v>217</v>
      </c>
      <c r="E14" s="39">
        <v>182</v>
      </c>
      <c r="F14" s="39">
        <v>20</v>
      </c>
      <c r="G14" s="39">
        <v>5700</v>
      </c>
      <c r="H14" s="39">
        <v>780</v>
      </c>
      <c r="I14" s="39">
        <v>1402</v>
      </c>
      <c r="J14" s="37" t="s">
        <v>19</v>
      </c>
      <c r="K14" s="39">
        <v>170</v>
      </c>
    </row>
    <row r="15" spans="1:11" ht="12.75">
      <c r="A15" s="31"/>
      <c r="B15" s="32"/>
      <c r="C15" s="32"/>
      <c r="D15" s="32"/>
      <c r="E15" s="32"/>
      <c r="F15" s="32"/>
      <c r="G15" s="32"/>
      <c r="H15" s="33"/>
      <c r="I15" s="33"/>
      <c r="J15" s="33"/>
      <c r="K15" s="32"/>
    </row>
    <row r="16" spans="1:11" ht="12.75">
      <c r="A16" s="31" t="s">
        <v>21</v>
      </c>
      <c r="B16" s="33">
        <v>3700</v>
      </c>
      <c r="C16" s="33">
        <v>185</v>
      </c>
      <c r="D16" s="33">
        <v>3885</v>
      </c>
      <c r="E16" s="33">
        <v>880</v>
      </c>
      <c r="F16" s="33">
        <v>70</v>
      </c>
      <c r="G16" s="34" t="s">
        <v>19</v>
      </c>
      <c r="H16" s="33">
        <v>247</v>
      </c>
      <c r="I16" s="33">
        <v>395</v>
      </c>
      <c r="J16" s="34" t="s">
        <v>19</v>
      </c>
      <c r="K16" s="33">
        <v>245</v>
      </c>
    </row>
    <row r="17" spans="1:11" ht="12.75">
      <c r="A17" s="31" t="s">
        <v>22</v>
      </c>
      <c r="B17" s="33">
        <v>64</v>
      </c>
      <c r="C17" s="33">
        <v>2</v>
      </c>
      <c r="D17" s="33">
        <v>66</v>
      </c>
      <c r="E17" s="33">
        <v>64</v>
      </c>
      <c r="F17" s="33">
        <v>2</v>
      </c>
      <c r="G17" s="33">
        <v>7748</v>
      </c>
      <c r="H17" s="33">
        <v>500</v>
      </c>
      <c r="I17" s="33">
        <v>500</v>
      </c>
      <c r="J17" s="34" t="s">
        <v>19</v>
      </c>
      <c r="K17" s="33">
        <v>33</v>
      </c>
    </row>
    <row r="18" spans="1:11" ht="12.75">
      <c r="A18" s="31" t="s">
        <v>23</v>
      </c>
      <c r="B18" s="33">
        <v>100</v>
      </c>
      <c r="C18" s="34" t="s">
        <v>19</v>
      </c>
      <c r="D18" s="33">
        <v>100</v>
      </c>
      <c r="E18" s="33">
        <v>100</v>
      </c>
      <c r="F18" s="34" t="s">
        <v>19</v>
      </c>
      <c r="G18" s="33">
        <v>300000</v>
      </c>
      <c r="H18" s="33">
        <v>400</v>
      </c>
      <c r="I18" s="34" t="s">
        <v>19</v>
      </c>
      <c r="J18" s="33">
        <v>1</v>
      </c>
      <c r="K18" s="33">
        <v>340</v>
      </c>
    </row>
    <row r="19" spans="1:11" ht="12.75">
      <c r="A19" s="31" t="s">
        <v>24</v>
      </c>
      <c r="B19" s="33">
        <v>259</v>
      </c>
      <c r="C19" s="33">
        <v>1</v>
      </c>
      <c r="D19" s="33">
        <v>260</v>
      </c>
      <c r="E19" s="33">
        <v>198</v>
      </c>
      <c r="F19" s="33">
        <v>1</v>
      </c>
      <c r="G19" s="33">
        <v>69700</v>
      </c>
      <c r="H19" s="33">
        <v>400</v>
      </c>
      <c r="I19" s="33">
        <v>1100</v>
      </c>
      <c r="J19" s="33">
        <v>1</v>
      </c>
      <c r="K19" s="33">
        <v>150</v>
      </c>
    </row>
    <row r="20" spans="1:11" ht="12.75">
      <c r="A20" s="36" t="str">
        <f>UPPER(" Andalucía")</f>
        <v> ANDALUCÍA</v>
      </c>
      <c r="B20" s="38">
        <v>4123</v>
      </c>
      <c r="C20" s="38">
        <v>188</v>
      </c>
      <c r="D20" s="38">
        <v>4311</v>
      </c>
      <c r="E20" s="38">
        <v>1242</v>
      </c>
      <c r="F20" s="38">
        <v>73</v>
      </c>
      <c r="G20" s="38">
        <v>377448</v>
      </c>
      <c r="H20" s="39">
        <v>296.74718196457326</v>
      </c>
      <c r="I20" s="39">
        <v>407.5342465753425</v>
      </c>
      <c r="J20" s="39">
        <v>0.9794726690828935</v>
      </c>
      <c r="K20" s="38">
        <v>768</v>
      </c>
    </row>
    <row r="21" spans="1:11" ht="12.75">
      <c r="A21" s="31"/>
      <c r="B21" s="32"/>
      <c r="C21" s="32"/>
      <c r="D21" s="32"/>
      <c r="E21" s="32"/>
      <c r="F21" s="32"/>
      <c r="G21" s="32"/>
      <c r="H21" s="33"/>
      <c r="I21" s="33"/>
      <c r="J21" s="33"/>
      <c r="K21" s="32"/>
    </row>
    <row r="22" spans="1:11" ht="13.5" thickBot="1">
      <c r="A22" s="40" t="s">
        <v>25</v>
      </c>
      <c r="B22" s="41">
        <v>4720</v>
      </c>
      <c r="C22" s="41">
        <v>209</v>
      </c>
      <c r="D22" s="41">
        <v>4929</v>
      </c>
      <c r="E22" s="41">
        <v>1824</v>
      </c>
      <c r="F22" s="41">
        <v>94</v>
      </c>
      <c r="G22" s="41">
        <v>386965</v>
      </c>
      <c r="H22" s="41">
        <v>328.35526315789474</v>
      </c>
      <c r="I22" s="41">
        <v>625.4255319148937</v>
      </c>
      <c r="J22" s="41">
        <v>0.9751114441874588</v>
      </c>
      <c r="K22" s="41">
        <v>1035</v>
      </c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