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6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'16.21'!$A$1:$K$89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<sst xmlns="http://schemas.openxmlformats.org/spreadsheetml/2006/main" count="349" uniqueCount="79">
  <si>
    <t>VIÑEDO</t>
  </si>
  <si>
    <t>16.21.  VINO NUEVO: Análisis provincial de producción de vinos de calidad en regiones determinadas, 2000 (hectolitros)</t>
  </si>
  <si>
    <t>Provincias y</t>
  </si>
  <si>
    <t>Total</t>
  </si>
  <si>
    <t>Vinos</t>
  </si>
  <si>
    <t>Los demás vinos V.C.P.R.D.</t>
  </si>
  <si>
    <t>Comunidades Autónomas</t>
  </si>
  <si>
    <t>Blancos</t>
  </si>
  <si>
    <t xml:space="preserve">Tintos </t>
  </si>
  <si>
    <t>Rosados y</t>
  </si>
  <si>
    <t>espumosos</t>
  </si>
  <si>
    <t>de licor</t>
  </si>
  <si>
    <t>claretes</t>
  </si>
  <si>
    <t>total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</si>
  <si>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</si>
  <si>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</si>
  <si>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</si>
  <si>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</si>
  <si>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</si>
  <si>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</si>
  <si>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</si>
  <si>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</si>
  <si>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</si>
  <si>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</si>
  <si>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</si>
  <si>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</si>
  <si>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</si>
  <si>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</si>
  <si>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</si>
  <si>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</si>
  <si>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</si>
  <si>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</si>
  <si>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</si>
  <si>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</si>
  <si>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</si>
  <si>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</si>
  <si>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</si>
  <si>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</si>
  <si>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</si>
  <si>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</si>
  <si>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</si>
  <si>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</si>
  <si>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</si>
  <si>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</si>
  <si>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</si>
  <si>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</si>
  <si>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</si>
  <si>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</si>
  <si>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</si>
  <si>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</si>
  <si>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</si>
  <si>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</si>
  <si>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</si>
  <si>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</si>
  <si>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</si>
  <si>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</si>
  <si>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</si>
  <si>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</si>
  <si>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</si>
  <si>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</si>
  <si>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</si>
  <si>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</si>
  <si>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</si>
  <si>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</si>
  <si>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</si>
  <si>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</si>
  <si>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</si>
  <si>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</si>
  <si>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</si>
  <si>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</si>
  <si>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</si>
  <si>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</si>
  <si>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</si>
  <si>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</si>
  <si>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</si>
  <si>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</si>
  <si>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Nota.- La producción aquí reseñada es la del vino que al cosechar la uva será clasificado como V.C.P.R.D., por lo que no coincide</t>
  </si>
  <si>
    <t>con el total de la producción del cuadro de vino V.C.P.R.D., comercializado en la campaña.</t>
  </si>
  <si>
    <r>
      <t>(1)</t>
    </r>
    <r>
      <rPr>
        <sz val="10"/>
        <rFont val="Arial"/>
        <family val="2"/>
      </rPr>
      <t xml:space="preserve"> V.C.P.R.D.: Vinos de Calidad Producidos en Regiones Determinadas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</si>
</sst>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;\(0.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6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169" fontId="0" fillId="2" borderId="1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 applyProtection="1">
      <alignment/>
      <protection/>
    </xf>
    <xf numFmtId="0" fontId="0" fillId="2" borderId="0" xfId="0" applyFont="1" applyFill="1" applyBorder="1" applyAlignment="1">
      <alignment/>
    </xf>
    <xf numFmtId="169" fontId="0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69" fontId="1" fillId="2" borderId="7" xfId="0" applyNumberFormat="1" applyFont="1" applyFill="1" applyBorder="1" applyAlignment="1">
      <alignment horizontal="right"/>
    </xf>
    <xf numFmtId="169" fontId="1" fillId="2" borderId="7" xfId="0" applyNumberFormat="1" applyFont="1" applyFill="1" applyBorder="1" applyAlignment="1" quotePrefix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 applyProtection="1">
      <alignment/>
      <protection/>
    </xf>
    <xf numFmtId="169" fontId="0" fillId="2" borderId="7" xfId="0" applyNumberFormat="1" applyFont="1" applyFill="1" applyBorder="1" applyAlignment="1" quotePrefix="1">
      <alignment horizontal="right"/>
    </xf>
    <xf numFmtId="0" fontId="1" fillId="2" borderId="12" xfId="0" applyFont="1" applyFill="1" applyBorder="1" applyAlignment="1">
      <alignment/>
    </xf>
    <xf numFmtId="169" fontId="1" fillId="2" borderId="9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169" fontId="1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6"/>
  <dimension ref="A1:T89"/>
  <sheetViews>
    <sheetView showGridLines="0"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9" width="12.7109375" style="5" customWidth="1"/>
    <col min="10" max="10" width="11.421875" style="5" customWidth="1"/>
    <col min="11" max="11" width="13.140625" style="5" bestFit="1" customWidth="1"/>
    <col min="12" max="16384" width="11.421875" style="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  <c r="K3" s="7"/>
    </row>
    <row r="4" spans="1:9" ht="15.75" thickBot="1">
      <c r="A4" s="8"/>
      <c r="B4" s="9"/>
      <c r="C4" s="9"/>
      <c r="D4" s="9"/>
      <c r="E4" s="9"/>
      <c r="F4" s="9"/>
      <c r="G4" s="9"/>
      <c r="H4" s="9"/>
      <c r="I4" s="10"/>
    </row>
    <row r="5" spans="1:11" ht="12.75">
      <c r="A5" s="11" t="s">
        <v>2</v>
      </c>
      <c r="B5" s="12" t="s">
        <v>3</v>
      </c>
      <c r="C5" s="13"/>
      <c r="D5" s="13"/>
      <c r="E5" s="14"/>
      <c r="F5" s="15" t="s">
        <v>4</v>
      </c>
      <c r="G5" s="16" t="s">
        <v>4</v>
      </c>
      <c r="H5" s="12" t="s">
        <v>5</v>
      </c>
      <c r="I5" s="13"/>
      <c r="J5" s="13"/>
      <c r="K5" s="13"/>
    </row>
    <row r="6" spans="1:11" ht="12.75">
      <c r="A6" s="17" t="s">
        <v>6</v>
      </c>
      <c r="B6" s="18" t="s">
        <v>7</v>
      </c>
      <c r="C6" s="18" t="s">
        <v>8</v>
      </c>
      <c r="D6" s="18" t="s">
        <v>9</v>
      </c>
      <c r="E6" s="18" t="s">
        <v>3</v>
      </c>
      <c r="F6" s="18" t="s">
        <v>10</v>
      </c>
      <c r="G6" s="18" t="s">
        <v>11</v>
      </c>
      <c r="H6" s="18" t="s">
        <v>7</v>
      </c>
      <c r="I6" s="18" t="s">
        <v>8</v>
      </c>
      <c r="J6" s="18" t="s">
        <v>9</v>
      </c>
      <c r="K6" s="19" t="s">
        <v>3</v>
      </c>
    </row>
    <row r="7" spans="1:11" ht="13.5" thickBot="1">
      <c r="A7" s="17"/>
      <c r="B7" s="18"/>
      <c r="C7" s="18"/>
      <c r="D7" s="18" t="s">
        <v>12</v>
      </c>
      <c r="E7" s="18"/>
      <c r="F7" s="18" t="s">
        <v>13</v>
      </c>
      <c r="G7" s="18" t="s">
        <v>13</v>
      </c>
      <c r="H7" s="18"/>
      <c r="I7" s="18"/>
      <c r="J7" s="18" t="s">
        <v>12</v>
      </c>
      <c r="K7" s="20"/>
    </row>
    <row r="8" spans="1:18" ht="12.75">
      <c r="A8" s="21" t="s">
        <v>14</v>
      </c>
      <c r="B8" s="22" t="s">
        <v>15</v>
      </c>
      <c r="C8" s="22" t="s">
        <v>15</v>
      </c>
      <c r="D8" s="22" t="s">
        <v>15</v>
      </c>
      <c r="E8" s="22" t="s">
        <v>15</v>
      </c>
      <c r="F8" s="22" t="s">
        <v>15</v>
      </c>
      <c r="G8" s="22" t="s">
        <v>15</v>
      </c>
      <c r="H8" s="22" t="s">
        <v>15</v>
      </c>
      <c r="I8" s="22" t="s">
        <v>15</v>
      </c>
      <c r="J8" s="22" t="s">
        <v>15</v>
      </c>
      <c r="K8" s="22" t="s">
        <v>15</v>
      </c>
      <c r="L8" s="23"/>
      <c r="Q8" s="24"/>
      <c r="R8" s="24"/>
    </row>
    <row r="9" spans="1:18" ht="12.75">
      <c r="A9" s="25" t="s">
        <v>16</v>
      </c>
      <c r="B9" s="26" t="s">
        <v>15</v>
      </c>
      <c r="C9" s="26" t="s">
        <v>15</v>
      </c>
      <c r="D9" s="26" t="s">
        <v>15</v>
      </c>
      <c r="E9" s="26" t="s">
        <v>15</v>
      </c>
      <c r="F9" s="26" t="s">
        <v>15</v>
      </c>
      <c r="G9" s="26" t="s">
        <v>15</v>
      </c>
      <c r="H9" s="26" t="s">
        <v>15</v>
      </c>
      <c r="I9" s="26" t="s">
        <v>15</v>
      </c>
      <c r="J9" s="26" t="s">
        <v>15</v>
      </c>
      <c r="K9" s="26" t="s">
        <v>15</v>
      </c>
      <c r="L9" s="23"/>
      <c r="Q9" s="24"/>
      <c r="R9" s="24"/>
    </row>
    <row r="10" spans="1:18" ht="12.75">
      <c r="A10" s="25" t="s">
        <v>17</v>
      </c>
      <c r="B10" s="26">
        <v>143540</v>
      </c>
      <c r="C10" s="26">
        <v>215310</v>
      </c>
      <c r="D10" s="26" t="s">
        <v>15</v>
      </c>
      <c r="E10" s="26">
        <f>SUM(B10:D10)</f>
        <v>358850</v>
      </c>
      <c r="F10" s="26" t="s">
        <v>15</v>
      </c>
      <c r="G10" s="26" t="s">
        <v>15</v>
      </c>
      <c r="H10" s="26">
        <v>143540</v>
      </c>
      <c r="I10" s="26">
        <v>215310</v>
      </c>
      <c r="J10" s="26" t="s">
        <v>15</v>
      </c>
      <c r="K10" s="26">
        <f>SUM(H10:J10)</f>
        <v>358850</v>
      </c>
      <c r="L10" s="23"/>
      <c r="Q10" s="24"/>
      <c r="R10" s="24"/>
    </row>
    <row r="11" spans="1:18" ht="12.75">
      <c r="A11" s="25" t="s">
        <v>18</v>
      </c>
      <c r="B11" s="26" t="s">
        <v>15</v>
      </c>
      <c r="C11" s="26" t="s">
        <v>15</v>
      </c>
      <c r="D11" s="26" t="s">
        <v>15</v>
      </c>
      <c r="E11" s="26" t="s">
        <v>15</v>
      </c>
      <c r="F11" s="26" t="s">
        <v>15</v>
      </c>
      <c r="G11" s="26" t="s">
        <v>15</v>
      </c>
      <c r="H11" s="26" t="s">
        <v>15</v>
      </c>
      <c r="I11" s="26" t="s">
        <v>15</v>
      </c>
      <c r="J11" s="26" t="s">
        <v>15</v>
      </c>
      <c r="K11" s="26" t="s">
        <v>15</v>
      </c>
      <c r="L11" s="23"/>
      <c r="Q11" s="24"/>
      <c r="R11" s="24"/>
    </row>
    <row r="12" spans="1:18" ht="12.75">
      <c r="A12" s="27" t="s">
        <v>19</v>
      </c>
      <c r="B12" s="28">
        <v>143540</v>
      </c>
      <c r="C12" s="28">
        <v>215310</v>
      </c>
      <c r="D12" s="28" t="s">
        <v>15</v>
      </c>
      <c r="E12" s="28">
        <f>SUM(E8:E11)</f>
        <v>358850</v>
      </c>
      <c r="F12" s="28" t="s">
        <v>15</v>
      </c>
      <c r="G12" s="28" t="s">
        <v>15</v>
      </c>
      <c r="H12" s="28">
        <v>143540</v>
      </c>
      <c r="I12" s="28">
        <v>215310</v>
      </c>
      <c r="J12" s="28" t="s">
        <v>15</v>
      </c>
      <c r="K12" s="28">
        <f>SUM(K8:K11)</f>
        <v>358850</v>
      </c>
      <c r="L12" s="23"/>
      <c r="Q12" s="24"/>
      <c r="R12" s="24"/>
    </row>
    <row r="13" spans="1:18" ht="12.7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3"/>
      <c r="Q13" s="24"/>
      <c r="R13" s="24"/>
    </row>
    <row r="14" spans="1:18" ht="12.75">
      <c r="A14" s="27" t="s">
        <v>20</v>
      </c>
      <c r="B14" s="29" t="s">
        <v>15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15</v>
      </c>
      <c r="H14" s="29" t="s">
        <v>15</v>
      </c>
      <c r="I14" s="29" t="s">
        <v>15</v>
      </c>
      <c r="J14" s="29" t="s">
        <v>15</v>
      </c>
      <c r="K14" s="29" t="s">
        <v>15</v>
      </c>
      <c r="L14" s="23"/>
      <c r="Q14" s="24"/>
      <c r="R14" s="24"/>
    </row>
    <row r="15" spans="1:18" ht="12.7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3"/>
      <c r="Q15" s="24"/>
      <c r="R15" s="24"/>
    </row>
    <row r="16" spans="1:18" ht="12.75">
      <c r="A16" s="27" t="s">
        <v>21</v>
      </c>
      <c r="B16" s="29" t="s">
        <v>15</v>
      </c>
      <c r="C16" s="29" t="s">
        <v>15</v>
      </c>
      <c r="D16" s="29" t="s">
        <v>15</v>
      </c>
      <c r="E16" s="29" t="s">
        <v>15</v>
      </c>
      <c r="F16" s="29" t="s">
        <v>15</v>
      </c>
      <c r="G16" s="29" t="s">
        <v>15</v>
      </c>
      <c r="H16" s="29" t="s">
        <v>15</v>
      </c>
      <c r="I16" s="29" t="s">
        <v>15</v>
      </c>
      <c r="J16" s="29" t="s">
        <v>15</v>
      </c>
      <c r="K16" s="29" t="s">
        <v>15</v>
      </c>
      <c r="L16" s="23"/>
      <c r="Q16" s="24"/>
      <c r="R16" s="24"/>
    </row>
    <row r="17" spans="1:18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3"/>
      <c r="Q17" s="24"/>
      <c r="R17" s="24"/>
    </row>
    <row r="18" spans="1:18" ht="12.75">
      <c r="A18" s="25" t="s">
        <v>22</v>
      </c>
      <c r="B18" s="26">
        <v>33915</v>
      </c>
      <c r="C18" s="26">
        <v>593966</v>
      </c>
      <c r="D18" s="26">
        <v>29534</v>
      </c>
      <c r="E18" s="26">
        <f>SUM(B18:D18)</f>
        <v>657415</v>
      </c>
      <c r="F18" s="26">
        <v>1100</v>
      </c>
      <c r="G18" s="26" t="s">
        <v>15</v>
      </c>
      <c r="H18" s="26">
        <v>32815</v>
      </c>
      <c r="I18" s="26">
        <v>593966</v>
      </c>
      <c r="J18" s="26">
        <v>29534</v>
      </c>
      <c r="K18" s="26">
        <f>SUM(H18:J18)</f>
        <v>656315</v>
      </c>
      <c r="L18" s="23"/>
      <c r="Q18" s="24"/>
      <c r="R18" s="24"/>
    </row>
    <row r="19" spans="1:18" ht="12.75">
      <c r="A19" s="25" t="s">
        <v>23</v>
      </c>
      <c r="B19" s="26">
        <v>9350</v>
      </c>
      <c r="C19" s="26" t="s">
        <v>15</v>
      </c>
      <c r="D19" s="26" t="s">
        <v>15</v>
      </c>
      <c r="E19" s="26">
        <f>SUM(B19:D19)</f>
        <v>9350</v>
      </c>
      <c r="F19" s="26" t="s">
        <v>15</v>
      </c>
      <c r="G19" s="26" t="s">
        <v>15</v>
      </c>
      <c r="H19" s="26">
        <v>9350</v>
      </c>
      <c r="I19" s="26" t="s">
        <v>15</v>
      </c>
      <c r="J19" s="26" t="s">
        <v>15</v>
      </c>
      <c r="K19" s="26">
        <f>SUM(H19:J19)</f>
        <v>9350</v>
      </c>
      <c r="L19" s="23"/>
      <c r="Q19" s="24"/>
      <c r="R19" s="24"/>
    </row>
    <row r="20" spans="1:18" ht="12.75">
      <c r="A20" s="25" t="s">
        <v>24</v>
      </c>
      <c r="B20" s="26">
        <v>3800</v>
      </c>
      <c r="C20" s="26">
        <v>235</v>
      </c>
      <c r="D20" s="26">
        <v>715</v>
      </c>
      <c r="E20" s="26">
        <f>SUM(B20:D20)</f>
        <v>4750</v>
      </c>
      <c r="F20" s="26" t="s">
        <v>15</v>
      </c>
      <c r="G20" s="26" t="s">
        <v>15</v>
      </c>
      <c r="H20" s="26">
        <v>3800</v>
      </c>
      <c r="I20" s="26">
        <v>235</v>
      </c>
      <c r="J20" s="26">
        <v>715</v>
      </c>
      <c r="K20" s="26">
        <f>SUM(H20:J20)</f>
        <v>4750</v>
      </c>
      <c r="L20" s="23"/>
      <c r="Q20" s="24"/>
      <c r="R20" s="24"/>
    </row>
    <row r="21" spans="1:18" ht="12.75">
      <c r="A21" s="27" t="s">
        <v>25</v>
      </c>
      <c r="B21" s="28">
        <v>47065</v>
      </c>
      <c r="C21" s="28">
        <v>594201</v>
      </c>
      <c r="D21" s="28">
        <v>30249</v>
      </c>
      <c r="E21" s="28">
        <f>SUM(E18:E20)</f>
        <v>671515</v>
      </c>
      <c r="F21" s="28">
        <v>1100</v>
      </c>
      <c r="G21" s="28" t="s">
        <v>15</v>
      </c>
      <c r="H21" s="28">
        <v>45965</v>
      </c>
      <c r="I21" s="28">
        <v>594201</v>
      </c>
      <c r="J21" s="28">
        <v>30249</v>
      </c>
      <c r="K21" s="28">
        <f>SUM(K18:K20)</f>
        <v>670415</v>
      </c>
      <c r="L21" s="23"/>
      <c r="Q21" s="24"/>
      <c r="R21" s="24"/>
    </row>
    <row r="22" spans="1:18" ht="12.7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3"/>
      <c r="Q22" s="24"/>
      <c r="R22" s="24"/>
    </row>
    <row r="23" spans="1:18" ht="12.75">
      <c r="A23" s="27" t="s">
        <v>26</v>
      </c>
      <c r="B23" s="28">
        <v>62953</v>
      </c>
      <c r="C23" s="28">
        <v>726051</v>
      </c>
      <c r="D23" s="28">
        <v>171565</v>
      </c>
      <c r="E23" s="28">
        <f>SUM(B23:D23)</f>
        <v>960569</v>
      </c>
      <c r="F23" s="28">
        <v>1150</v>
      </c>
      <c r="G23" s="28">
        <v>1651</v>
      </c>
      <c r="H23" s="28">
        <v>60152</v>
      </c>
      <c r="I23" s="28">
        <v>726051</v>
      </c>
      <c r="J23" s="28">
        <v>171565</v>
      </c>
      <c r="K23" s="28">
        <f>SUM(H23:J23)</f>
        <v>957768</v>
      </c>
      <c r="L23" s="23"/>
      <c r="Q23" s="24"/>
      <c r="R23" s="24"/>
    </row>
    <row r="24" spans="1:18" ht="12.7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Q24" s="24"/>
      <c r="R24" s="24"/>
    </row>
    <row r="25" spans="1:18" ht="12.75">
      <c r="A25" s="27" t="s">
        <v>27</v>
      </c>
      <c r="B25" s="28">
        <v>151213</v>
      </c>
      <c r="C25" s="28">
        <v>1813223</v>
      </c>
      <c r="D25" s="28">
        <v>169913</v>
      </c>
      <c r="E25" s="28">
        <f>SUM(B25:D25)</f>
        <v>2134349</v>
      </c>
      <c r="F25" s="28">
        <v>1508</v>
      </c>
      <c r="G25" s="28" t="s">
        <v>15</v>
      </c>
      <c r="H25" s="28">
        <v>149705</v>
      </c>
      <c r="I25" s="28">
        <v>1813223</v>
      </c>
      <c r="J25" s="28">
        <v>169913</v>
      </c>
      <c r="K25" s="28">
        <f>SUM(H25:J25)</f>
        <v>2132841</v>
      </c>
      <c r="L25" s="23"/>
      <c r="Q25" s="24"/>
      <c r="R25" s="24"/>
    </row>
    <row r="26" spans="1:18" ht="12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3"/>
      <c r="Q26" s="24"/>
      <c r="R26" s="24"/>
    </row>
    <row r="27" spans="1:18" ht="12.75">
      <c r="A27" s="25" t="s">
        <v>28</v>
      </c>
      <c r="B27" s="26">
        <v>18366</v>
      </c>
      <c r="C27" s="26">
        <v>73130</v>
      </c>
      <c r="D27" s="26">
        <v>11453</v>
      </c>
      <c r="E27" s="26">
        <f>SUM(B27:D27)</f>
        <v>102949</v>
      </c>
      <c r="F27" s="26" t="s">
        <v>15</v>
      </c>
      <c r="G27" s="26" t="s">
        <v>15</v>
      </c>
      <c r="H27" s="26">
        <v>18366</v>
      </c>
      <c r="I27" s="26">
        <v>73130</v>
      </c>
      <c r="J27" s="26">
        <v>11453</v>
      </c>
      <c r="K27" s="26">
        <f>SUM(H27:J27)</f>
        <v>102949</v>
      </c>
      <c r="L27" s="23"/>
      <c r="Q27" s="24"/>
      <c r="R27" s="24"/>
    </row>
    <row r="28" spans="1:18" ht="12.75">
      <c r="A28" s="25" t="s">
        <v>29</v>
      </c>
      <c r="B28" s="26" t="s">
        <v>15</v>
      </c>
      <c r="C28" s="26" t="s">
        <v>15</v>
      </c>
      <c r="D28" s="26" t="s">
        <v>15</v>
      </c>
      <c r="E28" s="26" t="s">
        <v>15</v>
      </c>
      <c r="F28" s="26" t="s">
        <v>15</v>
      </c>
      <c r="G28" s="26" t="s">
        <v>15</v>
      </c>
      <c r="H28" s="26" t="s">
        <v>15</v>
      </c>
      <c r="I28" s="26" t="s">
        <v>15</v>
      </c>
      <c r="J28" s="26" t="s">
        <v>15</v>
      </c>
      <c r="K28" s="26" t="s">
        <v>15</v>
      </c>
      <c r="L28" s="23"/>
      <c r="Q28" s="24"/>
      <c r="R28" s="24"/>
    </row>
    <row r="29" spans="1:18" ht="12.75">
      <c r="A29" s="25" t="s">
        <v>30</v>
      </c>
      <c r="B29" s="26">
        <v>35277</v>
      </c>
      <c r="C29" s="26">
        <v>347025</v>
      </c>
      <c r="D29" s="26">
        <v>46127</v>
      </c>
      <c r="E29" s="26">
        <f>SUM(B29:D29)</f>
        <v>428429</v>
      </c>
      <c r="F29" s="26">
        <v>1285</v>
      </c>
      <c r="G29" s="26">
        <v>257</v>
      </c>
      <c r="H29" s="26">
        <v>33825</v>
      </c>
      <c r="I29" s="26">
        <v>346935</v>
      </c>
      <c r="J29" s="26">
        <v>46127</v>
      </c>
      <c r="K29" s="26">
        <f>SUM(H29:J29)</f>
        <v>426887</v>
      </c>
      <c r="L29" s="23"/>
      <c r="Q29" s="24"/>
      <c r="R29" s="24"/>
    </row>
    <row r="30" spans="1:18" s="31" customFormat="1" ht="12.75">
      <c r="A30" s="27" t="s">
        <v>31</v>
      </c>
      <c r="B30" s="28">
        <v>53643</v>
      </c>
      <c r="C30" s="28">
        <v>420155</v>
      </c>
      <c r="D30" s="28">
        <v>57580</v>
      </c>
      <c r="E30" s="28">
        <f>SUM(E27:E29)</f>
        <v>531378</v>
      </c>
      <c r="F30" s="28">
        <v>1285</v>
      </c>
      <c r="G30" s="28">
        <v>257</v>
      </c>
      <c r="H30" s="28">
        <v>52191</v>
      </c>
      <c r="I30" s="28">
        <v>420065</v>
      </c>
      <c r="J30" s="28">
        <v>57580</v>
      </c>
      <c r="K30" s="28">
        <f>SUM(K27:K29)</f>
        <v>529836</v>
      </c>
      <c r="L30" s="30"/>
      <c r="Q30" s="32"/>
      <c r="R30" s="32"/>
    </row>
    <row r="31" spans="1:18" ht="12.7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3"/>
      <c r="Q31" s="24"/>
      <c r="R31" s="24"/>
    </row>
    <row r="32" spans="1:18" ht="12.75">
      <c r="A32" s="25" t="s">
        <v>32</v>
      </c>
      <c r="B32" s="26">
        <v>934952</v>
      </c>
      <c r="C32" s="26">
        <v>128809</v>
      </c>
      <c r="D32" s="26">
        <v>34832</v>
      </c>
      <c r="E32" s="26">
        <f>SUM(B32:D32)</f>
        <v>1098593</v>
      </c>
      <c r="F32" s="26">
        <v>655716</v>
      </c>
      <c r="G32" s="26">
        <v>916</v>
      </c>
      <c r="H32" s="26">
        <v>278320</v>
      </c>
      <c r="I32" s="26">
        <v>128809</v>
      </c>
      <c r="J32" s="26">
        <v>34832</v>
      </c>
      <c r="K32" s="26">
        <f>SUM(H32:J32)</f>
        <v>441961</v>
      </c>
      <c r="L32" s="23"/>
      <c r="Q32" s="24"/>
      <c r="R32" s="24"/>
    </row>
    <row r="33" spans="1:18" ht="12.75">
      <c r="A33" s="25" t="s">
        <v>33</v>
      </c>
      <c r="B33" s="26">
        <v>8057</v>
      </c>
      <c r="C33" s="26">
        <v>35864</v>
      </c>
      <c r="D33" s="26">
        <v>6379</v>
      </c>
      <c r="E33" s="26">
        <f>SUM(B33:D33)</f>
        <v>50300</v>
      </c>
      <c r="F33" s="26">
        <v>2450</v>
      </c>
      <c r="G33" s="26">
        <v>150</v>
      </c>
      <c r="H33" s="26">
        <v>6167</v>
      </c>
      <c r="I33" s="26">
        <v>35804</v>
      </c>
      <c r="J33" s="26">
        <v>5729</v>
      </c>
      <c r="K33" s="26">
        <f>SUM(H33:J33)</f>
        <v>47700</v>
      </c>
      <c r="L33" s="23"/>
      <c r="Q33" s="24"/>
      <c r="R33" s="24"/>
    </row>
    <row r="34" spans="1:18" ht="12.75">
      <c r="A34" s="25" t="s">
        <v>34</v>
      </c>
      <c r="B34" s="26">
        <v>127354</v>
      </c>
      <c r="C34" s="26">
        <v>71559</v>
      </c>
      <c r="D34" s="26">
        <v>17000</v>
      </c>
      <c r="E34" s="26">
        <f>SUM(B34:D34)</f>
        <v>215913</v>
      </c>
      <c r="F34" s="26">
        <v>82396</v>
      </c>
      <c r="G34" s="26" t="s">
        <v>15</v>
      </c>
      <c r="H34" s="26">
        <v>86156</v>
      </c>
      <c r="I34" s="26">
        <v>38361</v>
      </c>
      <c r="J34" s="26">
        <v>9000</v>
      </c>
      <c r="K34" s="26">
        <f>SUM(H34:J34)</f>
        <v>133517</v>
      </c>
      <c r="L34" s="23"/>
      <c r="Q34" s="24"/>
      <c r="R34" s="24"/>
    </row>
    <row r="35" spans="1:18" ht="12.75">
      <c r="A35" s="25" t="s">
        <v>35</v>
      </c>
      <c r="B35" s="26">
        <v>858433</v>
      </c>
      <c r="C35" s="26">
        <v>401280</v>
      </c>
      <c r="D35" s="26">
        <v>67310</v>
      </c>
      <c r="E35" s="26">
        <f>SUM(B35:D35)</f>
        <v>1327023</v>
      </c>
      <c r="F35" s="26">
        <v>352495</v>
      </c>
      <c r="G35" s="26">
        <v>1100</v>
      </c>
      <c r="H35" s="26">
        <v>504838</v>
      </c>
      <c r="I35" s="26">
        <v>401280</v>
      </c>
      <c r="J35" s="26">
        <v>67310</v>
      </c>
      <c r="K35" s="26">
        <f>SUM(H35:J35)</f>
        <v>973428</v>
      </c>
      <c r="L35" s="23"/>
      <c r="Q35" s="24"/>
      <c r="R35" s="24"/>
    </row>
    <row r="36" spans="1:18" ht="12.75">
      <c r="A36" s="27" t="s">
        <v>36</v>
      </c>
      <c r="B36" s="28">
        <v>1928796</v>
      </c>
      <c r="C36" s="28">
        <v>637512</v>
      </c>
      <c r="D36" s="28">
        <v>125521</v>
      </c>
      <c r="E36" s="28">
        <f>SUM(E32:E35)</f>
        <v>2691829</v>
      </c>
      <c r="F36" s="28">
        <v>1093057</v>
      </c>
      <c r="G36" s="28">
        <v>2166</v>
      </c>
      <c r="H36" s="28">
        <v>875481</v>
      </c>
      <c r="I36" s="28">
        <v>604254</v>
      </c>
      <c r="J36" s="28">
        <v>116871</v>
      </c>
      <c r="K36" s="28">
        <f>SUM(K32:K35)</f>
        <v>1596606</v>
      </c>
      <c r="L36" s="23"/>
      <c r="Q36" s="24"/>
      <c r="R36" s="24"/>
    </row>
    <row r="37" spans="1:18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3"/>
      <c r="Q37" s="24"/>
      <c r="R37" s="24"/>
    </row>
    <row r="38" spans="1:18" ht="12.75">
      <c r="A38" s="27" t="s">
        <v>37</v>
      </c>
      <c r="B38" s="28">
        <v>3195</v>
      </c>
      <c r="C38" s="28">
        <v>11782</v>
      </c>
      <c r="D38" s="28">
        <v>1941</v>
      </c>
      <c r="E38" s="28">
        <f>SUM(B38:D38)</f>
        <v>16918</v>
      </c>
      <c r="F38" s="28" t="s">
        <v>15</v>
      </c>
      <c r="G38" s="28" t="s">
        <v>15</v>
      </c>
      <c r="H38" s="28">
        <v>3195</v>
      </c>
      <c r="I38" s="28">
        <v>11782</v>
      </c>
      <c r="J38" s="28">
        <v>1941</v>
      </c>
      <c r="K38" s="28">
        <f>SUM(H38:J38)</f>
        <v>16918</v>
      </c>
      <c r="L38" s="23"/>
      <c r="Q38" s="24"/>
      <c r="R38" s="24"/>
    </row>
    <row r="39" spans="1:18" ht="12.7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3"/>
      <c r="Q39" s="24"/>
      <c r="R39" s="24"/>
    </row>
    <row r="40" spans="1:18" ht="12.75">
      <c r="A40" s="25" t="s">
        <v>38</v>
      </c>
      <c r="B40" s="26" t="s">
        <v>15</v>
      </c>
      <c r="C40" s="26" t="s">
        <v>15</v>
      </c>
      <c r="D40" s="26" t="s">
        <v>15</v>
      </c>
      <c r="E40" s="26" t="s">
        <v>15</v>
      </c>
      <c r="F40" s="26" t="s">
        <v>15</v>
      </c>
      <c r="G40" s="26" t="s">
        <v>15</v>
      </c>
      <c r="H40" s="26" t="s">
        <v>15</v>
      </c>
      <c r="I40" s="26" t="s">
        <v>15</v>
      </c>
      <c r="J40" s="26" t="s">
        <v>15</v>
      </c>
      <c r="K40" s="26" t="s">
        <v>15</v>
      </c>
      <c r="L40" s="23"/>
      <c r="Q40" s="24"/>
      <c r="R40" s="24"/>
    </row>
    <row r="41" spans="1:18" ht="12.75">
      <c r="A41" s="25" t="s">
        <v>39</v>
      </c>
      <c r="B41" s="33" t="s">
        <v>15</v>
      </c>
      <c r="C41" s="33">
        <v>203900</v>
      </c>
      <c r="D41" s="33">
        <v>72315</v>
      </c>
      <c r="E41" s="33">
        <f>SUM(B41:D41)</f>
        <v>276215</v>
      </c>
      <c r="F41" s="33" t="s">
        <v>15</v>
      </c>
      <c r="G41" s="33" t="s">
        <v>15</v>
      </c>
      <c r="H41" s="33" t="s">
        <v>15</v>
      </c>
      <c r="I41" s="33">
        <v>203900</v>
      </c>
      <c r="J41" s="33">
        <v>72315</v>
      </c>
      <c r="K41" s="33">
        <f>SUM(H41:J41)</f>
        <v>276215</v>
      </c>
      <c r="L41" s="23"/>
      <c r="Q41" s="24"/>
      <c r="R41" s="24"/>
    </row>
    <row r="42" spans="1:18" ht="12.75">
      <c r="A42" s="25" t="s">
        <v>40</v>
      </c>
      <c r="B42" s="26">
        <v>18881</v>
      </c>
      <c r="C42" s="26">
        <v>65799</v>
      </c>
      <c r="D42" s="26">
        <v>42124</v>
      </c>
      <c r="E42" s="26">
        <f>SUM(B42:D42)</f>
        <v>126804</v>
      </c>
      <c r="F42" s="26" t="s">
        <v>15</v>
      </c>
      <c r="G42" s="26" t="s">
        <v>15</v>
      </c>
      <c r="H42" s="26">
        <v>18881</v>
      </c>
      <c r="I42" s="26">
        <v>65799</v>
      </c>
      <c r="J42" s="26">
        <v>42124</v>
      </c>
      <c r="K42" s="26">
        <f>SUM(H42:J42)</f>
        <v>126804</v>
      </c>
      <c r="L42" s="23"/>
      <c r="Q42" s="24"/>
      <c r="R42" s="24"/>
    </row>
    <row r="43" spans="1:18" ht="12.75">
      <c r="A43" s="25" t="s">
        <v>41</v>
      </c>
      <c r="B43" s="33" t="s">
        <v>15</v>
      </c>
      <c r="C43" s="33" t="s">
        <v>15</v>
      </c>
      <c r="D43" s="33">
        <v>2818</v>
      </c>
      <c r="E43" s="33">
        <f>SUM(B43:D43)</f>
        <v>2818</v>
      </c>
      <c r="F43" s="33" t="s">
        <v>15</v>
      </c>
      <c r="G43" s="33" t="s">
        <v>15</v>
      </c>
      <c r="H43" s="33" t="s">
        <v>15</v>
      </c>
      <c r="I43" s="33" t="s">
        <v>15</v>
      </c>
      <c r="J43" s="33">
        <v>2818</v>
      </c>
      <c r="K43" s="33">
        <f>SUM(H43:J43)</f>
        <v>2818</v>
      </c>
      <c r="L43" s="23"/>
      <c r="Q43" s="24"/>
      <c r="R43" s="24"/>
    </row>
    <row r="44" spans="1:18" ht="12.75">
      <c r="A44" s="25" t="s">
        <v>42</v>
      </c>
      <c r="B44" s="33" t="s">
        <v>15</v>
      </c>
      <c r="C44" s="33" t="s">
        <v>15</v>
      </c>
      <c r="D44" s="33" t="s">
        <v>15</v>
      </c>
      <c r="E44" s="33" t="s">
        <v>15</v>
      </c>
      <c r="F44" s="33" t="s">
        <v>15</v>
      </c>
      <c r="G44" s="33" t="s">
        <v>15</v>
      </c>
      <c r="H44" s="33" t="s">
        <v>15</v>
      </c>
      <c r="I44" s="33" t="s">
        <v>15</v>
      </c>
      <c r="J44" s="33" t="s">
        <v>15</v>
      </c>
      <c r="K44" s="33" t="s">
        <v>15</v>
      </c>
      <c r="L44" s="23"/>
      <c r="Q44" s="24"/>
      <c r="R44" s="24"/>
    </row>
    <row r="45" spans="1:18" ht="12.75">
      <c r="A45" s="25" t="s">
        <v>43</v>
      </c>
      <c r="B45" s="26">
        <v>47998</v>
      </c>
      <c r="C45" s="26">
        <v>11999</v>
      </c>
      <c r="D45" s="26" t="s">
        <v>15</v>
      </c>
      <c r="E45" s="26">
        <f>SUM(B45:D45)</f>
        <v>59997</v>
      </c>
      <c r="F45" s="26" t="s">
        <v>15</v>
      </c>
      <c r="G45" s="26" t="s">
        <v>15</v>
      </c>
      <c r="H45" s="26">
        <v>47998</v>
      </c>
      <c r="I45" s="26">
        <v>11999</v>
      </c>
      <c r="J45" s="26" t="s">
        <v>15</v>
      </c>
      <c r="K45" s="26">
        <f>SUM(H45:J45)</f>
        <v>59997</v>
      </c>
      <c r="L45" s="23"/>
      <c r="Q45" s="24"/>
      <c r="R45" s="24"/>
    </row>
    <row r="46" spans="1:18" ht="12.75">
      <c r="A46" s="25" t="s">
        <v>44</v>
      </c>
      <c r="B46" s="33" t="s">
        <v>15</v>
      </c>
      <c r="C46" s="33">
        <v>14846</v>
      </c>
      <c r="D46" s="33">
        <v>3665</v>
      </c>
      <c r="E46" s="33">
        <f>SUM(B46:D46)</f>
        <v>18511</v>
      </c>
      <c r="F46" s="33" t="s">
        <v>15</v>
      </c>
      <c r="G46" s="33" t="s">
        <v>15</v>
      </c>
      <c r="H46" s="33" t="s">
        <v>15</v>
      </c>
      <c r="I46" s="33">
        <v>14846</v>
      </c>
      <c r="J46" s="33">
        <v>3665</v>
      </c>
      <c r="K46" s="33">
        <f>SUM(H46:J46)</f>
        <v>18511</v>
      </c>
      <c r="L46" s="23"/>
      <c r="Q46" s="24"/>
      <c r="R46" s="24"/>
    </row>
    <row r="47" spans="1:18" ht="12.75">
      <c r="A47" s="25" t="s">
        <v>45</v>
      </c>
      <c r="B47" s="26">
        <v>198900</v>
      </c>
      <c r="C47" s="26">
        <v>130000</v>
      </c>
      <c r="D47" s="26">
        <v>21500</v>
      </c>
      <c r="E47" s="26">
        <f>SUM(B47:D47)</f>
        <v>350400</v>
      </c>
      <c r="F47" s="26">
        <v>1000</v>
      </c>
      <c r="G47" s="26" t="s">
        <v>15</v>
      </c>
      <c r="H47" s="26">
        <v>197900</v>
      </c>
      <c r="I47" s="26">
        <v>130000</v>
      </c>
      <c r="J47" s="26">
        <v>21500</v>
      </c>
      <c r="K47" s="26">
        <f>SUM(H47:J47)</f>
        <v>349400</v>
      </c>
      <c r="L47" s="23"/>
      <c r="Q47" s="24"/>
      <c r="R47" s="24"/>
    </row>
    <row r="48" spans="1:18" ht="12.75">
      <c r="A48" s="25" t="s">
        <v>46</v>
      </c>
      <c r="B48" s="26">
        <v>22400</v>
      </c>
      <c r="C48" s="26">
        <v>50400</v>
      </c>
      <c r="D48" s="26">
        <v>39200</v>
      </c>
      <c r="E48" s="26">
        <f>SUM(B48:D48)</f>
        <v>112000</v>
      </c>
      <c r="F48" s="26" t="s">
        <v>15</v>
      </c>
      <c r="G48" s="26" t="s">
        <v>15</v>
      </c>
      <c r="H48" s="26">
        <v>22400</v>
      </c>
      <c r="I48" s="26">
        <v>50400</v>
      </c>
      <c r="J48" s="26">
        <v>39200</v>
      </c>
      <c r="K48" s="26">
        <f>SUM(H48:J48)</f>
        <v>112000</v>
      </c>
      <c r="L48" s="23"/>
      <c r="Q48" s="24"/>
      <c r="R48" s="24"/>
    </row>
    <row r="49" spans="1:18" ht="12.75">
      <c r="A49" s="27" t="s">
        <v>47</v>
      </c>
      <c r="B49" s="28">
        <v>288179</v>
      </c>
      <c r="C49" s="28">
        <v>476944</v>
      </c>
      <c r="D49" s="28">
        <v>181622</v>
      </c>
      <c r="E49" s="28">
        <f>SUM(E40:E48)</f>
        <v>946745</v>
      </c>
      <c r="F49" s="28">
        <v>1000</v>
      </c>
      <c r="G49" s="28" t="s">
        <v>15</v>
      </c>
      <c r="H49" s="28">
        <v>287179</v>
      </c>
      <c r="I49" s="28">
        <v>476944</v>
      </c>
      <c r="J49" s="28">
        <v>181622</v>
      </c>
      <c r="K49" s="28">
        <f>SUM(K40:K48)</f>
        <v>945745</v>
      </c>
      <c r="L49" s="23"/>
      <c r="Q49" s="24"/>
      <c r="R49" s="24"/>
    </row>
    <row r="50" spans="1:18" ht="12.7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3"/>
      <c r="Q50" s="24"/>
      <c r="R50" s="24"/>
    </row>
    <row r="51" spans="1:18" ht="12.75">
      <c r="A51" s="27" t="s">
        <v>48</v>
      </c>
      <c r="B51" s="28">
        <v>10803</v>
      </c>
      <c r="C51" s="28">
        <v>47050</v>
      </c>
      <c r="D51" s="28">
        <v>11762</v>
      </c>
      <c r="E51" s="28">
        <f>SUM(B51:D51)</f>
        <v>69615</v>
      </c>
      <c r="F51" s="28" t="s">
        <v>15</v>
      </c>
      <c r="G51" s="28" t="s">
        <v>15</v>
      </c>
      <c r="H51" s="28">
        <v>10803</v>
      </c>
      <c r="I51" s="28">
        <v>47050</v>
      </c>
      <c r="J51" s="28">
        <v>11762</v>
      </c>
      <c r="K51" s="28">
        <f>SUM(H51:J51)</f>
        <v>69615</v>
      </c>
      <c r="L51" s="23"/>
      <c r="Q51" s="24"/>
      <c r="R51" s="24"/>
    </row>
    <row r="52" spans="1:18" ht="12.7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3"/>
      <c r="Q52" s="24"/>
      <c r="R52" s="24"/>
    </row>
    <row r="53" spans="1:18" ht="12.75">
      <c r="A53" s="25" t="s">
        <v>49</v>
      </c>
      <c r="B53" s="26">
        <v>28539</v>
      </c>
      <c r="C53" s="26">
        <v>123410</v>
      </c>
      <c r="D53" s="26">
        <v>185114</v>
      </c>
      <c r="E53" s="26">
        <f>SUM(B53:D53)</f>
        <v>337063</v>
      </c>
      <c r="F53" s="26" t="s">
        <v>15</v>
      </c>
      <c r="G53" s="26" t="s">
        <v>15</v>
      </c>
      <c r="H53" s="26">
        <v>28539</v>
      </c>
      <c r="I53" s="26">
        <v>123410</v>
      </c>
      <c r="J53" s="26">
        <v>185114</v>
      </c>
      <c r="K53" s="26">
        <f>SUM(H53:J53)</f>
        <v>337063</v>
      </c>
      <c r="L53" s="23"/>
      <c r="Q53" s="24"/>
      <c r="R53" s="24"/>
    </row>
    <row r="54" spans="1:18" ht="12.75">
      <c r="A54" s="25" t="s">
        <v>50</v>
      </c>
      <c r="B54" s="26">
        <v>170513</v>
      </c>
      <c r="C54" s="26">
        <v>793651</v>
      </c>
      <c r="D54" s="26">
        <v>76448</v>
      </c>
      <c r="E54" s="26">
        <f>SUM(B54:D54)</f>
        <v>1040612</v>
      </c>
      <c r="F54" s="26">
        <v>150</v>
      </c>
      <c r="G54" s="26" t="s">
        <v>15</v>
      </c>
      <c r="H54" s="26">
        <v>170363</v>
      </c>
      <c r="I54" s="26">
        <v>793651</v>
      </c>
      <c r="J54" s="26">
        <v>76448</v>
      </c>
      <c r="K54" s="26">
        <f>SUM(H54:J54)</f>
        <v>1040462</v>
      </c>
      <c r="L54" s="23"/>
      <c r="Q54" s="24"/>
      <c r="R54" s="24"/>
    </row>
    <row r="55" spans="1:18" ht="12.75">
      <c r="A55" s="25" t="s">
        <v>51</v>
      </c>
      <c r="B55" s="26">
        <v>13223</v>
      </c>
      <c r="C55" s="26">
        <v>90234</v>
      </c>
      <c r="D55" s="26">
        <v>25450</v>
      </c>
      <c r="E55" s="26">
        <f>SUM(B55:D55)</f>
        <v>128907</v>
      </c>
      <c r="F55" s="26" t="s">
        <v>15</v>
      </c>
      <c r="G55" s="26" t="s">
        <v>15</v>
      </c>
      <c r="H55" s="26">
        <v>13223</v>
      </c>
      <c r="I55" s="26">
        <v>90234</v>
      </c>
      <c r="J55" s="26">
        <v>25450</v>
      </c>
      <c r="K55" s="26">
        <f>SUM(H55:J55)</f>
        <v>128907</v>
      </c>
      <c r="L55" s="23"/>
      <c r="Q55" s="24"/>
      <c r="R55" s="24"/>
    </row>
    <row r="56" spans="1:18" ht="12.75">
      <c r="A56" s="25" t="s">
        <v>52</v>
      </c>
      <c r="B56" s="26">
        <v>450</v>
      </c>
      <c r="C56" s="26">
        <v>4500</v>
      </c>
      <c r="D56" s="26">
        <v>900</v>
      </c>
      <c r="E56" s="26">
        <f>SUM(B56:D56)</f>
        <v>5850</v>
      </c>
      <c r="F56" s="26" t="s">
        <v>15</v>
      </c>
      <c r="G56" s="26" t="s">
        <v>15</v>
      </c>
      <c r="H56" s="26">
        <v>450</v>
      </c>
      <c r="I56" s="26">
        <v>4500</v>
      </c>
      <c r="J56" s="26">
        <v>900</v>
      </c>
      <c r="K56" s="26">
        <f>SUM(H56:J56)</f>
        <v>5850</v>
      </c>
      <c r="L56" s="23"/>
      <c r="Q56" s="24"/>
      <c r="R56" s="24"/>
    </row>
    <row r="57" spans="1:18" ht="12.75">
      <c r="A57" s="25" t="s">
        <v>53</v>
      </c>
      <c r="B57" s="26">
        <v>63340</v>
      </c>
      <c r="C57" s="26">
        <v>133109</v>
      </c>
      <c r="D57" s="26">
        <v>7866</v>
      </c>
      <c r="E57" s="26">
        <f>SUM(B57:D57)</f>
        <v>204315</v>
      </c>
      <c r="F57" s="26" t="s">
        <v>15</v>
      </c>
      <c r="G57" s="26" t="s">
        <v>15</v>
      </c>
      <c r="H57" s="26">
        <v>63340</v>
      </c>
      <c r="I57" s="26">
        <v>133109</v>
      </c>
      <c r="J57" s="26">
        <v>7866</v>
      </c>
      <c r="K57" s="26">
        <f>SUM(H57:J57)</f>
        <v>204315</v>
      </c>
      <c r="L57" s="23"/>
      <c r="Q57" s="24"/>
      <c r="R57" s="24"/>
    </row>
    <row r="58" spans="1:18" s="31" customFormat="1" ht="12.75">
      <c r="A58" s="27" t="s">
        <v>54</v>
      </c>
      <c r="B58" s="28">
        <v>276065</v>
      </c>
      <c r="C58" s="28">
        <v>1144904</v>
      </c>
      <c r="D58" s="28">
        <v>295778</v>
      </c>
      <c r="E58" s="28">
        <f>SUM(E53:E57)</f>
        <v>1716747</v>
      </c>
      <c r="F58" s="28">
        <v>150</v>
      </c>
      <c r="G58" s="28" t="s">
        <v>15</v>
      </c>
      <c r="H58" s="28">
        <v>275915</v>
      </c>
      <c r="I58" s="28">
        <v>1144904</v>
      </c>
      <c r="J58" s="28">
        <v>295778</v>
      </c>
      <c r="K58" s="28">
        <f>SUM(K53:K57)</f>
        <v>1716597</v>
      </c>
      <c r="L58" s="30"/>
      <c r="Q58" s="32"/>
      <c r="R58" s="32"/>
    </row>
    <row r="59" spans="1:18" ht="12.7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3"/>
      <c r="Q59" s="24"/>
      <c r="R59" s="24"/>
    </row>
    <row r="60" spans="1:18" ht="12.75">
      <c r="A60" s="25" t="s">
        <v>55</v>
      </c>
      <c r="B60" s="26">
        <v>14398</v>
      </c>
      <c r="C60" s="26">
        <v>122217</v>
      </c>
      <c r="D60" s="26" t="s">
        <v>15</v>
      </c>
      <c r="E60" s="26">
        <f>SUM(B60:D60)</f>
        <v>136615</v>
      </c>
      <c r="F60" s="26" t="s">
        <v>15</v>
      </c>
      <c r="G60" s="26">
        <v>6881</v>
      </c>
      <c r="H60" s="26">
        <v>7517</v>
      </c>
      <c r="I60" s="26">
        <v>122217</v>
      </c>
      <c r="J60" s="26" t="s">
        <v>15</v>
      </c>
      <c r="K60" s="26">
        <f>SUM(H60:J60)</f>
        <v>129734</v>
      </c>
      <c r="L60" s="23"/>
      <c r="Q60" s="24"/>
      <c r="R60" s="24"/>
    </row>
    <row r="61" spans="1:18" ht="12.75">
      <c r="A61" s="25" t="s">
        <v>56</v>
      </c>
      <c r="B61" s="26" t="s">
        <v>15</v>
      </c>
      <c r="C61" s="26" t="s">
        <v>15</v>
      </c>
      <c r="D61" s="26" t="s">
        <v>15</v>
      </c>
      <c r="E61" s="26" t="s">
        <v>15</v>
      </c>
      <c r="F61" s="26" t="s">
        <v>15</v>
      </c>
      <c r="G61" s="26" t="s">
        <v>15</v>
      </c>
      <c r="H61" s="26" t="s">
        <v>15</v>
      </c>
      <c r="I61" s="26" t="s">
        <v>15</v>
      </c>
      <c r="J61" s="26" t="s">
        <v>15</v>
      </c>
      <c r="K61" s="26" t="s">
        <v>15</v>
      </c>
      <c r="L61" s="23"/>
      <c r="Q61" s="24"/>
      <c r="R61" s="24"/>
    </row>
    <row r="62" spans="1:18" ht="12.75">
      <c r="A62" s="25" t="s">
        <v>57</v>
      </c>
      <c r="B62" s="26">
        <v>274674</v>
      </c>
      <c r="C62" s="26">
        <v>510059</v>
      </c>
      <c r="D62" s="26">
        <v>127515</v>
      </c>
      <c r="E62" s="26">
        <f>SUM(B62:D62)</f>
        <v>912248</v>
      </c>
      <c r="F62" s="26">
        <v>5408</v>
      </c>
      <c r="G62" s="26">
        <v>43151</v>
      </c>
      <c r="H62" s="26">
        <v>226523</v>
      </c>
      <c r="I62" s="26">
        <v>510059</v>
      </c>
      <c r="J62" s="26">
        <v>127107</v>
      </c>
      <c r="K62" s="26">
        <f>SUM(H62:J62)</f>
        <v>863689</v>
      </c>
      <c r="L62" s="23"/>
      <c r="Q62" s="24"/>
      <c r="R62" s="24"/>
    </row>
    <row r="63" spans="1:18" ht="12.75">
      <c r="A63" s="27" t="s">
        <v>58</v>
      </c>
      <c r="B63" s="28">
        <v>289072</v>
      </c>
      <c r="C63" s="28">
        <v>632276</v>
      </c>
      <c r="D63" s="28">
        <v>127515</v>
      </c>
      <c r="E63" s="28">
        <f>SUM(E60:E62)</f>
        <v>1048863</v>
      </c>
      <c r="F63" s="28">
        <v>5408</v>
      </c>
      <c r="G63" s="28">
        <v>50032</v>
      </c>
      <c r="H63" s="28">
        <v>234040</v>
      </c>
      <c r="I63" s="28">
        <v>632276</v>
      </c>
      <c r="J63" s="28">
        <v>127107</v>
      </c>
      <c r="K63" s="28">
        <f>SUM(K60:K62)</f>
        <v>993423</v>
      </c>
      <c r="L63" s="23"/>
      <c r="Q63" s="24"/>
      <c r="R63" s="24"/>
    </row>
    <row r="64" spans="1:18" ht="12.7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3"/>
      <c r="Q64" s="24"/>
      <c r="R64" s="24"/>
    </row>
    <row r="65" spans="1:18" ht="12.75">
      <c r="A65" s="27" t="s">
        <v>59</v>
      </c>
      <c r="B65" s="28">
        <v>7216</v>
      </c>
      <c r="C65" s="28">
        <v>181434</v>
      </c>
      <c r="D65" s="28">
        <v>25517</v>
      </c>
      <c r="E65" s="28">
        <f>SUM(B65:D65)</f>
        <v>214167</v>
      </c>
      <c r="F65" s="28" t="s">
        <v>15</v>
      </c>
      <c r="G65" s="28" t="s">
        <v>15</v>
      </c>
      <c r="H65" s="28">
        <v>7216</v>
      </c>
      <c r="I65" s="28">
        <v>181434</v>
      </c>
      <c r="J65" s="28">
        <v>25517</v>
      </c>
      <c r="K65" s="28">
        <f>SUM(H65:J65)</f>
        <v>214167</v>
      </c>
      <c r="L65" s="23"/>
      <c r="Q65" s="24"/>
      <c r="R65" s="24"/>
    </row>
    <row r="66" spans="1:18" ht="12.7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3"/>
      <c r="Q66" s="24"/>
      <c r="R66" s="24"/>
    </row>
    <row r="67" spans="1:20" ht="12.75">
      <c r="A67" s="25" t="s">
        <v>60</v>
      </c>
      <c r="B67" s="26" t="s">
        <v>15</v>
      </c>
      <c r="C67" s="26" t="s">
        <v>15</v>
      </c>
      <c r="D67" s="26" t="s">
        <v>15</v>
      </c>
      <c r="E67" s="26" t="s">
        <v>15</v>
      </c>
      <c r="F67" s="26" t="s">
        <v>15</v>
      </c>
      <c r="G67" s="26" t="s">
        <v>15</v>
      </c>
      <c r="H67" s="26" t="s">
        <v>15</v>
      </c>
      <c r="I67" s="26" t="s">
        <v>15</v>
      </c>
      <c r="J67" s="26" t="s">
        <v>15</v>
      </c>
      <c r="K67" s="26" t="s">
        <v>15</v>
      </c>
      <c r="L67" s="23"/>
      <c r="N67" s="24"/>
      <c r="O67" s="24"/>
      <c r="P67" s="24"/>
      <c r="Q67" s="24"/>
      <c r="R67" s="24"/>
      <c r="T67" s="24"/>
    </row>
    <row r="68" spans="1:20" ht="12.75">
      <c r="A68" s="25" t="s">
        <v>61</v>
      </c>
      <c r="B68" s="26" t="s">
        <v>15</v>
      </c>
      <c r="C68" s="26" t="s">
        <v>15</v>
      </c>
      <c r="D68" s="26" t="s">
        <v>15</v>
      </c>
      <c r="E68" s="26" t="s">
        <v>15</v>
      </c>
      <c r="F68" s="26" t="s">
        <v>15</v>
      </c>
      <c r="G68" s="26" t="s">
        <v>15</v>
      </c>
      <c r="H68" s="26" t="s">
        <v>15</v>
      </c>
      <c r="I68" s="26" t="s">
        <v>15</v>
      </c>
      <c r="J68" s="26" t="s">
        <v>15</v>
      </c>
      <c r="K68" s="26" t="s">
        <v>15</v>
      </c>
      <c r="L68" s="23"/>
      <c r="N68" s="24"/>
      <c r="O68" s="24"/>
      <c r="P68" s="24"/>
      <c r="Q68" s="24"/>
      <c r="R68" s="24"/>
      <c r="T68" s="24"/>
    </row>
    <row r="69" spans="1:18" s="31" customFormat="1" ht="12.75">
      <c r="A69" s="27" t="s">
        <v>62</v>
      </c>
      <c r="B69" s="28" t="s">
        <v>15</v>
      </c>
      <c r="C69" s="28" t="s">
        <v>15</v>
      </c>
      <c r="D69" s="28" t="s">
        <v>15</v>
      </c>
      <c r="E69" s="28" t="s">
        <v>15</v>
      </c>
      <c r="F69" s="28" t="s">
        <v>15</v>
      </c>
      <c r="G69" s="28" t="s">
        <v>15</v>
      </c>
      <c r="H69" s="28" t="s">
        <v>15</v>
      </c>
      <c r="I69" s="28" t="s">
        <v>15</v>
      </c>
      <c r="J69" s="28" t="s">
        <v>15</v>
      </c>
      <c r="K69" s="28" t="s">
        <v>15</v>
      </c>
      <c r="L69" s="30"/>
      <c r="Q69" s="32"/>
      <c r="R69" s="32"/>
    </row>
    <row r="70" spans="1:18" ht="12.7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3"/>
      <c r="Q70" s="24"/>
      <c r="R70" s="24"/>
    </row>
    <row r="71" spans="1:18" ht="12.75">
      <c r="A71" s="25" t="s">
        <v>63</v>
      </c>
      <c r="B71" s="33" t="s">
        <v>15</v>
      </c>
      <c r="C71" s="33" t="s">
        <v>15</v>
      </c>
      <c r="D71" s="33" t="s">
        <v>15</v>
      </c>
      <c r="E71" s="33" t="s">
        <v>15</v>
      </c>
      <c r="F71" s="33" t="s">
        <v>15</v>
      </c>
      <c r="G71" s="33" t="s">
        <v>15</v>
      </c>
      <c r="H71" s="33" t="s">
        <v>15</v>
      </c>
      <c r="I71" s="33" t="s">
        <v>15</v>
      </c>
      <c r="J71" s="33" t="s">
        <v>15</v>
      </c>
      <c r="K71" s="33" t="s">
        <v>15</v>
      </c>
      <c r="L71" s="23"/>
      <c r="Q71" s="24"/>
      <c r="R71" s="24"/>
    </row>
    <row r="72" spans="1:18" ht="12.75">
      <c r="A72" s="25" t="s">
        <v>64</v>
      </c>
      <c r="B72" s="26">
        <v>450750</v>
      </c>
      <c r="C72" s="26" t="s">
        <v>15</v>
      </c>
      <c r="D72" s="26" t="s">
        <v>15</v>
      </c>
      <c r="E72" s="26">
        <f>SUM(B72:D72)</f>
        <v>450750</v>
      </c>
      <c r="F72" s="26" t="s">
        <v>15</v>
      </c>
      <c r="G72" s="26">
        <v>450750</v>
      </c>
      <c r="H72" s="26" t="s">
        <v>15</v>
      </c>
      <c r="I72" s="26" t="s">
        <v>15</v>
      </c>
      <c r="J72" s="26" t="s">
        <v>15</v>
      </c>
      <c r="K72" s="26" t="s">
        <v>15</v>
      </c>
      <c r="L72" s="23"/>
      <c r="Q72" s="24"/>
      <c r="R72" s="24"/>
    </row>
    <row r="73" spans="1:18" ht="12.75">
      <c r="A73" s="25" t="s">
        <v>65</v>
      </c>
      <c r="B73" s="26">
        <v>489966</v>
      </c>
      <c r="C73" s="26" t="s">
        <v>15</v>
      </c>
      <c r="D73" s="26" t="s">
        <v>15</v>
      </c>
      <c r="E73" s="26">
        <f>SUM(B73:D73)</f>
        <v>489966</v>
      </c>
      <c r="F73" s="26" t="s">
        <v>15</v>
      </c>
      <c r="G73" s="26">
        <v>489966</v>
      </c>
      <c r="H73" s="26" t="s">
        <v>15</v>
      </c>
      <c r="I73" s="26" t="s">
        <v>15</v>
      </c>
      <c r="J73" s="26" t="s">
        <v>15</v>
      </c>
      <c r="K73" s="26" t="s">
        <v>15</v>
      </c>
      <c r="L73" s="23"/>
      <c r="Q73" s="24"/>
      <c r="R73" s="24"/>
    </row>
    <row r="74" spans="1:18" ht="12.75">
      <c r="A74" s="25" t="s">
        <v>66</v>
      </c>
      <c r="B74" s="26" t="s">
        <v>15</v>
      </c>
      <c r="C74" s="26" t="s">
        <v>15</v>
      </c>
      <c r="D74" s="26" t="s">
        <v>15</v>
      </c>
      <c r="E74" s="26" t="s">
        <v>15</v>
      </c>
      <c r="F74" s="26" t="s">
        <v>15</v>
      </c>
      <c r="G74" s="26" t="s">
        <v>15</v>
      </c>
      <c r="H74" s="26" t="s">
        <v>15</v>
      </c>
      <c r="I74" s="26" t="s">
        <v>15</v>
      </c>
      <c r="J74" s="26" t="s">
        <v>15</v>
      </c>
      <c r="K74" s="26" t="s">
        <v>15</v>
      </c>
      <c r="L74" s="23"/>
      <c r="Q74" s="24"/>
      <c r="R74" s="24"/>
    </row>
    <row r="75" spans="1:18" ht="12.75">
      <c r="A75" s="25" t="s">
        <v>67</v>
      </c>
      <c r="B75" s="26">
        <v>94056</v>
      </c>
      <c r="C75" s="26" t="s">
        <v>15</v>
      </c>
      <c r="D75" s="26" t="s">
        <v>15</v>
      </c>
      <c r="E75" s="26">
        <f>SUM(B75:D75)</f>
        <v>94056</v>
      </c>
      <c r="F75" s="26" t="s">
        <v>15</v>
      </c>
      <c r="G75" s="26">
        <v>94056</v>
      </c>
      <c r="H75" s="26" t="s">
        <v>15</v>
      </c>
      <c r="I75" s="26" t="s">
        <v>15</v>
      </c>
      <c r="J75" s="26" t="s">
        <v>15</v>
      </c>
      <c r="K75" s="26" t="s">
        <v>15</v>
      </c>
      <c r="L75" s="23"/>
      <c r="Q75" s="24"/>
      <c r="R75" s="24"/>
    </row>
    <row r="76" spans="1:18" ht="12.75">
      <c r="A76" s="25" t="s">
        <v>68</v>
      </c>
      <c r="B76" s="26" t="s">
        <v>15</v>
      </c>
      <c r="C76" s="26" t="s">
        <v>15</v>
      </c>
      <c r="D76" s="26" t="s">
        <v>15</v>
      </c>
      <c r="E76" s="26" t="s">
        <v>15</v>
      </c>
      <c r="F76" s="26" t="s">
        <v>15</v>
      </c>
      <c r="G76" s="26" t="s">
        <v>15</v>
      </c>
      <c r="H76" s="26" t="s">
        <v>15</v>
      </c>
      <c r="I76" s="26" t="s">
        <v>15</v>
      </c>
      <c r="J76" s="26" t="s">
        <v>15</v>
      </c>
      <c r="K76" s="26" t="s">
        <v>15</v>
      </c>
      <c r="L76" s="23"/>
      <c r="Q76" s="24"/>
      <c r="R76" s="24"/>
    </row>
    <row r="77" spans="1:18" ht="12.75">
      <c r="A77" s="25" t="s">
        <v>69</v>
      </c>
      <c r="B77" s="26">
        <v>29525</v>
      </c>
      <c r="C77" s="26" t="s">
        <v>15</v>
      </c>
      <c r="D77" s="26" t="s">
        <v>15</v>
      </c>
      <c r="E77" s="26">
        <f>SUM(B77:D77)</f>
        <v>29525</v>
      </c>
      <c r="F77" s="26" t="s">
        <v>15</v>
      </c>
      <c r="G77" s="26">
        <v>29525</v>
      </c>
      <c r="H77" s="26" t="s">
        <v>15</v>
      </c>
      <c r="I77" s="26" t="s">
        <v>15</v>
      </c>
      <c r="J77" s="26" t="s">
        <v>15</v>
      </c>
      <c r="K77" s="26" t="s">
        <v>15</v>
      </c>
      <c r="L77" s="23"/>
      <c r="Q77" s="24"/>
      <c r="R77" s="24"/>
    </row>
    <row r="78" spans="1:18" ht="12.75">
      <c r="A78" s="25" t="s">
        <v>70</v>
      </c>
      <c r="B78" s="26">
        <v>17672</v>
      </c>
      <c r="C78" s="26" t="s">
        <v>15</v>
      </c>
      <c r="D78" s="26" t="s">
        <v>15</v>
      </c>
      <c r="E78" s="26">
        <f>SUM(B78:D78)</f>
        <v>17672</v>
      </c>
      <c r="F78" s="26" t="s">
        <v>15</v>
      </c>
      <c r="G78" s="26">
        <v>17672</v>
      </c>
      <c r="H78" s="26" t="s">
        <v>15</v>
      </c>
      <c r="I78" s="26" t="s">
        <v>15</v>
      </c>
      <c r="J78" s="26" t="s">
        <v>15</v>
      </c>
      <c r="K78" s="26" t="s">
        <v>15</v>
      </c>
      <c r="L78" s="23"/>
      <c r="Q78" s="24"/>
      <c r="R78" s="24"/>
    </row>
    <row r="79" spans="1:18" s="31" customFormat="1" ht="12.75">
      <c r="A79" s="27" t="s">
        <v>71</v>
      </c>
      <c r="B79" s="28">
        <v>1081969</v>
      </c>
      <c r="C79" s="28" t="s">
        <v>15</v>
      </c>
      <c r="D79" s="28" t="s">
        <v>15</v>
      </c>
      <c r="E79" s="28">
        <f>SUM(E71:E78)</f>
        <v>1081969</v>
      </c>
      <c r="F79" s="28" t="s">
        <v>15</v>
      </c>
      <c r="G79" s="28">
        <v>1081969</v>
      </c>
      <c r="H79" s="28" t="s">
        <v>15</v>
      </c>
      <c r="I79" s="28" t="s">
        <v>15</v>
      </c>
      <c r="J79" s="28" t="s">
        <v>15</v>
      </c>
      <c r="K79" s="28" t="s">
        <v>15</v>
      </c>
      <c r="L79" s="30"/>
      <c r="Q79" s="32"/>
      <c r="R79" s="32"/>
    </row>
    <row r="80" spans="1:18" ht="12.7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3"/>
      <c r="Q80" s="24"/>
      <c r="R80" s="24"/>
    </row>
    <row r="81" spans="1:18" ht="12.75">
      <c r="A81" s="25" t="s">
        <v>72</v>
      </c>
      <c r="B81" s="26">
        <v>15000</v>
      </c>
      <c r="C81" s="26">
        <v>7000</v>
      </c>
      <c r="D81" s="26">
        <v>1400</v>
      </c>
      <c r="E81" s="26">
        <f>SUM(B81:D81)</f>
        <v>23400</v>
      </c>
      <c r="F81" s="26" t="s">
        <v>15</v>
      </c>
      <c r="G81" s="26" t="s">
        <v>15</v>
      </c>
      <c r="H81" s="26">
        <v>15000</v>
      </c>
      <c r="I81" s="26">
        <v>7000</v>
      </c>
      <c r="J81" s="26">
        <v>1400</v>
      </c>
      <c r="K81" s="26">
        <f>SUM(H81:J81)</f>
        <v>23400</v>
      </c>
      <c r="L81" s="23"/>
      <c r="Q81" s="24"/>
      <c r="R81" s="24"/>
    </row>
    <row r="82" spans="1:18" ht="12.75">
      <c r="A82" s="25" t="s">
        <v>73</v>
      </c>
      <c r="B82" s="26">
        <v>43900</v>
      </c>
      <c r="C82" s="26">
        <v>35900</v>
      </c>
      <c r="D82" s="26">
        <v>2945</v>
      </c>
      <c r="E82" s="26">
        <f>SUM(B82:D82)</f>
        <v>82745</v>
      </c>
      <c r="F82" s="26" t="s">
        <v>15</v>
      </c>
      <c r="G82" s="26" t="s">
        <v>15</v>
      </c>
      <c r="H82" s="26">
        <v>43900</v>
      </c>
      <c r="I82" s="26">
        <v>35900</v>
      </c>
      <c r="J82" s="26">
        <v>2945</v>
      </c>
      <c r="K82" s="26">
        <f>SUM(H82:J82)</f>
        <v>82745</v>
      </c>
      <c r="L82" s="23"/>
      <c r="Q82" s="24"/>
      <c r="R82" s="24"/>
    </row>
    <row r="83" spans="1:18" s="31" customFormat="1" ht="12.75">
      <c r="A83" s="27" t="s">
        <v>74</v>
      </c>
      <c r="B83" s="28">
        <v>58900</v>
      </c>
      <c r="C83" s="28">
        <v>42900</v>
      </c>
      <c r="D83" s="28">
        <v>4345</v>
      </c>
      <c r="E83" s="28">
        <f>SUM(E81:E82)</f>
        <v>106145</v>
      </c>
      <c r="F83" s="28" t="s">
        <v>15</v>
      </c>
      <c r="G83" s="28" t="s">
        <v>15</v>
      </c>
      <c r="H83" s="28">
        <v>58900</v>
      </c>
      <c r="I83" s="28">
        <v>42900</v>
      </c>
      <c r="J83" s="28">
        <v>4345</v>
      </c>
      <c r="K83" s="28">
        <f>SUM(K81:K82)</f>
        <v>106145</v>
      </c>
      <c r="L83" s="30"/>
      <c r="Q83" s="32"/>
      <c r="R83" s="32"/>
    </row>
    <row r="84" spans="1:18" ht="12.7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3"/>
      <c r="Q84" s="24"/>
      <c r="R84" s="24"/>
    </row>
    <row r="85" spans="1:12" ht="13.5" thickBot="1">
      <c r="A85" s="34" t="s">
        <v>75</v>
      </c>
      <c r="B85" s="35">
        <f aca="true" t="shared" si="0" ref="B85:K85">SUM(B12,B14,B16,B21,B23,B25,B30,B36,B38,B49,B51,B58,B63,B65,B69,B79,B83)</f>
        <v>4402609</v>
      </c>
      <c r="C85" s="35">
        <f t="shared" si="0"/>
        <v>6943742</v>
      </c>
      <c r="D85" s="35">
        <f t="shared" si="0"/>
        <v>1203308</v>
      </c>
      <c r="E85" s="35">
        <f t="shared" si="0"/>
        <v>12549659</v>
      </c>
      <c r="F85" s="35">
        <f t="shared" si="0"/>
        <v>1104658</v>
      </c>
      <c r="G85" s="35">
        <f t="shared" si="0"/>
        <v>1136075</v>
      </c>
      <c r="H85" s="35">
        <f t="shared" si="0"/>
        <v>2204282</v>
      </c>
      <c r="I85" s="35">
        <f t="shared" si="0"/>
        <v>6910394</v>
      </c>
      <c r="J85" s="35">
        <f t="shared" si="0"/>
        <v>1194250</v>
      </c>
      <c r="K85" s="35">
        <f t="shared" si="0"/>
        <v>10308926</v>
      </c>
      <c r="L85" s="23"/>
    </row>
    <row r="86" spans="1:12" ht="14.25">
      <c r="A86" s="36" t="s">
        <v>78</v>
      </c>
      <c r="B86" s="37"/>
      <c r="C86" s="37"/>
      <c r="D86" s="37"/>
      <c r="E86" s="37"/>
      <c r="F86" s="37"/>
      <c r="G86" s="38"/>
      <c r="H86" s="38"/>
      <c r="I86" s="38"/>
      <c r="J86" s="38"/>
      <c r="K86" s="38"/>
      <c r="L86" s="23"/>
    </row>
    <row r="87" spans="1:11" ht="12.75">
      <c r="A87" s="39" t="s">
        <v>76</v>
      </c>
      <c r="B87" s="39"/>
      <c r="C87" s="39"/>
      <c r="D87" s="40"/>
      <c r="E87" s="40"/>
      <c r="F87" s="39"/>
      <c r="G87" s="39"/>
      <c r="H87" s="39"/>
      <c r="I87" s="40"/>
      <c r="K87" s="23"/>
    </row>
    <row r="88" spans="1:11" ht="12.75">
      <c r="A88" s="39" t="s">
        <v>77</v>
      </c>
      <c r="B88" s="39"/>
      <c r="C88" s="39"/>
      <c r="D88" s="39"/>
      <c r="E88" s="39"/>
      <c r="F88" s="39"/>
      <c r="G88" s="39"/>
      <c r="H88" s="39"/>
      <c r="I88" s="39"/>
      <c r="K88" s="23"/>
    </row>
    <row r="89" ht="12.75">
      <c r="K89" s="23"/>
    </row>
  </sheetData>
  <mergeCells count="3">
    <mergeCell ref="K6:K7"/>
    <mergeCell ref="B5:E5"/>
    <mergeCell ref="H5:K5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2003-07-03T10:20:48Z</dcterms:created>
  <dcterms:modified xsi:type="dcterms:W3CDTF">2003-07-03T10:20:56Z</dcterms:modified>
  <cp:category/>
  <cp:version/>
  <cp:contentType/>
  <cp:contentStatus/>
</cp:coreProperties>
</file>