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'[8]p395fao'!$B$75</definedName>
    <definedName name="\A">#REF!</definedName>
    <definedName name="\B" localSheetId="0">'[9]p405'!#REF!</definedName>
    <definedName name="\B">#REF!</definedName>
    <definedName name="\C" localSheetId="0">'[8]p395fao'!$B$77</definedName>
    <definedName name="\C">#REF!</definedName>
    <definedName name="\D" localSheetId="0">'[8]p395fao'!$B$79</definedName>
    <definedName name="\D">'[5]19.11-12'!$B$51</definedName>
    <definedName name="\G" localSheetId="0">'[8]p395fao'!#REF!</definedName>
    <definedName name="\G">#REF!</definedName>
    <definedName name="\I">#REF!</definedName>
    <definedName name="\L" localSheetId="0">'[8]p395fao'!$B$81</definedName>
    <definedName name="\L">'[5]19.11-12'!$B$53</definedName>
    <definedName name="\N" localSheetId="0">#REF!</definedName>
    <definedName name="\N">#REF!</definedName>
    <definedName name="\T" localSheetId="0">'[8]19.18-19'!#REF!</definedName>
    <definedName name="\T">'[4]GANADE10'!$B$90</definedName>
    <definedName name="__123Graph_A" localSheetId="0" hidden="1">'[8]p399fao'!#REF!</definedName>
    <definedName name="__123Graph_A" hidden="1">'[5]19.14-15'!$B$34:$B$37</definedName>
    <definedName name="__123Graph_ACurrent" localSheetId="0" hidden="1">'[8]p399fao'!#REF!</definedName>
    <definedName name="__123Graph_ACurrent" hidden="1">'[5]19.14-15'!$B$34:$B$37</definedName>
    <definedName name="__123Graph_AGrßfico1" localSheetId="0" hidden="1">'[8]p399fao'!#REF!</definedName>
    <definedName name="__123Graph_AGrßfico1" hidden="1">'[5]19.14-15'!$B$34:$B$37</definedName>
    <definedName name="__123Graph_B" localSheetId="0" hidden="1">'[8]p399fao'!#REF!</definedName>
    <definedName name="__123Graph_B" hidden="1">'[1]p122'!#REF!</definedName>
    <definedName name="__123Graph_BCurrent" localSheetId="0" hidden="1">'[8]p399fao'!#REF!</definedName>
    <definedName name="__123Graph_BCurrent" hidden="1">'[5]19.14-15'!#REF!</definedName>
    <definedName name="__123Graph_BGrßfico1" localSheetId="0" hidden="1">'[8]p399fao'!#REF!</definedName>
    <definedName name="__123Graph_BGrßfico1" hidden="1">'[5]19.14-15'!#REF!</definedName>
    <definedName name="__123Graph_C" localSheetId="0" hidden="1">'[8]p399fao'!#REF!</definedName>
    <definedName name="__123Graph_C" hidden="1">'[5]19.14-15'!$C$34:$C$37</definedName>
    <definedName name="__123Graph_CCurrent" localSheetId="0" hidden="1">'[8]p399fao'!#REF!</definedName>
    <definedName name="__123Graph_CCurrent" hidden="1">'[5]19.14-15'!$C$34:$C$37</definedName>
    <definedName name="__123Graph_CGrßfico1" localSheetId="0" hidden="1">'[8]p399fao'!#REF!</definedName>
    <definedName name="__123Graph_CGrßfico1" hidden="1">'[5]19.14-15'!$C$34:$C$37</definedName>
    <definedName name="__123Graph_D" localSheetId="0" hidden="1">'[8]p399fao'!#REF!</definedName>
    <definedName name="__123Graph_D" hidden="1">'[1]p122'!#REF!</definedName>
    <definedName name="__123Graph_DCurrent" localSheetId="0" hidden="1">'[8]p399fao'!#REF!</definedName>
    <definedName name="__123Graph_DCurrent" hidden="1">'[5]19.14-15'!#REF!</definedName>
    <definedName name="__123Graph_DGrßfico1" localSheetId="0" hidden="1">'[8]p399fao'!#REF!</definedName>
    <definedName name="__123Graph_DGrßfico1" hidden="1">'[5]19.14-15'!#REF!</definedName>
    <definedName name="__123Graph_E" localSheetId="0" hidden="1">'[8]p399fao'!#REF!</definedName>
    <definedName name="__123Graph_E" hidden="1">'[5]19.14-15'!$D$34:$D$37</definedName>
    <definedName name="__123Graph_ECurrent" localSheetId="0" hidden="1">'[8]p399fao'!#REF!</definedName>
    <definedName name="__123Graph_ECurrent" hidden="1">'[5]19.14-15'!$D$34:$D$37</definedName>
    <definedName name="__123Graph_EGrßfico1" localSheetId="0" hidden="1">'[8]p399fao'!#REF!</definedName>
    <definedName name="__123Graph_EGrßfico1" hidden="1">'[5]19.14-15'!$D$34:$D$37</definedName>
    <definedName name="__123Graph_F" localSheetId="0" hidden="1">'[8]p399fao'!#REF!</definedName>
    <definedName name="__123Graph_F" hidden="1">'[1]p122'!#REF!</definedName>
    <definedName name="__123Graph_FCurrent" localSheetId="0" hidden="1">'[8]p399fao'!#REF!</definedName>
    <definedName name="__123Graph_FCurrent" hidden="1">'[5]19.14-15'!#REF!</definedName>
    <definedName name="__123Graph_FGrßfico1" localSheetId="0" hidden="1">'[8]p399fao'!#REF!</definedName>
    <definedName name="__123Graph_FGrßfico1" hidden="1">'[5]19.14-15'!#REF!</definedName>
    <definedName name="__123Graph_X" localSheetId="0" hidden="1">'[8]p399fao'!#REF!</definedName>
    <definedName name="__123Graph_X" hidden="1">'[1]p122'!#REF!</definedName>
    <definedName name="__123Graph_XCurrent" localSheetId="0" hidden="1">'[8]p399fao'!#REF!</definedName>
    <definedName name="__123Graph_XCurrent" hidden="1">'[5]19.14-15'!#REF!</definedName>
    <definedName name="__123Graph_XGrßfico1" localSheetId="0" hidden="1">'[8]p399fao'!#REF!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'24.2'!$A$1:$D$85</definedName>
    <definedName name="GUION">#REF!</definedName>
    <definedName name="Imprimir_área_IM" localSheetId="0">'[7]GANADE15'!$A$35:$AG$39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<sst xmlns="http://schemas.openxmlformats.org/spreadsheetml/2006/main" count="69" uniqueCount="69">
  <si>
    <t>MIEL Y CERA</t>
  </si>
  <si>
    <t xml:space="preserve"> 24.2.  MIEL Y CERA: Análisis provincial de número de colmenas, 2000</t>
  </si>
  <si>
    <t>Provincias y</t>
  </si>
  <si>
    <t>Número de colmenas</t>
  </si>
  <si>
    <t>Comunidades Autónomas</t>
  </si>
  <si>
    <t>Movilistas</t>
  </si>
  <si>
    <t>Fijistas</t>
  </si>
  <si>
    <t>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</si>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</sst>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#,##0\);\–"/>
    <numFmt numFmtId="169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168" fontId="0" fillId="2" borderId="1" xfId="0" applyNumberFormat="1" applyFont="1" applyFill="1" applyBorder="1" applyAlignment="1" applyProtection="1">
      <alignment horizontal="right"/>
      <protection/>
    </xf>
    <xf numFmtId="168" fontId="0" fillId="2" borderId="6" xfId="0" applyNumberFormat="1" applyFont="1" applyFill="1" applyBorder="1" applyAlignment="1" applyProtection="1">
      <alignment horizontal="right"/>
      <protection/>
    </xf>
    <xf numFmtId="168" fontId="0" fillId="2" borderId="0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/>
    </xf>
    <xf numFmtId="168" fontId="1" fillId="2" borderId="1" xfId="0" applyNumberFormat="1" applyFont="1" applyFill="1" applyBorder="1" applyAlignment="1" applyProtection="1">
      <alignment horizontal="right"/>
      <protection/>
    </xf>
    <xf numFmtId="168" fontId="1" fillId="2" borderId="6" xfId="0" applyNumberFormat="1" applyFont="1" applyFill="1" applyBorder="1" applyAlignment="1" applyProtection="1">
      <alignment horizontal="right"/>
      <protection/>
    </xf>
    <xf numFmtId="168" fontId="0" fillId="2" borderId="1" xfId="0" applyNumberFormat="1" applyFont="1" applyFill="1" applyBorder="1" applyAlignment="1">
      <alignment horizontal="right"/>
    </xf>
    <xf numFmtId="168" fontId="0" fillId="2" borderId="0" xfId="0" applyNumberFormat="1" applyFont="1" applyFill="1" applyBorder="1" applyAlignment="1">
      <alignment horizontal="right"/>
    </xf>
    <xf numFmtId="168" fontId="0" fillId="2" borderId="6" xfId="0" applyNumberFormat="1" applyFont="1" applyFill="1" applyBorder="1" applyAlignment="1">
      <alignment horizontal="right"/>
    </xf>
    <xf numFmtId="168" fontId="1" fillId="2" borderId="0" xfId="0" applyNumberFormat="1" applyFont="1" applyFill="1" applyBorder="1" applyAlignment="1" applyProtection="1">
      <alignment horizontal="right"/>
      <protection/>
    </xf>
    <xf numFmtId="168" fontId="0" fillId="2" borderId="0" xfId="0" applyNumberFormat="1" applyFont="1" applyFill="1" applyBorder="1" applyAlignment="1" quotePrefix="1">
      <alignment horizontal="right"/>
    </xf>
    <xf numFmtId="168" fontId="1" fillId="2" borderId="0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168" fontId="1" fillId="2" borderId="10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4"/>
  <dimension ref="A1:H88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33.8515625" style="6" customWidth="1"/>
    <col min="2" max="4" width="22.7109375" style="6" customWidth="1"/>
    <col min="5" max="16384" width="11.421875" style="6" customWidth="1"/>
  </cols>
  <sheetData>
    <row r="1" spans="1:8" s="3" customFormat="1" ht="18">
      <c r="A1" s="1" t="s">
        <v>0</v>
      </c>
      <c r="B1" s="1"/>
      <c r="C1" s="1"/>
      <c r="D1" s="1"/>
      <c r="E1" s="2"/>
      <c r="F1" s="2"/>
      <c r="G1" s="2"/>
      <c r="H1" s="2"/>
    </row>
    <row r="2" spans="1:8" ht="12.75">
      <c r="A2" s="4"/>
      <c r="B2" s="4"/>
      <c r="C2" s="4"/>
      <c r="D2" s="4"/>
      <c r="E2" s="5"/>
      <c r="F2" s="5"/>
      <c r="G2" s="5"/>
      <c r="H2" s="5"/>
    </row>
    <row r="3" spans="1:8" ht="15">
      <c r="A3" s="7" t="s">
        <v>1</v>
      </c>
      <c r="B3" s="7"/>
      <c r="C3" s="7"/>
      <c r="D3" s="7"/>
      <c r="E3" s="8"/>
      <c r="F3" s="8"/>
      <c r="G3" s="8"/>
      <c r="H3" s="8"/>
    </row>
    <row r="4" spans="1:8" ht="15" thickBot="1">
      <c r="A4" s="9"/>
      <c r="B4" s="9"/>
      <c r="C4" s="9"/>
      <c r="D4" s="9"/>
      <c r="E4" s="9"/>
      <c r="F4" s="9"/>
      <c r="G4" s="9"/>
      <c r="H4" s="9"/>
    </row>
    <row r="5" spans="1:4" ht="12.75">
      <c r="A5" s="10" t="s">
        <v>2</v>
      </c>
      <c r="B5" s="11" t="s">
        <v>3</v>
      </c>
      <c r="C5" s="12"/>
      <c r="D5" s="12"/>
    </row>
    <row r="6" spans="1:4" ht="12.75">
      <c r="A6" s="13" t="s">
        <v>4</v>
      </c>
      <c r="B6" s="14"/>
      <c r="C6" s="14"/>
      <c r="D6" s="14"/>
    </row>
    <row r="7" spans="1:4" s="17" customFormat="1" ht="12.75">
      <c r="A7" s="15"/>
      <c r="B7" s="16" t="s">
        <v>5</v>
      </c>
      <c r="C7" s="16" t="s">
        <v>6</v>
      </c>
      <c r="D7" s="16" t="s">
        <v>7</v>
      </c>
    </row>
    <row r="8" spans="1:4" ht="12.75">
      <c r="A8" s="18" t="s">
        <v>8</v>
      </c>
      <c r="B8" s="19">
        <v>23306</v>
      </c>
      <c r="C8" s="20">
        <v>600</v>
      </c>
      <c r="D8" s="20">
        <f>SUM(B8:C8)</f>
        <v>23906</v>
      </c>
    </row>
    <row r="9" spans="1:4" ht="12.75">
      <c r="A9" s="18" t="s">
        <v>9</v>
      </c>
      <c r="B9" s="19">
        <v>36487</v>
      </c>
      <c r="C9" s="21">
        <v>4905</v>
      </c>
      <c r="D9" s="20">
        <f>SUM(B9:C9)</f>
        <v>41392</v>
      </c>
    </row>
    <row r="10" spans="1:4" ht="12.75">
      <c r="A10" s="18" t="s">
        <v>10</v>
      </c>
      <c r="B10" s="19">
        <v>19795</v>
      </c>
      <c r="C10" s="21">
        <v>570</v>
      </c>
      <c r="D10" s="20">
        <f>SUM(B10:C10)</f>
        <v>20365</v>
      </c>
    </row>
    <row r="11" spans="1:4" ht="12.75">
      <c r="A11" s="18" t="s">
        <v>11</v>
      </c>
      <c r="B11" s="19">
        <v>14000</v>
      </c>
      <c r="C11" s="21">
        <v>1000</v>
      </c>
      <c r="D11" s="20">
        <f>SUM(B11:C11)</f>
        <v>15000</v>
      </c>
    </row>
    <row r="12" spans="1:4" ht="12.75">
      <c r="A12" s="22" t="s">
        <v>12</v>
      </c>
      <c r="B12" s="23">
        <f>SUM(B8:B11)</f>
        <v>93588</v>
      </c>
      <c r="C12" s="23">
        <f>SUM(C8:C11)</f>
        <v>7075</v>
      </c>
      <c r="D12" s="24">
        <f>SUM(D8:D11)</f>
        <v>100663</v>
      </c>
    </row>
    <row r="13" spans="1:4" ht="12.75">
      <c r="A13" s="18"/>
      <c r="B13" s="25"/>
      <c r="C13" s="26"/>
      <c r="D13" s="27"/>
    </row>
    <row r="14" spans="1:4" ht="12.75">
      <c r="A14" s="22" t="s">
        <v>13</v>
      </c>
      <c r="B14" s="23">
        <v>35000</v>
      </c>
      <c r="C14" s="28">
        <v>5000</v>
      </c>
      <c r="D14" s="24">
        <f>SUM(B14:C14)</f>
        <v>40000</v>
      </c>
    </row>
    <row r="15" spans="1:4" ht="12.75">
      <c r="A15" s="18"/>
      <c r="B15" s="25"/>
      <c r="C15" s="26"/>
      <c r="D15" s="27"/>
    </row>
    <row r="16" spans="1:4" ht="12.75">
      <c r="A16" s="22" t="s">
        <v>14</v>
      </c>
      <c r="B16" s="23">
        <v>22000</v>
      </c>
      <c r="C16" s="28">
        <v>4000</v>
      </c>
      <c r="D16" s="24">
        <f>SUM(B16:C16)</f>
        <v>26000</v>
      </c>
    </row>
    <row r="17" spans="1:4" ht="12.75">
      <c r="A17" s="18"/>
      <c r="B17" s="25"/>
      <c r="C17" s="26"/>
      <c r="D17" s="27"/>
    </row>
    <row r="18" spans="1:5" ht="12.75">
      <c r="A18" s="18" t="s">
        <v>15</v>
      </c>
      <c r="B18" s="19">
        <v>10750</v>
      </c>
      <c r="C18" s="26">
        <v>0</v>
      </c>
      <c r="D18" s="20">
        <f>SUM(B18:C18)</f>
        <v>10750</v>
      </c>
      <c r="E18" s="17"/>
    </row>
    <row r="19" spans="1:5" ht="12.75">
      <c r="A19" s="18" t="s">
        <v>16</v>
      </c>
      <c r="B19" s="19">
        <v>6250</v>
      </c>
      <c r="C19" s="26">
        <v>0</v>
      </c>
      <c r="D19" s="20">
        <f>SUM(B19:C19)</f>
        <v>6250</v>
      </c>
      <c r="E19" s="17"/>
    </row>
    <row r="20" spans="1:5" ht="12.75">
      <c r="A20" s="18" t="s">
        <v>17</v>
      </c>
      <c r="B20" s="19">
        <v>8500</v>
      </c>
      <c r="C20" s="26">
        <v>0</v>
      </c>
      <c r="D20" s="20">
        <f>SUM(B20:C20)</f>
        <v>8500</v>
      </c>
      <c r="E20" s="17"/>
    </row>
    <row r="21" spans="1:5" ht="12.75">
      <c r="A21" s="22" t="s">
        <v>18</v>
      </c>
      <c r="B21" s="23">
        <f>SUM(B18:B20)</f>
        <v>25500</v>
      </c>
      <c r="C21" s="26">
        <v>0</v>
      </c>
      <c r="D21" s="24">
        <f>SUM(D18:D20)</f>
        <v>25500</v>
      </c>
      <c r="E21" s="17"/>
    </row>
    <row r="22" spans="1:5" ht="12.75">
      <c r="A22" s="18"/>
      <c r="B22" s="25"/>
      <c r="C22" s="26"/>
      <c r="D22" s="27"/>
      <c r="E22" s="17"/>
    </row>
    <row r="23" spans="1:5" ht="12.75">
      <c r="A23" s="22" t="s">
        <v>19</v>
      </c>
      <c r="B23" s="23">
        <v>14299</v>
      </c>
      <c r="C23" s="28">
        <v>340</v>
      </c>
      <c r="D23" s="24">
        <f>SUM(B23:C23)</f>
        <v>14639</v>
      </c>
      <c r="E23" s="17"/>
    </row>
    <row r="24" spans="1:5" ht="12.75">
      <c r="A24" s="18"/>
      <c r="B24" s="25"/>
      <c r="C24" s="26"/>
      <c r="D24" s="27"/>
      <c r="E24" s="17"/>
    </row>
    <row r="25" spans="1:5" ht="12.75">
      <c r="A25" s="22" t="s">
        <v>20</v>
      </c>
      <c r="B25" s="23">
        <v>11000</v>
      </c>
      <c r="C25" s="28">
        <v>3500</v>
      </c>
      <c r="D25" s="24">
        <f>SUM(B25:C25)</f>
        <v>14500</v>
      </c>
      <c r="E25" s="17"/>
    </row>
    <row r="26" spans="1:5" ht="12.75">
      <c r="A26" s="18"/>
      <c r="B26" s="25"/>
      <c r="C26" s="26"/>
      <c r="D26" s="27"/>
      <c r="E26" s="17"/>
    </row>
    <row r="27" spans="1:5" ht="12.75">
      <c r="A27" s="18" t="s">
        <v>21</v>
      </c>
      <c r="B27" s="19">
        <v>24297</v>
      </c>
      <c r="C27" s="21">
        <v>1371</v>
      </c>
      <c r="D27" s="20">
        <f>SUM(B27:C27)</f>
        <v>25668</v>
      </c>
      <c r="E27" s="17"/>
    </row>
    <row r="28" spans="1:5" ht="12.75">
      <c r="A28" s="18" t="s">
        <v>22</v>
      </c>
      <c r="B28" s="19">
        <v>32347</v>
      </c>
      <c r="C28" s="21">
        <v>396</v>
      </c>
      <c r="D28" s="20">
        <f>SUM(B28:C28)</f>
        <v>32743</v>
      </c>
      <c r="E28" s="17"/>
    </row>
    <row r="29" spans="1:5" ht="12.75">
      <c r="A29" s="18" t="s">
        <v>23</v>
      </c>
      <c r="B29" s="19">
        <v>0</v>
      </c>
      <c r="C29" s="29">
        <v>56728</v>
      </c>
      <c r="D29" s="20">
        <f>SUM(B29:C29)</f>
        <v>56728</v>
      </c>
      <c r="E29" s="17"/>
    </row>
    <row r="30" spans="1:5" ht="12.75">
      <c r="A30" s="22" t="s">
        <v>24</v>
      </c>
      <c r="B30" s="23">
        <f>SUM(B27:B29)</f>
        <v>56644</v>
      </c>
      <c r="C30" s="23">
        <f>SUM(C27:C29)</f>
        <v>58495</v>
      </c>
      <c r="D30" s="24">
        <f>SUM(D27:D29)</f>
        <v>115139</v>
      </c>
      <c r="E30" s="17"/>
    </row>
    <row r="31" spans="1:5" ht="12.75">
      <c r="A31" s="18"/>
      <c r="B31" s="25"/>
      <c r="C31" s="26"/>
      <c r="D31" s="27"/>
      <c r="E31" s="17"/>
    </row>
    <row r="32" spans="1:5" ht="12.75">
      <c r="A32" s="18" t="s">
        <v>25</v>
      </c>
      <c r="B32" s="19">
        <v>10701</v>
      </c>
      <c r="C32" s="21">
        <v>1230</v>
      </c>
      <c r="D32" s="20">
        <f>SUM(B32:C32)</f>
        <v>11931</v>
      </c>
      <c r="E32" s="17"/>
    </row>
    <row r="33" spans="1:5" ht="12.75">
      <c r="A33" s="18" t="s">
        <v>26</v>
      </c>
      <c r="B33" s="19">
        <v>7500</v>
      </c>
      <c r="C33" s="21">
        <v>1500</v>
      </c>
      <c r="D33" s="20">
        <f>SUM(B33:C33)</f>
        <v>9000</v>
      </c>
      <c r="E33" s="17"/>
    </row>
    <row r="34" spans="1:5" ht="12.75">
      <c r="A34" s="18" t="s">
        <v>27</v>
      </c>
      <c r="B34" s="19">
        <v>20458</v>
      </c>
      <c r="C34" s="21">
        <v>3045</v>
      </c>
      <c r="D34" s="20">
        <f>SUM(B34:C34)</f>
        <v>23503</v>
      </c>
      <c r="E34" s="17"/>
    </row>
    <row r="35" spans="1:5" ht="12.75">
      <c r="A35" s="18" t="s">
        <v>28</v>
      </c>
      <c r="B35" s="19">
        <v>19417</v>
      </c>
      <c r="C35" s="21">
        <v>8322</v>
      </c>
      <c r="D35" s="20">
        <f>SUM(B35:C35)</f>
        <v>27739</v>
      </c>
      <c r="E35" s="17"/>
    </row>
    <row r="36" spans="1:5" ht="12.75">
      <c r="A36" s="22" t="s">
        <v>29</v>
      </c>
      <c r="B36" s="23">
        <f>SUM(B32:B35)</f>
        <v>58076</v>
      </c>
      <c r="C36" s="23">
        <f>SUM(C32:C35)</f>
        <v>14097</v>
      </c>
      <c r="D36" s="24">
        <f>SUM(D32:D35)</f>
        <v>72173</v>
      </c>
      <c r="E36" s="17"/>
    </row>
    <row r="37" spans="1:5" ht="12.75">
      <c r="A37" s="18"/>
      <c r="B37" s="25"/>
      <c r="C37" s="26"/>
      <c r="D37" s="27"/>
      <c r="E37" s="17"/>
    </row>
    <row r="38" spans="1:5" ht="12.75">
      <c r="A38" s="22" t="s">
        <v>30</v>
      </c>
      <c r="B38" s="23">
        <v>10500</v>
      </c>
      <c r="C38" s="30">
        <v>0</v>
      </c>
      <c r="D38" s="24">
        <f>SUM(B38:C38)</f>
        <v>10500</v>
      </c>
      <c r="E38" s="17"/>
    </row>
    <row r="39" spans="1:5" ht="12.75">
      <c r="A39" s="18"/>
      <c r="B39" s="25"/>
      <c r="C39" s="26"/>
      <c r="D39" s="27"/>
      <c r="E39" s="17"/>
    </row>
    <row r="40" spans="1:5" ht="12.75">
      <c r="A40" s="18" t="s">
        <v>31</v>
      </c>
      <c r="B40" s="19">
        <v>9300</v>
      </c>
      <c r="C40" s="26">
        <v>0</v>
      </c>
      <c r="D40" s="20">
        <f aca="true" t="shared" si="0" ref="D40:D48">SUM(B40:C40)</f>
        <v>9300</v>
      </c>
      <c r="E40" s="17"/>
    </row>
    <row r="41" spans="1:5" ht="12.75">
      <c r="A41" s="18" t="s">
        <v>32</v>
      </c>
      <c r="B41" s="19">
        <v>91294</v>
      </c>
      <c r="C41" s="21">
        <v>80</v>
      </c>
      <c r="D41" s="20">
        <f t="shared" si="0"/>
        <v>91374</v>
      </c>
      <c r="E41" s="17"/>
    </row>
    <row r="42" spans="1:5" ht="12.75">
      <c r="A42" s="18" t="s">
        <v>33</v>
      </c>
      <c r="B42" s="19">
        <v>14240</v>
      </c>
      <c r="C42" s="21">
        <v>7350</v>
      </c>
      <c r="D42" s="20">
        <f t="shared" si="0"/>
        <v>21590</v>
      </c>
      <c r="E42" s="17"/>
    </row>
    <row r="43" spans="1:5" ht="12.75">
      <c r="A43" s="18" t="s">
        <v>34</v>
      </c>
      <c r="B43" s="19">
        <v>4593</v>
      </c>
      <c r="C43" s="21">
        <v>3718</v>
      </c>
      <c r="D43" s="20">
        <f t="shared" si="0"/>
        <v>8311</v>
      </c>
      <c r="E43" s="17"/>
    </row>
    <row r="44" spans="1:5" ht="12.75">
      <c r="A44" s="18" t="s">
        <v>35</v>
      </c>
      <c r="B44" s="19">
        <v>180301</v>
      </c>
      <c r="C44" s="21">
        <v>2000</v>
      </c>
      <c r="D44" s="20">
        <f t="shared" si="0"/>
        <v>182301</v>
      </c>
      <c r="E44" s="17"/>
    </row>
    <row r="45" spans="1:5" ht="12.75">
      <c r="A45" s="18" t="s">
        <v>36</v>
      </c>
      <c r="B45" s="19">
        <v>6320</v>
      </c>
      <c r="C45" s="21">
        <v>100</v>
      </c>
      <c r="D45" s="20">
        <f t="shared" si="0"/>
        <v>6420</v>
      </c>
      <c r="E45" s="17"/>
    </row>
    <row r="46" spans="1:5" ht="12.75">
      <c r="A46" s="18" t="s">
        <v>37</v>
      </c>
      <c r="B46" s="19">
        <v>12733</v>
      </c>
      <c r="C46" s="21">
        <v>2195</v>
      </c>
      <c r="D46" s="20">
        <f t="shared" si="0"/>
        <v>14928</v>
      </c>
      <c r="E46" s="17"/>
    </row>
    <row r="47" spans="1:5" ht="12.75">
      <c r="A47" s="18" t="s">
        <v>38</v>
      </c>
      <c r="B47" s="19">
        <v>3522</v>
      </c>
      <c r="C47" s="26">
        <v>0</v>
      </c>
      <c r="D47" s="20">
        <f t="shared" si="0"/>
        <v>3522</v>
      </c>
      <c r="E47" s="17"/>
    </row>
    <row r="48" spans="1:5" ht="12.75">
      <c r="A48" s="18" t="s">
        <v>39</v>
      </c>
      <c r="B48" s="19">
        <v>23203</v>
      </c>
      <c r="C48" s="21">
        <v>820</v>
      </c>
      <c r="D48" s="20">
        <f t="shared" si="0"/>
        <v>24023</v>
      </c>
      <c r="E48" s="17"/>
    </row>
    <row r="49" spans="1:5" ht="12.75">
      <c r="A49" s="22" t="s">
        <v>40</v>
      </c>
      <c r="B49" s="23">
        <f>SUM(B40:B48)</f>
        <v>345506</v>
      </c>
      <c r="C49" s="23">
        <f>SUM(C40:C48)</f>
        <v>16263</v>
      </c>
      <c r="D49" s="24">
        <f>SUM(D40:D48)</f>
        <v>361769</v>
      </c>
      <c r="E49" s="17"/>
    </row>
    <row r="50" spans="1:5" ht="12.75">
      <c r="A50" s="18"/>
      <c r="B50" s="25"/>
      <c r="C50" s="26"/>
      <c r="D50" s="27"/>
      <c r="E50" s="17"/>
    </row>
    <row r="51" spans="1:5" ht="12.75">
      <c r="A51" s="22" t="s">
        <v>41</v>
      </c>
      <c r="B51" s="23">
        <v>12000</v>
      </c>
      <c r="C51" s="28">
        <v>7000</v>
      </c>
      <c r="D51" s="24">
        <f>SUM(B51:C51)</f>
        <v>19000</v>
      </c>
      <c r="E51" s="17"/>
    </row>
    <row r="52" spans="1:5" ht="12.75">
      <c r="A52" s="18"/>
      <c r="B52" s="25"/>
      <c r="C52" s="26"/>
      <c r="D52" s="27"/>
      <c r="E52" s="17"/>
    </row>
    <row r="53" spans="1:5" ht="12.75">
      <c r="A53" s="18" t="s">
        <v>42</v>
      </c>
      <c r="B53" s="19">
        <v>33500</v>
      </c>
      <c r="C53" s="21">
        <v>2500</v>
      </c>
      <c r="D53" s="20">
        <f>SUM(B53:C53)</f>
        <v>36000</v>
      </c>
      <c r="E53" s="17"/>
    </row>
    <row r="54" spans="1:5" ht="12.75">
      <c r="A54" s="18" t="s">
        <v>43</v>
      </c>
      <c r="B54" s="19">
        <v>35773</v>
      </c>
      <c r="C54" s="21">
        <v>1160</v>
      </c>
      <c r="D54" s="20">
        <f>SUM(B54:C54)</f>
        <v>36933</v>
      </c>
      <c r="E54" s="17"/>
    </row>
    <row r="55" spans="1:5" ht="12.75">
      <c r="A55" s="18" t="s">
        <v>44</v>
      </c>
      <c r="B55" s="19">
        <v>29880</v>
      </c>
      <c r="C55" s="21">
        <v>1120</v>
      </c>
      <c r="D55" s="20">
        <f>SUM(B55:C55)</f>
        <v>31000</v>
      </c>
      <c r="E55" s="17"/>
    </row>
    <row r="56" spans="1:5" ht="12.75">
      <c r="A56" s="18" t="s">
        <v>45</v>
      </c>
      <c r="B56" s="19">
        <v>49349</v>
      </c>
      <c r="C56" s="21">
        <v>700</v>
      </c>
      <c r="D56" s="20">
        <f>SUM(B56:C56)</f>
        <v>50049</v>
      </c>
      <c r="E56" s="17"/>
    </row>
    <row r="57" spans="1:5" ht="12.75">
      <c r="A57" s="18" t="s">
        <v>46</v>
      </c>
      <c r="B57" s="19">
        <v>24877</v>
      </c>
      <c r="C57" s="21">
        <v>498</v>
      </c>
      <c r="D57" s="20">
        <f>SUM(B57:C57)</f>
        <v>25375</v>
      </c>
      <c r="E57" s="17"/>
    </row>
    <row r="58" spans="1:5" ht="12.75">
      <c r="A58" s="22" t="s">
        <v>47</v>
      </c>
      <c r="B58" s="23">
        <f>SUM(B53:B57)</f>
        <v>173379</v>
      </c>
      <c r="C58" s="23">
        <f>SUM(C53:C57)</f>
        <v>5978</v>
      </c>
      <c r="D58" s="24">
        <f>SUM(D53:D57)</f>
        <v>179357</v>
      </c>
      <c r="E58" s="17"/>
    </row>
    <row r="59" spans="1:5" ht="12.75">
      <c r="A59" s="18"/>
      <c r="B59" s="25"/>
      <c r="C59" s="26"/>
      <c r="D59" s="27"/>
      <c r="E59" s="17"/>
    </row>
    <row r="60" spans="1:5" ht="12.75">
      <c r="A60" s="18" t="s">
        <v>48</v>
      </c>
      <c r="B60" s="19">
        <v>32524</v>
      </c>
      <c r="C60" s="21">
        <v>17162</v>
      </c>
      <c r="D60" s="20">
        <f>SUM(B60:C60)</f>
        <v>49686</v>
      </c>
      <c r="E60" s="17"/>
    </row>
    <row r="61" spans="1:5" ht="12.75">
      <c r="A61" s="18" t="s">
        <v>49</v>
      </c>
      <c r="B61" s="19">
        <v>70078</v>
      </c>
      <c r="C61" s="26">
        <v>0</v>
      </c>
      <c r="D61" s="20">
        <f>SUM(B61:C61)</f>
        <v>70078</v>
      </c>
      <c r="E61" s="17"/>
    </row>
    <row r="62" spans="1:5" ht="12.75">
      <c r="A62" s="18" t="s">
        <v>50</v>
      </c>
      <c r="B62" s="19">
        <v>192745</v>
      </c>
      <c r="C62" s="21">
        <v>2129</v>
      </c>
      <c r="D62" s="20">
        <f>SUM(B62:C62)</f>
        <v>194874</v>
      </c>
      <c r="E62" s="17"/>
    </row>
    <row r="63" spans="1:5" ht="12.75">
      <c r="A63" s="22" t="s">
        <v>51</v>
      </c>
      <c r="B63" s="23">
        <f>SUM(B60:B62)</f>
        <v>295347</v>
      </c>
      <c r="C63" s="23">
        <f>SUM(C60:C62)</f>
        <v>19291</v>
      </c>
      <c r="D63" s="24">
        <f>SUM(D60:D62)</f>
        <v>314638</v>
      </c>
      <c r="E63" s="17"/>
    </row>
    <row r="64" spans="1:5" ht="12.75">
      <c r="A64" s="18"/>
      <c r="B64" s="25"/>
      <c r="C64" s="26"/>
      <c r="D64" s="27"/>
      <c r="E64" s="17"/>
    </row>
    <row r="65" spans="1:5" ht="12.75">
      <c r="A65" s="22" t="s">
        <v>52</v>
      </c>
      <c r="B65" s="23">
        <v>78000</v>
      </c>
      <c r="C65" s="30">
        <v>0</v>
      </c>
      <c r="D65" s="24">
        <f>SUM(B65:C65)</f>
        <v>78000</v>
      </c>
      <c r="E65" s="17"/>
    </row>
    <row r="66" spans="1:5" ht="12.75">
      <c r="A66" s="18"/>
      <c r="B66" s="25"/>
      <c r="C66" s="26"/>
      <c r="D66" s="27"/>
      <c r="E66" s="17"/>
    </row>
    <row r="67" spans="1:5" ht="12.75">
      <c r="A67" s="18" t="s">
        <v>53</v>
      </c>
      <c r="B67" s="19">
        <v>185280</v>
      </c>
      <c r="C67" s="21">
        <v>7720</v>
      </c>
      <c r="D67" s="20">
        <f>SUM(B67:C67)</f>
        <v>193000</v>
      </c>
      <c r="E67" s="17"/>
    </row>
    <row r="68" spans="1:5" ht="12.75">
      <c r="A68" s="18" t="s">
        <v>54</v>
      </c>
      <c r="B68" s="19">
        <v>170976</v>
      </c>
      <c r="C68" s="21">
        <v>7124</v>
      </c>
      <c r="D68" s="20">
        <f>SUM(B68:C68)</f>
        <v>178100</v>
      </c>
      <c r="E68" s="17"/>
    </row>
    <row r="69" spans="1:5" ht="12.75">
      <c r="A69" s="22" t="s">
        <v>55</v>
      </c>
      <c r="B69" s="23">
        <f>SUM(B67:B68)</f>
        <v>356256</v>
      </c>
      <c r="C69" s="23">
        <f>SUM(C67:C68)</f>
        <v>14844</v>
      </c>
      <c r="D69" s="24">
        <f>SUM(D67:D68)</f>
        <v>371100</v>
      </c>
      <c r="E69" s="17"/>
    </row>
    <row r="70" spans="1:5" ht="12.75">
      <c r="A70" s="18"/>
      <c r="B70" s="25"/>
      <c r="C70" s="26"/>
      <c r="D70" s="27"/>
      <c r="E70" s="17"/>
    </row>
    <row r="71" spans="1:5" ht="12.75">
      <c r="A71" s="18" t="s">
        <v>56</v>
      </c>
      <c r="B71" s="19">
        <v>45661</v>
      </c>
      <c r="C71" s="21">
        <v>74</v>
      </c>
      <c r="D71" s="20">
        <f aca="true" t="shared" si="1" ref="D71:D78">SUM(B71:C71)</f>
        <v>45735</v>
      </c>
      <c r="E71" s="17"/>
    </row>
    <row r="72" spans="1:5" ht="12.75">
      <c r="A72" s="18" t="s">
        <v>57</v>
      </c>
      <c r="B72" s="19">
        <v>11000</v>
      </c>
      <c r="C72" s="21">
        <v>13500</v>
      </c>
      <c r="D72" s="20">
        <f t="shared" si="1"/>
        <v>24500</v>
      </c>
      <c r="E72" s="17"/>
    </row>
    <row r="73" spans="1:5" ht="12.75">
      <c r="A73" s="18" t="s">
        <v>58</v>
      </c>
      <c r="B73" s="19">
        <v>40433</v>
      </c>
      <c r="C73" s="21">
        <v>868</v>
      </c>
      <c r="D73" s="20">
        <f t="shared" si="1"/>
        <v>41301</v>
      </c>
      <c r="E73" s="17"/>
    </row>
    <row r="74" spans="1:5" ht="12.75">
      <c r="A74" s="18" t="s">
        <v>59</v>
      </c>
      <c r="B74" s="19">
        <v>30690</v>
      </c>
      <c r="C74" s="21">
        <v>807</v>
      </c>
      <c r="D74" s="20">
        <f t="shared" si="1"/>
        <v>31497</v>
      </c>
      <c r="E74" s="17"/>
    </row>
    <row r="75" spans="1:5" ht="12.75">
      <c r="A75" s="18" t="s">
        <v>60</v>
      </c>
      <c r="B75" s="19">
        <v>64500</v>
      </c>
      <c r="C75" s="21">
        <v>2800</v>
      </c>
      <c r="D75" s="20">
        <f t="shared" si="1"/>
        <v>67300</v>
      </c>
      <c r="E75" s="17"/>
    </row>
    <row r="76" spans="1:5" ht="12.75">
      <c r="A76" s="18" t="s">
        <v>61</v>
      </c>
      <c r="B76" s="19">
        <v>31835</v>
      </c>
      <c r="C76" s="21">
        <v>8620</v>
      </c>
      <c r="D76" s="20">
        <f t="shared" si="1"/>
        <v>40455</v>
      </c>
      <c r="E76" s="17"/>
    </row>
    <row r="77" spans="1:5" ht="12.75">
      <c r="A77" s="18" t="s">
        <v>62</v>
      </c>
      <c r="B77" s="19">
        <v>55458</v>
      </c>
      <c r="C77" s="21">
        <v>0</v>
      </c>
      <c r="D77" s="20">
        <f t="shared" si="1"/>
        <v>55458</v>
      </c>
      <c r="E77" s="17"/>
    </row>
    <row r="78" spans="1:5" ht="12.75">
      <c r="A78" s="18" t="s">
        <v>63</v>
      </c>
      <c r="B78" s="19">
        <v>52769</v>
      </c>
      <c r="C78" s="21">
        <v>3500</v>
      </c>
      <c r="D78" s="20">
        <f t="shared" si="1"/>
        <v>56269</v>
      </c>
      <c r="E78" s="17"/>
    </row>
    <row r="79" spans="1:5" ht="12.75">
      <c r="A79" s="22" t="s">
        <v>64</v>
      </c>
      <c r="B79" s="23">
        <f>SUM(B71:B78)</f>
        <v>332346</v>
      </c>
      <c r="C79" s="23">
        <f>SUM(C71:C78)</f>
        <v>30169</v>
      </c>
      <c r="D79" s="24">
        <f>SUM(D71:D78)</f>
        <v>362515</v>
      </c>
      <c r="E79" s="17"/>
    </row>
    <row r="80" spans="1:5" ht="12.75">
      <c r="A80" s="18"/>
      <c r="B80" s="25"/>
      <c r="C80" s="26"/>
      <c r="D80" s="27"/>
      <c r="E80" s="17"/>
    </row>
    <row r="81" spans="1:5" ht="12.75">
      <c r="A81" s="18" t="s">
        <v>65</v>
      </c>
      <c r="B81" s="19">
        <v>4600</v>
      </c>
      <c r="C81" s="21">
        <v>0</v>
      </c>
      <c r="D81" s="20">
        <f>SUM(B81:C81)</f>
        <v>4600</v>
      </c>
      <c r="E81" s="17"/>
    </row>
    <row r="82" spans="1:5" ht="12.75">
      <c r="A82" s="18" t="s">
        <v>66</v>
      </c>
      <c r="B82" s="19">
        <v>15000</v>
      </c>
      <c r="C82" s="21">
        <v>0</v>
      </c>
      <c r="D82" s="20">
        <f>SUM(B82:C82)</f>
        <v>15000</v>
      </c>
      <c r="E82" s="17"/>
    </row>
    <row r="83" spans="1:5" ht="12.75">
      <c r="A83" s="22" t="s">
        <v>67</v>
      </c>
      <c r="B83" s="23">
        <f>SUM(B81:B82)</f>
        <v>19600</v>
      </c>
      <c r="C83" s="21">
        <v>0</v>
      </c>
      <c r="D83" s="24">
        <f>SUM(D81:D82)</f>
        <v>19600</v>
      </c>
      <c r="E83" s="17"/>
    </row>
    <row r="84" spans="1:5" ht="12.75">
      <c r="A84" s="18"/>
      <c r="B84" s="27"/>
      <c r="C84" s="27"/>
      <c r="D84" s="27"/>
      <c r="E84" s="17"/>
    </row>
    <row r="85" spans="1:5" ht="13.5" thickBot="1">
      <c r="A85" s="31" t="s">
        <v>68</v>
      </c>
      <c r="B85" s="32">
        <f>B12+B14+B16+B21+B23+B25+B30+B36+B38+B49+B51+B58+B63+B65+B69+B79+B83</f>
        <v>1939041</v>
      </c>
      <c r="C85" s="32">
        <f>C12+C14+C16+C23+C25+C30+C36+C49+C51+C58+C63+C69+C79</f>
        <v>186052</v>
      </c>
      <c r="D85" s="32">
        <f>SUM(D83+D79+D69+D65+D63+D58+D51+D49+D38+D36+D30+D25+D23+D21+D16+D14+D12)</f>
        <v>2125093</v>
      </c>
      <c r="E85" s="17"/>
    </row>
    <row r="88" ht="12.75">
      <c r="B88" s="33"/>
    </row>
  </sheetData>
  <mergeCells count="1">
    <mergeCell ref="B5:D5"/>
  </mergeCells>
  <printOptions horizontalCentered="1"/>
  <pageMargins left="0.21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2003-07-04T11:41:49Z</dcterms:created>
  <dcterms:modified xsi:type="dcterms:W3CDTF">2003-07-04T11:42:45Z</dcterms:modified>
  <cp:category/>
  <cp:version/>
  <cp:contentType/>
  <cp:contentStatus/>
</cp:coreProperties>
</file>