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20" yWindow="65521" windowWidth="6135" windowHeight="6795" activeTab="0"/>
  </bookViews>
  <sheets>
    <sheet name="9.5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C">#REF!</definedName>
    <definedName name="\G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<sst xmlns="http://schemas.openxmlformats.org/spreadsheetml/2006/main" count="24" uniqueCount="24">
  <si>
    <t>Superficie</t>
  </si>
  <si>
    <t>Rendimiento</t>
  </si>
  <si>
    <t>Producción</t>
  </si>
  <si>
    <t>Productos elaborados</t>
  </si>
  <si>
    <t>(miles de toneladas)</t>
  </si>
  <si>
    <t>Melaza</t>
  </si>
  <si>
    <t>Bagazo</t>
  </si>
  <si>
    <t>Azúcar</t>
  </si>
  <si>
    <t>CULTIVOS INDUSTRIALES</t>
  </si>
  <si>
    <t>Precio medio</t>
  </si>
  <si>
    <t>Años</t>
  </si>
  <si>
    <t>(miles de t)</t>
  </si>
  <si>
    <t>percibido por</t>
  </si>
  <si>
    <t>Valor</t>
  </si>
  <si>
    <t>(miles de ha)</t>
  </si>
  <si>
    <t>(qm/ha)</t>
  </si>
  <si>
    <t>(P) Provisional.</t>
  </si>
  <si>
    <t>2000 (P)</t>
  </si>
  <si>
    <t>9.5.  REMOLACHA AZUCARERA: Serie histórica de superficie, rendimiento, producción, valor y productos elaborados</t>
  </si>
  <si>
    <t>(euros/100kg)</t>
  </si>
  <si>
    <t>(miles de euros)</t>
  </si>
  <si>
    <t>2001 (P)</t>
  </si>
  <si>
    <t>(1) A partir del año 2000 no incluye subvención</t>
  </si>
  <si>
    <t>agricultores (1)</t>
  </si>
</sst>
</file>

<file path=xl/styles.xml><?xml version="1.0" encoding="utf-8"?>
<styleSheet xmlns="http://schemas.openxmlformats.org/spreadsheetml/2006/main">
  <numFmts count="5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#,##0.0___);\(#,##0.0\)"/>
    <numFmt numFmtId="180" formatCode="#,##0__"/>
    <numFmt numFmtId="181" formatCode="0.0"/>
    <numFmt numFmtId="182" formatCode="0.000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0.00_)"/>
    <numFmt numFmtId="192" formatCode="#,##0_______);\(#,##0\)"/>
    <numFmt numFmtId="193" formatCode="#,##0_______________);\(#,##0\)"/>
    <numFmt numFmtId="194" formatCode="#,##0__________\);\(#,##0\)"/>
    <numFmt numFmtId="195" formatCode="#,##0__________;\(#,##0\)"/>
    <numFmt numFmtId="196" formatCode="#,##0____________;\(#,##0\)"/>
    <numFmt numFmtId="197" formatCode="#,##0______________;\(#,##0\)"/>
    <numFmt numFmtId="198" formatCode="#,##0______________\);\(#,##0\)"/>
    <numFmt numFmtId="199" formatCode="#,##0______;\(#,##0\)"/>
    <numFmt numFmtId="200" formatCode="#,##0.0_____;\(###0.0\)"/>
    <numFmt numFmtId="201" formatCode="#,##0.0_____;"/>
    <numFmt numFmtId="202" formatCode="#,##0__\);\(#,##0\)"/>
    <numFmt numFmtId="203" formatCode="#,##0.0_______;"/>
    <numFmt numFmtId="204" formatCode="#,##0___);\(#,##0\)"/>
    <numFmt numFmtId="205" formatCode="0.00__"/>
    <numFmt numFmtId="206" formatCode="0.0__"/>
    <numFmt numFmtId="207" formatCode="#,##0.0__;"/>
    <numFmt numFmtId="208" formatCode="#,##0_____)"/>
    <numFmt numFmtId="209" formatCode="#,##0_____;"/>
    <numFmt numFmtId="210" formatCode="#,##0__;"/>
    <numFmt numFmtId="211" formatCode="0.000000"/>
    <numFmt numFmtId="212" formatCode="0.00000"/>
    <numFmt numFmtId="213" formatCode="0.0000"/>
    <numFmt numFmtId="214" formatCode="#,##0.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 horizontal="centerContinuous"/>
    </xf>
    <xf numFmtId="0" fontId="8" fillId="2" borderId="1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2" borderId="0" xfId="0" applyFill="1" applyBorder="1" applyAlignment="1">
      <alignment/>
    </xf>
    <xf numFmtId="174" fontId="0" fillId="2" borderId="4" xfId="0" applyNumberFormat="1" applyFill="1" applyBorder="1" applyAlignment="1" applyProtection="1">
      <alignment horizontal="right"/>
      <protection/>
    </xf>
    <xf numFmtId="173" fontId="0" fillId="2" borderId="4" xfId="0" applyNumberFormat="1" applyFill="1" applyBorder="1" applyAlignment="1" applyProtection="1">
      <alignment horizontal="right"/>
      <protection/>
    </xf>
    <xf numFmtId="175" fontId="0" fillId="2" borderId="4" xfId="0" applyNumberFormat="1" applyFill="1" applyBorder="1" applyAlignment="1" applyProtection="1">
      <alignment horizontal="right"/>
      <protection/>
    </xf>
    <xf numFmtId="174" fontId="0" fillId="2" borderId="2" xfId="0" applyNumberFormat="1" applyFill="1" applyBorder="1" applyAlignment="1" applyProtection="1">
      <alignment horizontal="right"/>
      <protection/>
    </xf>
    <xf numFmtId="173" fontId="0" fillId="2" borderId="2" xfId="0" applyNumberFormat="1" applyFill="1" applyBorder="1" applyAlignment="1" applyProtection="1">
      <alignment horizontal="right"/>
      <protection/>
    </xf>
    <xf numFmtId="175" fontId="0" fillId="2" borderId="2" xfId="0" applyNumberFormat="1" applyFill="1" applyBorder="1" applyAlignment="1" applyProtection="1">
      <alignment horizontal="right"/>
      <protection/>
    </xf>
    <xf numFmtId="173" fontId="0" fillId="2" borderId="2" xfId="0" applyNumberFormat="1" applyFill="1" applyBorder="1" applyAlignment="1">
      <alignment horizontal="right"/>
    </xf>
    <xf numFmtId="174" fontId="0" fillId="2" borderId="2" xfId="0" applyNumberFormat="1" applyFill="1" applyBorder="1" applyAlignment="1">
      <alignment horizontal="right"/>
    </xf>
    <xf numFmtId="174" fontId="0" fillId="2" borderId="5" xfId="0" applyNumberFormat="1" applyFill="1" applyBorder="1" applyAlignment="1">
      <alignment horizontal="right"/>
    </xf>
    <xf numFmtId="173" fontId="0" fillId="2" borderId="5" xfId="0" applyNumberFormat="1" applyFill="1" applyBorder="1" applyAlignment="1" applyProtection="1">
      <alignment horizontal="right"/>
      <protection/>
    </xf>
    <xf numFmtId="173" fontId="0" fillId="2" borderId="5" xfId="0" applyNumberFormat="1" applyFill="1" applyBorder="1" applyAlignment="1">
      <alignment horizontal="right"/>
    </xf>
    <xf numFmtId="175" fontId="0" fillId="2" borderId="5" xfId="0" applyNumberFormat="1" applyFill="1" applyBorder="1" applyAlignment="1">
      <alignment horizontal="right"/>
    </xf>
    <xf numFmtId="174" fontId="0" fillId="2" borderId="6" xfId="0" applyNumberFormat="1" applyFill="1" applyBorder="1" applyAlignment="1">
      <alignment horizontal="right"/>
    </xf>
    <xf numFmtId="173" fontId="0" fillId="2" borderId="6" xfId="0" applyNumberFormat="1" applyFill="1" applyBorder="1" applyAlignment="1" applyProtection="1">
      <alignment horizontal="right"/>
      <protection/>
    </xf>
    <xf numFmtId="173" fontId="0" fillId="2" borderId="6" xfId="0" applyNumberFormat="1" applyFill="1" applyBorder="1" applyAlignment="1">
      <alignment horizontal="right"/>
    </xf>
    <xf numFmtId="175" fontId="0" fillId="2" borderId="6" xfId="0" applyNumberFormat="1" applyFill="1" applyBorder="1" applyAlignment="1">
      <alignment horizontal="right"/>
    </xf>
    <xf numFmtId="175" fontId="0" fillId="2" borderId="2" xfId="0" applyNumberFormat="1" applyFill="1" applyBorder="1" applyAlignment="1">
      <alignment horizontal="right"/>
    </xf>
    <xf numFmtId="173" fontId="0" fillId="2" borderId="7" xfId="0" applyNumberFormat="1" applyFill="1" applyBorder="1" applyAlignment="1">
      <alignment horizontal="right"/>
    </xf>
    <xf numFmtId="0" fontId="0" fillId="2" borderId="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174" fontId="0" fillId="2" borderId="0" xfId="0" applyNumberFormat="1" applyFill="1" applyBorder="1" applyAlignment="1">
      <alignment horizontal="right"/>
    </xf>
    <xf numFmtId="173" fontId="0" fillId="2" borderId="0" xfId="0" applyNumberFormat="1" applyFill="1" applyBorder="1" applyAlignment="1" applyProtection="1">
      <alignment horizontal="right"/>
      <protection/>
    </xf>
    <xf numFmtId="173" fontId="0" fillId="2" borderId="0" xfId="0" applyNumberFormat="1" applyFill="1" applyBorder="1" applyAlignment="1">
      <alignment horizontal="right"/>
    </xf>
    <xf numFmtId="175" fontId="0" fillId="2" borderId="0" xfId="0" applyNumberFormat="1" applyFill="1" applyBorder="1" applyAlignment="1">
      <alignment horizontal="right"/>
    </xf>
    <xf numFmtId="173" fontId="0" fillId="3" borderId="5" xfId="0" applyNumberFormat="1" applyFill="1" applyBorder="1" applyAlignment="1">
      <alignment horizontal="right"/>
    </xf>
    <xf numFmtId="173" fontId="0" fillId="3" borderId="2" xfId="0" applyNumberForma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6">
    <cellStyle name="Normal" xfId="0"/>
    <cellStyle name="Comma" xfId="15"/>
    <cellStyle name="Comma [0]" xfId="16"/>
    <cellStyle name="Millares_p84" xfId="17"/>
    <cellStyle name="Currency" xfId="18"/>
    <cellStyle name="Currency [0]" xfId="19"/>
    <cellStyle name="Normal_DISTRI1" xfId="20"/>
    <cellStyle name="Normal_DISTRI2" xfId="21"/>
    <cellStyle name="Normal_DISTRI3" xfId="22"/>
    <cellStyle name="Normal_DISTRI4" xfId="23"/>
    <cellStyle name="Normal_DISTRI5" xfId="24"/>
    <cellStyle name="Normal_DISTRI6" xfId="25"/>
    <cellStyle name="Normal_DISTRI7" xfId="26"/>
    <cellStyle name="Normal_DISTRI8" xfId="27"/>
    <cellStyle name="Normal_faoagricola2.0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K36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9" width="14.7109375" style="0" customWidth="1"/>
    <col min="10" max="11" width="10.28125" style="0" customWidth="1"/>
  </cols>
  <sheetData>
    <row r="1" spans="1:10" s="3" customFormat="1" ht="18">
      <c r="A1" s="47" t="s">
        <v>8</v>
      </c>
      <c r="B1" s="47"/>
      <c r="C1" s="47"/>
      <c r="D1" s="47"/>
      <c r="E1" s="47"/>
      <c r="F1" s="47"/>
      <c r="G1" s="47"/>
      <c r="H1" s="47"/>
      <c r="I1" s="47"/>
      <c r="J1" s="2"/>
    </row>
    <row r="2" s="4" customFormat="1" ht="14.25"/>
    <row r="3" spans="1:9" s="4" customFormat="1" ht="15">
      <c r="A3" s="46" t="s">
        <v>18</v>
      </c>
      <c r="B3" s="46"/>
      <c r="C3" s="46"/>
      <c r="D3" s="46"/>
      <c r="E3" s="46"/>
      <c r="F3" s="46"/>
      <c r="G3" s="46"/>
      <c r="H3" s="46"/>
      <c r="I3" s="46"/>
    </row>
    <row r="4" spans="1:9" s="4" customFormat="1" ht="15">
      <c r="A4" s="5"/>
      <c r="B4" s="6"/>
      <c r="C4" s="6"/>
      <c r="D4" s="6"/>
      <c r="E4" s="6"/>
      <c r="F4" s="6"/>
      <c r="G4" s="6"/>
      <c r="H4" s="6"/>
      <c r="I4" s="6"/>
    </row>
    <row r="5" spans="1:9" ht="12.75">
      <c r="A5" s="7"/>
      <c r="B5" s="8"/>
      <c r="C5" s="8"/>
      <c r="D5" s="9"/>
      <c r="E5" s="9" t="s">
        <v>9</v>
      </c>
      <c r="F5" s="8"/>
      <c r="G5" s="10" t="s">
        <v>3</v>
      </c>
      <c r="H5" s="11"/>
      <c r="I5" s="11"/>
    </row>
    <row r="6" spans="1:9" ht="12.75">
      <c r="A6" s="12" t="s">
        <v>10</v>
      </c>
      <c r="B6" s="9" t="s">
        <v>0</v>
      </c>
      <c r="C6" s="9" t="s">
        <v>1</v>
      </c>
      <c r="D6" s="9" t="s">
        <v>2</v>
      </c>
      <c r="E6" s="9" t="s">
        <v>12</v>
      </c>
      <c r="F6" s="9" t="s">
        <v>13</v>
      </c>
      <c r="G6" s="13" t="s">
        <v>4</v>
      </c>
      <c r="H6" s="14"/>
      <c r="I6" s="14"/>
    </row>
    <row r="7" spans="1:11" ht="12.75">
      <c r="A7" s="7"/>
      <c r="B7" s="9" t="s">
        <v>14</v>
      </c>
      <c r="C7" s="9" t="s">
        <v>15</v>
      </c>
      <c r="D7" s="15" t="s">
        <v>11</v>
      </c>
      <c r="E7" s="9" t="s">
        <v>23</v>
      </c>
      <c r="F7" s="9" t="s">
        <v>20</v>
      </c>
      <c r="G7" s="9"/>
      <c r="H7" s="9"/>
      <c r="I7" s="9"/>
      <c r="K7" s="16"/>
    </row>
    <row r="8" spans="1:9" ht="13.5" thickBot="1">
      <c r="A8" s="17"/>
      <c r="B8" s="8"/>
      <c r="C8" s="8"/>
      <c r="D8" s="9"/>
      <c r="E8" s="9" t="s">
        <v>19</v>
      </c>
      <c r="F8" s="8"/>
      <c r="G8" s="15" t="s">
        <v>7</v>
      </c>
      <c r="H8" s="9" t="s">
        <v>5</v>
      </c>
      <c r="I8" s="9" t="s">
        <v>6</v>
      </c>
    </row>
    <row r="9" spans="1:9" ht="12.75">
      <c r="A9" s="36">
        <v>1985</v>
      </c>
      <c r="B9" s="18">
        <v>180.4</v>
      </c>
      <c r="C9" s="19">
        <v>367</v>
      </c>
      <c r="D9" s="19">
        <v>6619</v>
      </c>
      <c r="E9" s="20">
        <v>4.0688519466782065</v>
      </c>
      <c r="F9" s="19">
        <v>296052.5524984073</v>
      </c>
      <c r="G9" s="19">
        <v>888.2</v>
      </c>
      <c r="H9" s="19">
        <v>329</v>
      </c>
      <c r="I9" s="19">
        <v>368</v>
      </c>
    </row>
    <row r="10" spans="1:9" ht="12.75">
      <c r="A10" s="37">
        <v>1986</v>
      </c>
      <c r="B10" s="21">
        <v>196.4</v>
      </c>
      <c r="C10" s="22">
        <v>394</v>
      </c>
      <c r="D10" s="22">
        <v>7746</v>
      </c>
      <c r="E10" s="23">
        <v>4.309256788431719</v>
      </c>
      <c r="F10" s="22">
        <v>357073.3114564927</v>
      </c>
      <c r="G10" s="22">
        <v>1007.6</v>
      </c>
      <c r="H10" s="22">
        <v>372</v>
      </c>
      <c r="I10" s="22">
        <v>400</v>
      </c>
    </row>
    <row r="11" spans="1:9" ht="12.75">
      <c r="A11" s="37">
        <v>1987</v>
      </c>
      <c r="B11" s="21">
        <v>179.4</v>
      </c>
      <c r="C11" s="22">
        <v>442</v>
      </c>
      <c r="D11" s="22">
        <v>7937</v>
      </c>
      <c r="E11" s="23">
        <v>4.435469330352314</v>
      </c>
      <c r="F11" s="22">
        <v>359158.82345870446</v>
      </c>
      <c r="G11" s="22">
        <v>991.1</v>
      </c>
      <c r="H11" s="22">
        <v>371</v>
      </c>
      <c r="I11" s="22">
        <v>414</v>
      </c>
    </row>
    <row r="12" spans="1:9" ht="12.75">
      <c r="A12" s="37">
        <v>1988</v>
      </c>
      <c r="B12" s="21">
        <v>191.4</v>
      </c>
      <c r="C12" s="22">
        <v>466</v>
      </c>
      <c r="D12" s="22">
        <v>8926</v>
      </c>
      <c r="E12" s="23">
        <v>4.531631267053719</v>
      </c>
      <c r="F12" s="22">
        <v>396878.3431298306</v>
      </c>
      <c r="G12" s="22">
        <v>1182.6</v>
      </c>
      <c r="H12" s="22">
        <v>424</v>
      </c>
      <c r="I12" s="22">
        <v>470</v>
      </c>
    </row>
    <row r="13" spans="1:9" ht="12.75">
      <c r="A13" s="37">
        <v>1989</v>
      </c>
      <c r="B13" s="21">
        <v>174.2</v>
      </c>
      <c r="C13" s="22">
        <v>421</v>
      </c>
      <c r="D13" s="22">
        <v>7333</v>
      </c>
      <c r="E13" s="23">
        <v>4.5436515091413945</v>
      </c>
      <c r="F13" s="22">
        <v>333185.9651653384</v>
      </c>
      <c r="G13" s="22">
        <v>940.7</v>
      </c>
      <c r="H13" s="22">
        <v>330</v>
      </c>
      <c r="I13" s="22">
        <v>372</v>
      </c>
    </row>
    <row r="14" spans="1:9" ht="12.75">
      <c r="A14" s="37">
        <v>1990</v>
      </c>
      <c r="B14" s="21">
        <v>168.6</v>
      </c>
      <c r="C14" s="24">
        <v>438</v>
      </c>
      <c r="D14" s="22">
        <v>7361</v>
      </c>
      <c r="E14" s="23">
        <v>4.489560419746854</v>
      </c>
      <c r="F14" s="22">
        <v>330476.54249756585</v>
      </c>
      <c r="G14" s="22">
        <v>982.3</v>
      </c>
      <c r="H14" s="24">
        <v>336</v>
      </c>
      <c r="I14" s="24">
        <v>368</v>
      </c>
    </row>
    <row r="15" spans="1:9" ht="12.75">
      <c r="A15" s="37">
        <v>1991</v>
      </c>
      <c r="B15" s="21">
        <v>165.3</v>
      </c>
      <c r="C15" s="24">
        <v>404</v>
      </c>
      <c r="D15" s="22">
        <v>6679</v>
      </c>
      <c r="E15" s="23">
        <v>4.339307393650908</v>
      </c>
      <c r="F15" s="22">
        <v>289820.05697594746</v>
      </c>
      <c r="G15" s="22">
        <v>937.2</v>
      </c>
      <c r="H15" s="22">
        <v>324</v>
      </c>
      <c r="I15" s="22">
        <v>355</v>
      </c>
    </row>
    <row r="16" spans="1:9" ht="12.75">
      <c r="A16" s="37">
        <v>1992</v>
      </c>
      <c r="B16" s="21">
        <v>163</v>
      </c>
      <c r="C16" s="22">
        <v>443.8036809815951</v>
      </c>
      <c r="D16" s="22">
        <v>7234</v>
      </c>
      <c r="E16" s="23">
        <v>4.435469330352314</v>
      </c>
      <c r="F16" s="22">
        <v>320861.85135768633</v>
      </c>
      <c r="G16" s="22">
        <v>1021.6</v>
      </c>
      <c r="H16" s="22">
        <v>348</v>
      </c>
      <c r="I16" s="22">
        <v>383</v>
      </c>
    </row>
    <row r="17" spans="1:9" ht="12.75">
      <c r="A17" s="37">
        <v>1993</v>
      </c>
      <c r="B17" s="21">
        <v>180.2</v>
      </c>
      <c r="C17" s="22">
        <v>512.2641509433963</v>
      </c>
      <c r="D17" s="22">
        <v>9231</v>
      </c>
      <c r="E17" s="23">
        <v>4.838147440289448</v>
      </c>
      <c r="F17" s="22">
        <v>446609.39021311887</v>
      </c>
      <c r="G17" s="22">
        <v>1225.9</v>
      </c>
      <c r="H17" s="22">
        <v>445</v>
      </c>
      <c r="I17" s="22">
        <v>500</v>
      </c>
    </row>
    <row r="18" spans="1:9" ht="12.75">
      <c r="A18" s="37">
        <v>1994</v>
      </c>
      <c r="B18" s="21">
        <v>183.4</v>
      </c>
      <c r="C18" s="22">
        <v>455.8124318429662</v>
      </c>
      <c r="D18" s="22">
        <v>8359.6</v>
      </c>
      <c r="E18" s="23">
        <v>4.928299255947015</v>
      </c>
      <c r="F18" s="22">
        <v>411986.10460014665</v>
      </c>
      <c r="G18" s="22">
        <v>1108.2</v>
      </c>
      <c r="H18" s="22">
        <v>402</v>
      </c>
      <c r="I18" s="22">
        <v>458</v>
      </c>
    </row>
    <row r="19" spans="1:9" ht="12.75">
      <c r="A19" s="37">
        <v>1995</v>
      </c>
      <c r="B19" s="21">
        <v>172.5</v>
      </c>
      <c r="C19" s="22">
        <v>431.18840579710144</v>
      </c>
      <c r="D19" s="22">
        <v>7438</v>
      </c>
      <c r="E19" s="23">
        <v>5.228805308138906</v>
      </c>
      <c r="F19" s="22">
        <v>388918.5388193718</v>
      </c>
      <c r="G19" s="22">
        <v>1102.9</v>
      </c>
      <c r="H19" s="24">
        <v>326</v>
      </c>
      <c r="I19" s="24">
        <v>407</v>
      </c>
    </row>
    <row r="20" spans="1:9" ht="12.75">
      <c r="A20" s="37">
        <v>1996</v>
      </c>
      <c r="B20" s="25">
        <v>157.1</v>
      </c>
      <c r="C20" s="22">
        <v>524.2520687460217</v>
      </c>
      <c r="D20" s="24">
        <v>8236</v>
      </c>
      <c r="E20" s="34">
        <v>4.928299255947015</v>
      </c>
      <c r="F20" s="24">
        <v>405894.7267197961</v>
      </c>
      <c r="G20" s="24">
        <v>1224</v>
      </c>
      <c r="H20" s="24">
        <v>387</v>
      </c>
      <c r="I20" s="24">
        <v>432</v>
      </c>
    </row>
    <row r="21" spans="1:9" ht="12.75">
      <c r="A21" s="38">
        <v>1997</v>
      </c>
      <c r="B21" s="26">
        <v>157.6</v>
      </c>
      <c r="C21" s="27">
        <v>541.2436548223351</v>
      </c>
      <c r="D21" s="28">
        <v>8530</v>
      </c>
      <c r="E21" s="29">
        <v>4.928299255947015</v>
      </c>
      <c r="F21" s="28">
        <v>420383.92653228034</v>
      </c>
      <c r="G21" s="28">
        <v>1252</v>
      </c>
      <c r="H21" s="28">
        <v>363</v>
      </c>
      <c r="I21" s="24">
        <v>479</v>
      </c>
    </row>
    <row r="22" spans="1:9" ht="12.75">
      <c r="A22" s="38">
        <v>1998</v>
      </c>
      <c r="B22" s="26">
        <v>149.4</v>
      </c>
      <c r="C22" s="27">
        <v>593.4404283801873</v>
      </c>
      <c r="D22" s="28">
        <v>8866</v>
      </c>
      <c r="E22" s="29">
        <v>5.0184510716045825</v>
      </c>
      <c r="F22" s="28">
        <v>444935.87200846226</v>
      </c>
      <c r="G22" s="28">
        <v>1315</v>
      </c>
      <c r="H22" s="28">
        <v>403</v>
      </c>
      <c r="I22" s="24">
        <v>518</v>
      </c>
    </row>
    <row r="23" spans="1:9" ht="12.75">
      <c r="A23" s="38">
        <v>1999</v>
      </c>
      <c r="B23" s="26">
        <v>137.1</v>
      </c>
      <c r="C23" s="27">
        <f>D23/B23*10</f>
        <v>601.6046681254559</v>
      </c>
      <c r="D23" s="28">
        <v>8248</v>
      </c>
      <c r="E23" s="29">
        <v>5.0965826451744745</v>
      </c>
      <c r="F23" s="28">
        <f>D23*E23*10</f>
        <v>420366.1365739907</v>
      </c>
      <c r="G23" s="28">
        <v>1250</v>
      </c>
      <c r="H23" s="28">
        <v>413</v>
      </c>
      <c r="I23" s="24">
        <v>477</v>
      </c>
    </row>
    <row r="24" spans="1:9" ht="12.75">
      <c r="A24" s="38" t="s">
        <v>17</v>
      </c>
      <c r="B24" s="26">
        <v>125.3</v>
      </c>
      <c r="C24" s="27">
        <f>D24/B24*10</f>
        <v>632.8810853950519</v>
      </c>
      <c r="D24" s="28">
        <v>7930</v>
      </c>
      <c r="E24" s="29">
        <v>5.048501676823772</v>
      </c>
      <c r="F24" s="28">
        <f>D24*E24*10</f>
        <v>400346.1829721251</v>
      </c>
      <c r="G24" s="44"/>
      <c r="H24" s="44"/>
      <c r="I24" s="45"/>
    </row>
    <row r="25" spans="1:9" ht="13.5" thickBot="1">
      <c r="A25" s="39" t="s">
        <v>21</v>
      </c>
      <c r="B25" s="30">
        <v>110</v>
      </c>
      <c r="C25" s="31">
        <f>D25/B25*10</f>
        <v>615.9</v>
      </c>
      <c r="D25" s="32">
        <v>6774.9</v>
      </c>
      <c r="E25" s="33">
        <v>5.12</v>
      </c>
      <c r="F25" s="32">
        <f>D25*E25*10</f>
        <v>346874.88</v>
      </c>
      <c r="G25" s="32"/>
      <c r="H25" s="32"/>
      <c r="I25" s="35"/>
    </row>
    <row r="26" spans="1:9" ht="12.75">
      <c r="A26" s="37" t="s">
        <v>22</v>
      </c>
      <c r="B26" s="40"/>
      <c r="C26" s="41"/>
      <c r="D26" s="42"/>
      <c r="E26" s="43"/>
      <c r="F26" s="42"/>
      <c r="G26" s="42"/>
      <c r="H26" s="42"/>
      <c r="I26" s="42"/>
    </row>
    <row r="27" ht="12.75">
      <c r="A27" t="s">
        <v>16</v>
      </c>
    </row>
    <row r="36" ht="12.75">
      <c r="G36" s="1"/>
    </row>
  </sheetData>
  <mergeCells count="2">
    <mergeCell ref="A1:I1"/>
    <mergeCell ref="A3:I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2002-11-13T08:25:29Z</cp:lastPrinted>
  <dcterms:created xsi:type="dcterms:W3CDTF">2001-04-24T15:25:02Z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