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5865" windowHeight="6465" tabRatio="880" activeTab="0"/>
  </bookViews>
  <sheets>
    <sheet name="11.11" sheetId="1" r:id="rId1"/>
  </sheets>
  <externalReferences>
    <externalReference r:id="rId4"/>
    <externalReference r:id="rId5"/>
    <externalReference r:id="rId6"/>
  </externalReferences>
  <definedNames>
    <definedName name="\A" localSheetId="0">'[3]p19'!#REF!</definedName>
    <definedName name="\A">#REF!</definedName>
    <definedName name="\C" localSheetId="0">'[3]p19'!#REF!</definedName>
    <definedName name="\C">#REF!</definedName>
    <definedName name="\G" localSheetId="0">'[3]p19'!#REF!</definedName>
    <definedName name="\G">#REF!</definedName>
    <definedName name="\N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<sst xmlns="http://schemas.openxmlformats.org/spreadsheetml/2006/main" count="22" uniqueCount="22">
  <si>
    <t>Producción</t>
  </si>
  <si>
    <t>(toneladas)</t>
  </si>
  <si>
    <t>Superficie</t>
  </si>
  <si>
    <t>Rendimiento</t>
  </si>
  <si>
    <t>Importaciones</t>
  </si>
  <si>
    <t>Exportaciones</t>
  </si>
  <si>
    <t>HORTALIZAS</t>
  </si>
  <si>
    <t>Valor</t>
  </si>
  <si>
    <t>Años</t>
  </si>
  <si>
    <t>(miles de ha)</t>
  </si>
  <si>
    <t>(miles de t)</t>
  </si>
  <si>
    <t>Precio medio</t>
  </si>
  <si>
    <t>Comercio exterior</t>
  </si>
  <si>
    <t>percibido por</t>
  </si>
  <si>
    <t>(qm/ha)</t>
  </si>
  <si>
    <t>los agricultores</t>
  </si>
  <si>
    <t>2000 (P)</t>
  </si>
  <si>
    <t xml:space="preserve">(P) Provisional.   </t>
  </si>
  <si>
    <t>11.11.  ESPARRAGO: Serie histórica de superficie, rendimiento, producción, valor y comercio exterior</t>
  </si>
  <si>
    <t>(euros/100kg)</t>
  </si>
  <si>
    <t>(miles de euros)</t>
  </si>
  <si>
    <t>2001 (P)</t>
  </si>
</sst>
</file>

<file path=xl/styles.xml><?xml version="1.0" encoding="utf-8"?>
<styleSheet xmlns="http://schemas.openxmlformats.org/spreadsheetml/2006/main">
  <numFmts count="8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General_)"/>
    <numFmt numFmtId="178" formatCode="0.0_)"/>
    <numFmt numFmtId="179" formatCode="#,##0.0"/>
    <numFmt numFmtId="180" formatCode="0.00_)"/>
    <numFmt numFmtId="181" formatCode="#,##0_______);\(#,##0\)"/>
    <numFmt numFmtId="182" formatCode="#,##0_______________);\(#,##0\)"/>
    <numFmt numFmtId="183" formatCode="#,##0__________\);\(#,##0\)"/>
    <numFmt numFmtId="184" formatCode="#,##0__________;\(#,##0\)"/>
    <numFmt numFmtId="185" formatCode="#,##0____________;\(#,##0\)"/>
    <numFmt numFmtId="186" formatCode="#,##0______________;\(#,##0\)"/>
    <numFmt numFmtId="187" formatCode="#,##0______________\);\(#,##0\)"/>
    <numFmt numFmtId="188" formatCode="#,##0______;\(#,##0\)"/>
    <numFmt numFmtId="189" formatCode="#,##0.0_____;\(###0.0\)"/>
    <numFmt numFmtId="190" formatCode="#,##0.0_____;"/>
    <numFmt numFmtId="191" formatCode="#,##0_____;"/>
    <numFmt numFmtId="192" formatCode="#,##0_;"/>
    <numFmt numFmtId="193" formatCode="#,##0__;"/>
    <numFmt numFmtId="194" formatCode="0.0"/>
    <numFmt numFmtId="195" formatCode="0.000"/>
    <numFmt numFmtId="196" formatCode="#,##0____\);\(#,##0\)"/>
    <numFmt numFmtId="197" formatCode="#,##0____;\(#,##0\)"/>
    <numFmt numFmtId="198" formatCode="##,#0_________;\(#,##0\)"/>
    <numFmt numFmtId="199" formatCode="#,##0________"/>
    <numFmt numFmtId="200" formatCode="#,##0________________"/>
    <numFmt numFmtId="201" formatCode="#,##0.00____;\(#,##0\)"/>
    <numFmt numFmtId="202" formatCode="#,##0.000_);\(#,##0.000\)"/>
    <numFmt numFmtId="203" formatCode="#,##0.000____;\(#,##0\)"/>
    <numFmt numFmtId="204" formatCode="#,##0.0____;\(#,##0\)"/>
    <numFmt numFmtId="205" formatCode="0.000__"/>
    <numFmt numFmtId="206" formatCode="0.0__"/>
    <numFmt numFmtId="207" formatCode="#,##0.0__"/>
    <numFmt numFmtId="208" formatCode="#,##0_ ;[Red]\-#,##0\ "/>
    <numFmt numFmtId="209" formatCode="0_ ;[Red]\-0\ "/>
    <numFmt numFmtId="210" formatCode="#,##0.00_);\(#,##0.000\)"/>
    <numFmt numFmtId="211" formatCode="#,##0___________);\(#,##0\)"/>
    <numFmt numFmtId="212" formatCode="#,##0.00__"/>
    <numFmt numFmtId="213" formatCode="#,##0___);\(#,##0\)"/>
    <numFmt numFmtId="214" formatCode="#,##0\ &quot;€&quot;;\-#,##0\ &quot;€&quot;"/>
    <numFmt numFmtId="215" formatCode="#,##0\ &quot;€&quot;;[Red]\-#,##0\ &quot;€&quot;"/>
    <numFmt numFmtId="216" formatCode="#,##0.00\ &quot;€&quot;;\-#,##0.00\ &quot;€&quot;"/>
    <numFmt numFmtId="217" formatCode="#,##0.00\ &quot;€&quot;;[Red]\-#,##0.00\ &quot;€&quot;"/>
    <numFmt numFmtId="218" formatCode="_-* #,##0\ &quot;€&quot;_-;\-* #,##0\ &quot;€&quot;_-;_-* &quot;-&quot;\ &quot;€&quot;_-;_-@_-"/>
    <numFmt numFmtId="219" formatCode="_-* #,##0\ _€_-;\-* #,##0\ _€_-;_-* &quot;-&quot;\ _€_-;_-@_-"/>
    <numFmt numFmtId="220" formatCode="_-* #,##0.00\ &quot;€&quot;_-;\-* #,##0.00\ &quot;€&quot;_-;_-* &quot;-&quot;??\ &quot;€&quot;_-;_-@_-"/>
    <numFmt numFmtId="221" formatCode="_-* #,##0.00\ _€_-;\-* #,##0.00\ _€_-;_-* &quot;-&quot;??\ _€_-;_-@_-"/>
    <numFmt numFmtId="222" formatCode="#,##0__\);\(#,##0\)"/>
    <numFmt numFmtId="223" formatCode="#,##0.0_______;"/>
    <numFmt numFmtId="224" formatCode="0.00__"/>
    <numFmt numFmtId="225" formatCode="#,##0.0__;"/>
    <numFmt numFmtId="226" formatCode="#,##0.0___);\(#,##0.0\)"/>
    <numFmt numFmtId="227" formatCode="#,##0_____)"/>
    <numFmt numFmtId="228" formatCode="0.000000"/>
    <numFmt numFmtId="229" formatCode="0.00000"/>
    <numFmt numFmtId="230" formatCode="0.0000"/>
    <numFmt numFmtId="231" formatCode="#,##0.000"/>
    <numFmt numFmtId="232" formatCode="#,##0.0000_);\(#,##0.0000\)"/>
    <numFmt numFmtId="233" formatCode="#,##0.00000_);\(#,##0.00000\)"/>
    <numFmt numFmtId="234" formatCode="#,##0.000000_);\(#,##0.000000\)"/>
    <numFmt numFmtId="235" formatCode="0.0000000"/>
  </numFmts>
  <fonts count="8">
    <font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5" fontId="7" fillId="0" borderId="0">
      <alignment/>
      <protection/>
    </xf>
    <xf numFmtId="0" fontId="7" fillId="0" borderId="0">
      <alignment/>
      <protection/>
    </xf>
    <xf numFmtId="176" fontId="7" fillId="0" borderId="0">
      <alignment/>
      <protection/>
    </xf>
    <xf numFmtId="0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 quotePrefix="1">
      <alignment horizontal="center"/>
    </xf>
    <xf numFmtId="0" fontId="0" fillId="2" borderId="2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/>
    </xf>
    <xf numFmtId="176" fontId="0" fillId="2" borderId="4" xfId="0" applyNumberFormat="1" applyFill="1" applyBorder="1" applyAlignment="1" applyProtection="1">
      <alignment/>
      <protection/>
    </xf>
    <xf numFmtId="176" fontId="0" fillId="2" borderId="2" xfId="0" applyNumberFormat="1" applyFill="1" applyBorder="1" applyAlignment="1" applyProtection="1">
      <alignment/>
      <protection/>
    </xf>
    <xf numFmtId="175" fontId="0" fillId="2" borderId="5" xfId="0" applyNumberFormat="1" applyFill="1" applyBorder="1" applyAlignment="1">
      <alignment/>
    </xf>
    <xf numFmtId="176" fontId="0" fillId="2" borderId="5" xfId="0" applyNumberFormat="1" applyFill="1" applyBorder="1" applyAlignment="1">
      <alignment/>
    </xf>
    <xf numFmtId="175" fontId="0" fillId="2" borderId="6" xfId="0" applyNumberFormat="1" applyFill="1" applyBorder="1" applyAlignment="1">
      <alignment/>
    </xf>
    <xf numFmtId="176" fontId="0" fillId="2" borderId="6" xfId="0" applyNumberFormat="1" applyFill="1" applyBorder="1" applyAlignment="1">
      <alignment/>
    </xf>
    <xf numFmtId="175" fontId="0" fillId="2" borderId="4" xfId="0" applyNumberFormat="1" applyFill="1" applyBorder="1" applyAlignment="1" applyProtection="1">
      <alignment/>
      <protection/>
    </xf>
    <xf numFmtId="173" fontId="0" fillId="2" borderId="4" xfId="0" applyNumberFormat="1" applyFill="1" applyBorder="1" applyAlignment="1">
      <alignment/>
    </xf>
    <xf numFmtId="175" fontId="0" fillId="2" borderId="2" xfId="0" applyNumberFormat="1" applyFill="1" applyBorder="1" applyAlignment="1" applyProtection="1">
      <alignment/>
      <protection/>
    </xf>
    <xf numFmtId="173" fontId="0" fillId="2" borderId="2" xfId="0" applyNumberFormat="1" applyFill="1" applyBorder="1" applyAlignment="1">
      <alignment/>
    </xf>
    <xf numFmtId="175" fontId="0" fillId="2" borderId="5" xfId="0" applyNumberFormat="1" applyFill="1" applyBorder="1" applyAlignment="1" applyProtection="1">
      <alignment/>
      <protection/>
    </xf>
    <xf numFmtId="173" fontId="0" fillId="2" borderId="5" xfId="0" applyNumberFormat="1" applyFill="1" applyBorder="1" applyAlignment="1">
      <alignment/>
    </xf>
    <xf numFmtId="175" fontId="0" fillId="2" borderId="6" xfId="0" applyNumberFormat="1" applyFill="1" applyBorder="1" applyAlignment="1" applyProtection="1">
      <alignment/>
      <protection/>
    </xf>
    <xf numFmtId="173" fontId="0" fillId="2" borderId="6" xfId="0" applyNumberFormat="1" applyFill="1" applyBorder="1" applyAlignment="1">
      <alignment/>
    </xf>
    <xf numFmtId="0" fontId="0" fillId="2" borderId="7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173" fontId="0" fillId="2" borderId="4" xfId="0" applyNumberFormat="1" applyFill="1" applyBorder="1" applyAlignment="1" applyProtection="1">
      <alignment/>
      <protection/>
    </xf>
    <xf numFmtId="173" fontId="0" fillId="2" borderId="2" xfId="0" applyNumberFormat="1" applyFill="1" applyBorder="1" applyAlignment="1" applyProtection="1">
      <alignment/>
      <protection/>
    </xf>
    <xf numFmtId="173" fontId="0" fillId="0" borderId="5" xfId="0" applyNumberFormat="1" applyFill="1" applyBorder="1" applyAlignment="1">
      <alignment/>
    </xf>
    <xf numFmtId="173" fontId="0" fillId="0" borderId="2" xfId="0" applyNumberFormat="1" applyFill="1" applyBorder="1" applyAlignment="1">
      <alignment/>
    </xf>
    <xf numFmtId="173" fontId="0" fillId="0" borderId="6" xfId="0" applyNumberFormat="1" applyFill="1" applyBorder="1" applyAlignment="1">
      <alignment/>
    </xf>
    <xf numFmtId="173" fontId="0" fillId="0" borderId="10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3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DISTRI1" xfId="21"/>
    <cellStyle name="Normal_DISTRI2" xfId="22"/>
    <cellStyle name="Normal_DISTRI3" xfId="23"/>
    <cellStyle name="Normal_DISTRI4" xfId="24"/>
    <cellStyle name="Normal_DISTRI5" xfId="25"/>
    <cellStyle name="Normal_DISTRI6" xfId="26"/>
    <cellStyle name="Normal_DISTRI7" xfId="27"/>
    <cellStyle name="Normal_DISTRI8" xfId="28"/>
    <cellStyle name="Normal_faoagricola2.0" xfId="29"/>
    <cellStyle name="Normal_MEDPRO10" xfId="30"/>
    <cellStyle name="Normal_MEDPRO11" xfId="31"/>
    <cellStyle name="Normal_MEDPRO12" xfId="32"/>
    <cellStyle name="Normal_MEDPRO13" xfId="33"/>
    <cellStyle name="Normal_MEDPRO14" xfId="34"/>
    <cellStyle name="Normal_MEDPRO15" xfId="35"/>
    <cellStyle name="Normal_MEDPRO16" xfId="36"/>
    <cellStyle name="Normal_MEDPRO8" xfId="37"/>
    <cellStyle name="Normal_MEDPRO9" xfId="38"/>
    <cellStyle name="Normal_MEPRO1" xfId="39"/>
    <cellStyle name="Normal_MEPRO2" xfId="40"/>
    <cellStyle name="Normal_MEPRO3" xfId="41"/>
    <cellStyle name="Normal_MEPRO4" xfId="42"/>
    <cellStyle name="Normal_MEPRO5" xfId="43"/>
    <cellStyle name="Normal_Mepro6" xfId="44"/>
    <cellStyle name="Normal_MEPRO7" xfId="45"/>
    <cellStyle name="Percent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/>
  <dimension ref="A1:H26"/>
  <sheetViews>
    <sheetView showGridLines="0" tabSelected="1" zoomScale="75" zoomScaleNormal="75" workbookViewId="0" topLeftCell="F1">
      <selection activeCell="J15" sqref="J15"/>
    </sheetView>
  </sheetViews>
  <sheetFormatPr defaultColWidth="11.421875" defaultRowHeight="12.75"/>
  <cols>
    <col min="1" max="8" width="14.7109375" style="0" customWidth="1"/>
    <col min="11" max="11" width="11.140625" style="0" customWidth="1"/>
    <col min="12" max="19" width="12.00390625" style="0" customWidth="1"/>
  </cols>
  <sheetData>
    <row r="1" spans="1:8" s="1" customFormat="1" ht="18">
      <c r="A1" s="39" t="s">
        <v>6</v>
      </c>
      <c r="B1" s="39"/>
      <c r="C1" s="39"/>
      <c r="D1" s="39"/>
      <c r="E1" s="39"/>
      <c r="F1" s="39"/>
      <c r="G1" s="39"/>
      <c r="H1" s="39"/>
    </row>
    <row r="2" s="2" customFormat="1" ht="14.25"/>
    <row r="3" spans="1:8" s="2" customFormat="1" ht="15">
      <c r="A3" s="40" t="s">
        <v>18</v>
      </c>
      <c r="B3" s="40"/>
      <c r="C3" s="40"/>
      <c r="D3" s="40"/>
      <c r="E3" s="40"/>
      <c r="F3" s="40"/>
      <c r="G3" s="40"/>
      <c r="H3" s="40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5"/>
      <c r="B5" s="6"/>
      <c r="C5" s="6"/>
      <c r="D5" s="6"/>
      <c r="E5" s="7" t="s">
        <v>11</v>
      </c>
      <c r="F5" s="6"/>
      <c r="G5" s="8" t="s">
        <v>12</v>
      </c>
      <c r="H5" s="9"/>
    </row>
    <row r="6" spans="1:8" ht="12.75">
      <c r="A6" s="10" t="s">
        <v>8</v>
      </c>
      <c r="B6" s="7" t="s">
        <v>2</v>
      </c>
      <c r="C6" s="7" t="s">
        <v>3</v>
      </c>
      <c r="D6" s="7" t="s">
        <v>0</v>
      </c>
      <c r="E6" s="7" t="s">
        <v>13</v>
      </c>
      <c r="F6" s="7" t="s">
        <v>7</v>
      </c>
      <c r="G6" s="11" t="s">
        <v>1</v>
      </c>
      <c r="H6" s="12"/>
    </row>
    <row r="7" spans="1:8" ht="12.75">
      <c r="A7" s="5"/>
      <c r="B7" s="7" t="s">
        <v>9</v>
      </c>
      <c r="C7" s="7" t="s">
        <v>14</v>
      </c>
      <c r="D7" s="13" t="s">
        <v>10</v>
      </c>
      <c r="E7" s="7" t="s">
        <v>15</v>
      </c>
      <c r="F7" s="7" t="s">
        <v>20</v>
      </c>
      <c r="G7" s="7" t="s">
        <v>4</v>
      </c>
      <c r="H7" s="7" t="s">
        <v>5</v>
      </c>
    </row>
    <row r="8" spans="1:8" ht="13.5" thickBot="1">
      <c r="A8" s="14"/>
      <c r="B8" s="6"/>
      <c r="C8" s="6"/>
      <c r="D8" s="6"/>
      <c r="E8" s="7" t="s">
        <v>19</v>
      </c>
      <c r="F8" s="6"/>
      <c r="G8" s="6"/>
      <c r="H8" s="6"/>
    </row>
    <row r="9" spans="1:8" ht="12.75">
      <c r="A9" s="29">
        <v>1985</v>
      </c>
      <c r="B9" s="21">
        <v>18.8</v>
      </c>
      <c r="C9" s="21">
        <v>36.8</v>
      </c>
      <c r="D9" s="21">
        <v>69.2</v>
      </c>
      <c r="E9" s="15">
        <v>81.71961583306289</v>
      </c>
      <c r="F9" s="33">
        <v>64338.345774283895</v>
      </c>
      <c r="G9" s="22">
        <v>24</v>
      </c>
      <c r="H9" s="22">
        <v>5273</v>
      </c>
    </row>
    <row r="10" spans="1:8" ht="12.75">
      <c r="A10" s="30">
        <v>1986</v>
      </c>
      <c r="B10" s="23">
        <v>20.3</v>
      </c>
      <c r="C10" s="23">
        <v>33.7</v>
      </c>
      <c r="D10" s="23">
        <v>77.8</v>
      </c>
      <c r="E10" s="16">
        <v>114.30048201170773</v>
      </c>
      <c r="F10" s="34">
        <v>89328.42907456156</v>
      </c>
      <c r="G10" s="24">
        <v>56</v>
      </c>
      <c r="H10" s="24">
        <v>7433</v>
      </c>
    </row>
    <row r="11" spans="1:8" ht="12.75">
      <c r="A11" s="30">
        <v>1987</v>
      </c>
      <c r="B11" s="23">
        <v>21.9</v>
      </c>
      <c r="C11" s="23">
        <v>37.6</v>
      </c>
      <c r="D11" s="23">
        <v>82.3</v>
      </c>
      <c r="E11" s="16">
        <v>126.87365523541645</v>
      </c>
      <c r="F11" s="34">
        <v>99533.61460699818</v>
      </c>
      <c r="G11" s="24">
        <v>149</v>
      </c>
      <c r="H11" s="24">
        <v>11059</v>
      </c>
    </row>
    <row r="12" spans="1:8" ht="12.75">
      <c r="A12" s="30">
        <v>1988</v>
      </c>
      <c r="B12" s="23">
        <v>24.5</v>
      </c>
      <c r="C12" s="23">
        <v>33.7</v>
      </c>
      <c r="D12" s="23">
        <v>82.4</v>
      </c>
      <c r="E12" s="16">
        <v>141.06956114096138</v>
      </c>
      <c r="F12" s="34">
        <v>116241.75110886733</v>
      </c>
      <c r="G12" s="24">
        <v>168</v>
      </c>
      <c r="H12" s="24">
        <v>12520</v>
      </c>
    </row>
    <row r="13" spans="1:8" ht="12.75">
      <c r="A13" s="30">
        <v>1989</v>
      </c>
      <c r="B13" s="23">
        <v>26</v>
      </c>
      <c r="C13" s="23">
        <v>38.20655725102817</v>
      </c>
      <c r="D13" s="23">
        <v>99.4</v>
      </c>
      <c r="E13" s="16">
        <v>188.88007404469127</v>
      </c>
      <c r="F13" s="34">
        <v>187744.1611674059</v>
      </c>
      <c r="G13" s="24">
        <v>246</v>
      </c>
      <c r="H13" s="24">
        <v>13396</v>
      </c>
    </row>
    <row r="14" spans="1:8" ht="12.75">
      <c r="A14" s="30">
        <v>1990</v>
      </c>
      <c r="B14" s="23">
        <v>28.1</v>
      </c>
      <c r="C14" s="23">
        <v>37.188612099644125</v>
      </c>
      <c r="D14" s="23">
        <v>104.5</v>
      </c>
      <c r="E14" s="16">
        <v>129.88472587837921</v>
      </c>
      <c r="F14" s="34">
        <v>135726.56353298956</v>
      </c>
      <c r="G14" s="24">
        <v>375</v>
      </c>
      <c r="H14" s="24">
        <v>18478</v>
      </c>
    </row>
    <row r="15" spans="1:8" ht="12.75">
      <c r="A15" s="30">
        <v>1991</v>
      </c>
      <c r="B15" s="23">
        <v>28.4</v>
      </c>
      <c r="C15" s="23">
        <v>36.02112676056338</v>
      </c>
      <c r="D15" s="23">
        <v>102.3</v>
      </c>
      <c r="E15" s="16">
        <v>127.86532520764969</v>
      </c>
      <c r="F15" s="34">
        <v>130806.22768742562</v>
      </c>
      <c r="G15" s="24">
        <v>607</v>
      </c>
      <c r="H15" s="24">
        <v>21964</v>
      </c>
    </row>
    <row r="16" spans="1:8" ht="12.75">
      <c r="A16" s="30">
        <v>1992</v>
      </c>
      <c r="B16" s="23">
        <v>25.4</v>
      </c>
      <c r="C16" s="23">
        <v>38.02102610544553</v>
      </c>
      <c r="D16" s="23">
        <v>96.6</v>
      </c>
      <c r="E16" s="16">
        <v>137.30121524647507</v>
      </c>
      <c r="F16" s="34">
        <v>132632.9739280949</v>
      </c>
      <c r="G16" s="24">
        <v>778</v>
      </c>
      <c r="H16" s="24">
        <v>21548</v>
      </c>
    </row>
    <row r="17" spans="1:8" ht="12.75">
      <c r="A17" s="30">
        <v>1993</v>
      </c>
      <c r="B17" s="23">
        <v>23.1</v>
      </c>
      <c r="C17" s="23">
        <v>43.76623376623376</v>
      </c>
      <c r="D17" s="23">
        <v>101.1</v>
      </c>
      <c r="E17" s="16">
        <v>119.87186421934538</v>
      </c>
      <c r="F17" s="34">
        <v>121190.45472575816</v>
      </c>
      <c r="G17" s="24">
        <v>671</v>
      </c>
      <c r="H17" s="24">
        <v>21301</v>
      </c>
    </row>
    <row r="18" spans="1:8" ht="12.75">
      <c r="A18" s="30">
        <v>1994</v>
      </c>
      <c r="B18" s="23">
        <v>21.2</v>
      </c>
      <c r="C18" s="23">
        <v>40.75471698113208</v>
      </c>
      <c r="D18" s="23">
        <v>86.4</v>
      </c>
      <c r="E18" s="16">
        <v>103.77676006394769</v>
      </c>
      <c r="F18" s="34">
        <v>89663.1206952508</v>
      </c>
      <c r="G18" s="24">
        <v>1682</v>
      </c>
      <c r="H18" s="24">
        <v>20207</v>
      </c>
    </row>
    <row r="19" spans="1:8" ht="12.75">
      <c r="A19" s="30">
        <v>1995</v>
      </c>
      <c r="B19" s="23">
        <v>18.616</v>
      </c>
      <c r="C19" s="23">
        <v>39.50150408250967</v>
      </c>
      <c r="D19" s="23">
        <v>73.536</v>
      </c>
      <c r="E19" s="16">
        <v>173.23572896758142</v>
      </c>
      <c r="F19" s="26">
        <f aca="true" t="shared" si="0" ref="F19:F25">D19*E19*10</f>
        <v>127390.62565360067</v>
      </c>
      <c r="G19" s="24">
        <v>1352</v>
      </c>
      <c r="H19" s="24">
        <v>20877</v>
      </c>
    </row>
    <row r="20" spans="1:8" ht="12.75">
      <c r="A20" s="31">
        <v>1996</v>
      </c>
      <c r="B20" s="17">
        <v>18.2</v>
      </c>
      <c r="C20" s="25">
        <v>40.71428571428571</v>
      </c>
      <c r="D20" s="17">
        <v>74.1</v>
      </c>
      <c r="E20" s="18">
        <v>159.27421778274615</v>
      </c>
      <c r="F20" s="26">
        <f t="shared" si="0"/>
        <v>118022.19537701488</v>
      </c>
      <c r="G20" s="26">
        <v>1937</v>
      </c>
      <c r="H20" s="24">
        <v>18189</v>
      </c>
    </row>
    <row r="21" spans="1:8" ht="12.75">
      <c r="A21" s="31">
        <v>1997</v>
      </c>
      <c r="B21" s="17">
        <v>15.7</v>
      </c>
      <c r="C21" s="25">
        <v>42.10191082802548</v>
      </c>
      <c r="D21" s="17">
        <v>66.1</v>
      </c>
      <c r="E21" s="18">
        <v>150.24701597490176</v>
      </c>
      <c r="F21" s="26">
        <f t="shared" si="0"/>
        <v>99313.27755941005</v>
      </c>
      <c r="G21" s="26">
        <v>2876</v>
      </c>
      <c r="H21" s="24">
        <v>26217</v>
      </c>
    </row>
    <row r="22" spans="1:8" ht="12.75">
      <c r="A22" s="31">
        <v>1998</v>
      </c>
      <c r="B22" s="17">
        <v>14.2</v>
      </c>
      <c r="C22" s="25">
        <v>38</v>
      </c>
      <c r="D22" s="17">
        <v>54</v>
      </c>
      <c r="E22" s="18">
        <v>159.5867440770257</v>
      </c>
      <c r="F22" s="26">
        <f t="shared" si="0"/>
        <v>86176.8418015939</v>
      </c>
      <c r="G22" s="26">
        <v>2371</v>
      </c>
      <c r="H22" s="24">
        <v>19283</v>
      </c>
    </row>
    <row r="23" spans="1:8" ht="12.75">
      <c r="A23" s="31">
        <v>1999</v>
      </c>
      <c r="B23" s="17">
        <v>15.6</v>
      </c>
      <c r="C23" s="25">
        <f>D23/B23*10</f>
        <v>38.65384615384615</v>
      </c>
      <c r="D23" s="17">
        <v>60.3</v>
      </c>
      <c r="E23" s="18">
        <v>165.5247436683375</v>
      </c>
      <c r="F23" s="26">
        <f t="shared" si="0"/>
        <v>99811.42043200751</v>
      </c>
      <c r="G23" s="35">
        <v>3540</v>
      </c>
      <c r="H23" s="36">
        <v>20786</v>
      </c>
    </row>
    <row r="24" spans="1:8" ht="12.75">
      <c r="A24" s="31" t="s">
        <v>16</v>
      </c>
      <c r="B24" s="17">
        <v>15.7</v>
      </c>
      <c r="C24" s="25">
        <f>D24/B24*10</f>
        <v>38.9171974522293</v>
      </c>
      <c r="D24" s="17">
        <v>61.1</v>
      </c>
      <c r="E24" s="18">
        <v>162.32735927301576</v>
      </c>
      <c r="F24" s="26">
        <f t="shared" si="0"/>
        <v>99182.01651581263</v>
      </c>
      <c r="G24" s="35">
        <v>3745</v>
      </c>
      <c r="H24" s="36">
        <v>21317</v>
      </c>
    </row>
    <row r="25" spans="1:8" ht="13.5" thickBot="1">
      <c r="A25" s="32" t="s">
        <v>21</v>
      </c>
      <c r="B25" s="19">
        <v>14.7</v>
      </c>
      <c r="C25" s="27">
        <f>D25/B25*10</f>
        <v>38.57142857142858</v>
      </c>
      <c r="D25" s="19">
        <v>56.7</v>
      </c>
      <c r="E25" s="20">
        <v>177.55</v>
      </c>
      <c r="F25" s="28">
        <f t="shared" si="0"/>
        <v>100670.85</v>
      </c>
      <c r="G25" s="37">
        <v>3760</v>
      </c>
      <c r="H25" s="38">
        <v>27032</v>
      </c>
    </row>
    <row r="26" ht="12.75">
      <c r="A26" t="s">
        <v>17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2002-09-18T10:02:35Z</cp:lastPrinted>
  <dcterms:created xsi:type="dcterms:W3CDTF">2001-02-16T08:51:04Z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