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23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<sst xmlns="http://schemas.openxmlformats.org/spreadsheetml/2006/main" count="27" uniqueCount="23">
  <si>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</si>
  <si>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</si>
  <si>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</si>
  <si>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</si>
  <si>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</si>
  <si>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</si>
  <si>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</si>
  <si>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</si>
  <si>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</si>
  <si>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</si>
  <si>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</si>
  <si>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</si>
  <si>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</si>
  <si>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</si>
  <si>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</si>
  <si>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</si>
  <si>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</si>
  <si>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</si>
  <si>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</si>
  <si>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11.23. SANDIA: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</si>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</sst>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quotePrefix="1">
      <alignment horizontal="right"/>
    </xf>
    <xf numFmtId="173" fontId="0" fillId="2" borderId="2" xfId="0" applyNumberFormat="1" applyFill="1" applyBorder="1" applyAlignment="1" quotePrefix="1">
      <alignment horizontal="righ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H26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9" t="s">
        <v>6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19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5">
        <v>1985</v>
      </c>
      <c r="B9" s="29">
        <v>28</v>
      </c>
      <c r="C9" s="30">
        <v>203</v>
      </c>
      <c r="D9" s="29">
        <v>568.6</v>
      </c>
      <c r="E9" s="16">
        <v>9.892659238157057</v>
      </c>
      <c r="F9" s="15">
        <v>40357.962809370976</v>
      </c>
      <c r="G9" s="30" t="s">
        <v>7</v>
      </c>
      <c r="H9" s="30">
        <v>87326</v>
      </c>
    </row>
    <row r="10" spans="1:8" ht="12.75">
      <c r="A10" s="36">
        <v>1986</v>
      </c>
      <c r="B10" s="31">
        <v>25.8</v>
      </c>
      <c r="C10" s="23">
        <v>209</v>
      </c>
      <c r="D10" s="31">
        <v>539.6</v>
      </c>
      <c r="E10" s="18">
        <v>19.845419686752493</v>
      </c>
      <c r="F10" s="17">
        <v>104942.72354645222</v>
      </c>
      <c r="G10" s="23" t="s">
        <v>7</v>
      </c>
      <c r="H10" s="23">
        <v>125450</v>
      </c>
    </row>
    <row r="11" spans="1:8" ht="12.75">
      <c r="A11" s="36">
        <v>1987</v>
      </c>
      <c r="B11" s="31">
        <v>27.4</v>
      </c>
      <c r="C11" s="23">
        <v>230</v>
      </c>
      <c r="D11" s="31">
        <v>629.4</v>
      </c>
      <c r="E11" s="18">
        <v>15.524142656233096</v>
      </c>
      <c r="F11" s="17">
        <v>73876.40787085451</v>
      </c>
      <c r="G11" s="23" t="s">
        <v>7</v>
      </c>
      <c r="H11" s="23">
        <v>123161</v>
      </c>
    </row>
    <row r="12" spans="1:8" ht="12.75">
      <c r="A12" s="36">
        <v>1988</v>
      </c>
      <c r="B12" s="31">
        <v>27.5</v>
      </c>
      <c r="C12" s="23">
        <v>228</v>
      </c>
      <c r="D12" s="31">
        <v>627.3</v>
      </c>
      <c r="E12" s="18">
        <v>20.187996586251252</v>
      </c>
      <c r="F12" s="17">
        <v>126639.26051470677</v>
      </c>
      <c r="G12" s="23">
        <v>15</v>
      </c>
      <c r="H12" s="23">
        <v>252744</v>
      </c>
    </row>
    <row r="13" spans="1:8" ht="12.75">
      <c r="A13" s="36">
        <v>1989</v>
      </c>
      <c r="B13" s="31">
        <v>29.5</v>
      </c>
      <c r="C13" s="23">
        <v>222</v>
      </c>
      <c r="D13" s="31">
        <v>653.7</v>
      </c>
      <c r="E13" s="18">
        <v>14.718786436358828</v>
      </c>
      <c r="F13" s="17">
        <v>96216.70693447765</v>
      </c>
      <c r="G13" s="23" t="s">
        <v>7</v>
      </c>
      <c r="H13" s="23">
        <v>119003</v>
      </c>
    </row>
    <row r="14" spans="1:8" ht="12.75">
      <c r="A14" s="36">
        <v>1990</v>
      </c>
      <c r="B14" s="31">
        <v>30.8</v>
      </c>
      <c r="C14" s="23">
        <v>265</v>
      </c>
      <c r="D14" s="31">
        <v>815.7</v>
      </c>
      <c r="E14" s="18">
        <v>20.56663421201303</v>
      </c>
      <c r="F14" s="17">
        <v>167762.03526739028</v>
      </c>
      <c r="G14" s="23" t="s">
        <v>7</v>
      </c>
      <c r="H14" s="23">
        <v>131174</v>
      </c>
    </row>
    <row r="15" spans="1:8" ht="12.75">
      <c r="A15" s="36">
        <v>1991</v>
      </c>
      <c r="B15" s="31">
        <v>27.3</v>
      </c>
      <c r="C15" s="23">
        <v>249</v>
      </c>
      <c r="D15" s="31">
        <v>680</v>
      </c>
      <c r="E15" s="18">
        <v>18.925871167045305</v>
      </c>
      <c r="F15" s="17">
        <v>128694.7219116993</v>
      </c>
      <c r="G15" s="23">
        <v>588</v>
      </c>
      <c r="H15" s="23">
        <v>164092</v>
      </c>
    </row>
    <row r="16" spans="1:8" ht="12.75">
      <c r="A16" s="36">
        <v>1992</v>
      </c>
      <c r="B16" s="31">
        <v>26.2</v>
      </c>
      <c r="C16" s="23">
        <v>247.5142300492799</v>
      </c>
      <c r="D16" s="31">
        <v>647.9</v>
      </c>
      <c r="E16" s="18">
        <v>11.821908093229</v>
      </c>
      <c r="F16" s="17">
        <v>76594.14253603067</v>
      </c>
      <c r="G16" s="23">
        <v>445</v>
      </c>
      <c r="H16" s="23">
        <v>179379</v>
      </c>
    </row>
    <row r="17" spans="1:8" ht="12.75">
      <c r="A17" s="36">
        <v>1993</v>
      </c>
      <c r="B17" s="31">
        <v>23.2</v>
      </c>
      <c r="C17" s="23">
        <v>260.6034482758621</v>
      </c>
      <c r="D17" s="31">
        <v>604.6</v>
      </c>
      <c r="E17" s="18">
        <v>11.178825141538352</v>
      </c>
      <c r="F17" s="17">
        <v>67587.17680574086</v>
      </c>
      <c r="G17" s="23">
        <v>69</v>
      </c>
      <c r="H17" s="23">
        <v>210749</v>
      </c>
    </row>
    <row r="18" spans="1:8" ht="12.75">
      <c r="A18" s="36">
        <v>1994</v>
      </c>
      <c r="B18" s="31">
        <v>22.297</v>
      </c>
      <c r="C18" s="23">
        <v>262.3128672018657</v>
      </c>
      <c r="D18" s="31">
        <v>584.879</v>
      </c>
      <c r="E18" s="18">
        <v>23.241138076520862</v>
      </c>
      <c r="F18" s="17">
        <v>135932.53597057445</v>
      </c>
      <c r="G18" s="23">
        <v>288</v>
      </c>
      <c r="H18" s="23">
        <v>201367</v>
      </c>
    </row>
    <row r="19" spans="1:8" ht="12.75">
      <c r="A19" s="37">
        <v>1995</v>
      </c>
      <c r="B19" s="32">
        <v>21.848</v>
      </c>
      <c r="C19" s="22">
        <v>334.12394727206157</v>
      </c>
      <c r="D19" s="32">
        <v>729.994</v>
      </c>
      <c r="E19" s="28">
        <v>15.776567740074286</v>
      </c>
      <c r="F19" s="20">
        <v>115167.99790847789</v>
      </c>
      <c r="G19" s="22">
        <v>438</v>
      </c>
      <c r="H19" s="23">
        <v>276423</v>
      </c>
    </row>
    <row r="20" spans="1:8" ht="12.75">
      <c r="A20" s="37">
        <v>1996</v>
      </c>
      <c r="B20" s="19">
        <v>20.1</v>
      </c>
      <c r="C20" s="22">
        <v>324.07960199004975</v>
      </c>
      <c r="D20" s="19">
        <v>651.4</v>
      </c>
      <c r="E20" s="21">
        <v>17.687786232014712</v>
      </c>
      <c r="F20" s="22">
        <v>115218.23951534383</v>
      </c>
      <c r="G20" s="33">
        <v>717</v>
      </c>
      <c r="H20" s="34">
        <v>269203</v>
      </c>
    </row>
    <row r="21" spans="1:8" ht="12.75">
      <c r="A21" s="37">
        <v>1997</v>
      </c>
      <c r="B21" s="19">
        <v>20.2</v>
      </c>
      <c r="C21" s="22">
        <v>333.36633663366337</v>
      </c>
      <c r="D21" s="19">
        <v>673.4</v>
      </c>
      <c r="E21" s="21">
        <v>16.437681054896448</v>
      </c>
      <c r="F21" s="22">
        <v>110691.34422367267</v>
      </c>
      <c r="G21" s="22">
        <v>1346</v>
      </c>
      <c r="H21" s="23">
        <v>311365</v>
      </c>
    </row>
    <row r="22" spans="1:8" ht="12.75">
      <c r="A22" s="37">
        <v>1998</v>
      </c>
      <c r="B22" s="19">
        <v>19.7</v>
      </c>
      <c r="C22" s="22">
        <v>384.46700507614213</v>
      </c>
      <c r="D22" s="19">
        <v>757.4</v>
      </c>
      <c r="E22" s="21">
        <v>18.58329426754655</v>
      </c>
      <c r="F22" s="22">
        <v>140749.87078239757</v>
      </c>
      <c r="G22" s="22">
        <v>1811</v>
      </c>
      <c r="H22" s="23">
        <v>336314</v>
      </c>
    </row>
    <row r="23" spans="1:8" ht="12.75">
      <c r="A23" s="37">
        <v>1999</v>
      </c>
      <c r="B23" s="19">
        <v>18.2</v>
      </c>
      <c r="C23" s="22">
        <f>D23/B23*10</f>
        <v>391.2637362637363</v>
      </c>
      <c r="D23" s="19">
        <v>712.1</v>
      </c>
      <c r="E23" s="21">
        <v>17.910160710636713</v>
      </c>
      <c r="F23" s="22">
        <f>D23*E23*10</f>
        <v>127538.25442044405</v>
      </c>
      <c r="G23" s="22">
        <v>1718</v>
      </c>
      <c r="H23" s="23">
        <v>323366</v>
      </c>
    </row>
    <row r="24" spans="1:8" ht="12.75">
      <c r="A24" s="37" t="s">
        <v>17</v>
      </c>
      <c r="B24" s="19">
        <v>18.3</v>
      </c>
      <c r="C24" s="22">
        <f>D24/B24*10</f>
        <v>392.02185792349724</v>
      </c>
      <c r="D24" s="19">
        <v>717.4</v>
      </c>
      <c r="E24" s="21">
        <v>17.832029137066822</v>
      </c>
      <c r="F24" s="22">
        <f>D24*E24*10</f>
        <v>127926.97702931738</v>
      </c>
      <c r="G24" s="22">
        <v>3690</v>
      </c>
      <c r="H24" s="23">
        <v>293907</v>
      </c>
    </row>
    <row r="25" spans="1:8" ht="13.5" thickBot="1">
      <c r="A25" s="38" t="s">
        <v>22</v>
      </c>
      <c r="B25" s="24">
        <v>16.7</v>
      </c>
      <c r="C25" s="26">
        <f>D25/B25*10</f>
        <v>370.2994011976048</v>
      </c>
      <c r="D25" s="24">
        <v>618.4</v>
      </c>
      <c r="E25" s="25">
        <v>20.52</v>
      </c>
      <c r="F25" s="26">
        <f>D25*E25*10</f>
        <v>126895.68</v>
      </c>
      <c r="G25" s="26">
        <v>5591</v>
      </c>
      <c r="H25" s="27">
        <v>312914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