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5865" windowHeight="6465" tabRatio="880" activeTab="0"/>
  </bookViews>
  <sheets>
    <sheet name="11.31" sheetId="1" r:id="rId1"/>
  </sheets>
  <externalReferences>
    <externalReference r:id="rId4"/>
    <externalReference r:id="rId5"/>
    <externalReference r:id="rId6"/>
  </externalReferences>
  <definedNames>
    <definedName name="\A" localSheetId="0">'[3]p19'!#REF!</definedName>
    <definedName name="\A">#REF!</definedName>
    <definedName name="\C" localSheetId="0">'[3]p19'!#REF!</definedName>
    <definedName name="\C">#REF!</definedName>
    <definedName name="\G" localSheetId="0">'[3]p19'!#REF!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  <definedName name="TABLE" localSheetId="0">'11.31'!$A$9:$H$16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<sst xmlns="http://schemas.openxmlformats.org/spreadsheetml/2006/main" count="21" uniqueCount="21">
  <si>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Producción</t>
  </si>
  <si>
    <t>(toneladas)</t>
  </si>
  <si>
    <t>Superficie</t>
  </si>
  <si>
    <t>Rendimiento</t>
  </si>
  <si>
    <t>Importaciones</t>
  </si>
  <si>
    <t>Exportaciones</t>
  </si>
  <si>
    <t>HORTALIZAS</t>
  </si>
  <si>
    <t>Valor</t>
  </si>
  <si>
    <t>Años</t>
  </si>
  <si>
    <t>(miles de ha)</t>
  </si>
  <si>
    <t>(miles de t)</t>
  </si>
  <si>
    <t>Precio medio</t>
  </si>
  <si>
    <t>Comercio exterior</t>
  </si>
  <si>
    <t>percibido por</t>
  </si>
  <si>
    <t>(qm/ha)</t>
  </si>
  <si>
    <t>los agricultores</t>
  </si>
  <si>
    <t>2000 (P)</t>
  </si>
  <si>
    <t xml:space="preserve">(P) Provisional.   </t>
  </si>
  <si>
    <t>11.31. CALABACIN: Serie histórica de superficie, rendimiento, producción, valor y comercio exterior</t>
  </si>
  <si>
    <t>(euros/100kg)</t>
  </si>
  <si>
    <t>(miles de euros)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</si>
</sst>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176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2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/>
    </xf>
    <xf numFmtId="0" fontId="0" fillId="0" borderId="6" xfId="0" applyFont="1" applyBorder="1" applyAlignment="1">
      <alignment horizontal="right" wrapText="1"/>
    </xf>
    <xf numFmtId="1" fontId="0" fillId="0" borderId="6" xfId="0" applyNumberFormat="1" applyFont="1" applyBorder="1" applyAlignment="1">
      <alignment horizontal="right" wrapText="1"/>
    </xf>
    <xf numFmtId="3" fontId="0" fillId="0" borderId="6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0" fontId="0" fillId="0" borderId="8" xfId="0" applyFont="1" applyBorder="1" applyAlignment="1">
      <alignment horizontal="right" wrapText="1"/>
    </xf>
    <xf numFmtId="1" fontId="0" fillId="0" borderId="8" xfId="0" applyNumberFormat="1" applyFont="1" applyBorder="1" applyAlignment="1">
      <alignment horizontal="right" wrapText="1"/>
    </xf>
    <xf numFmtId="3" fontId="0" fillId="0" borderId="8" xfId="0" applyNumberFormat="1" applyFont="1" applyBorder="1" applyAlignment="1">
      <alignment horizontal="right" wrapText="1"/>
    </xf>
    <xf numFmtId="3" fontId="0" fillId="0" borderId="3" xfId="0" applyNumberFormat="1" applyFont="1" applyBorder="1" applyAlignment="1">
      <alignment horizontal="right" wrapText="1"/>
    </xf>
    <xf numFmtId="0" fontId="0" fillId="0" borderId="8" xfId="0" applyFont="1" applyBorder="1" applyAlignment="1">
      <alignment wrapText="1"/>
    </xf>
    <xf numFmtId="1" fontId="0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0" fontId="0" fillId="0" borderId="9" xfId="0" applyFont="1" applyBorder="1" applyAlignment="1">
      <alignment wrapText="1"/>
    </xf>
    <xf numFmtId="1" fontId="0" fillId="0" borderId="9" xfId="0" applyNumberFormat="1" applyFont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2" borderId="13" xfId="0" applyFont="1" applyFill="1" applyBorder="1" applyAlignment="1">
      <alignment horizontal="left"/>
    </xf>
    <xf numFmtId="194" fontId="0" fillId="0" borderId="8" xfId="0" applyNumberFormat="1" applyFont="1" applyBorder="1" applyAlignment="1">
      <alignment wrapText="1"/>
    </xf>
    <xf numFmtId="2" fontId="0" fillId="0" borderId="6" xfId="0" applyNumberFormat="1" applyFont="1" applyBorder="1" applyAlignment="1">
      <alignment horizontal="right" wrapText="1"/>
    </xf>
    <xf numFmtId="2" fontId="0" fillId="0" borderId="8" xfId="0" applyNumberFormat="1" applyFont="1" applyBorder="1" applyAlignment="1">
      <alignment horizontal="right" wrapText="1"/>
    </xf>
    <xf numFmtId="2" fontId="0" fillId="0" borderId="8" xfId="0" applyNumberFormat="1" applyFont="1" applyBorder="1" applyAlignment="1">
      <alignment wrapText="1"/>
    </xf>
    <xf numFmtId="2" fontId="0" fillId="0" borderId="9" xfId="0" applyNumberFormat="1" applyFont="1" applyBorder="1" applyAlignment="1">
      <alignment wrapText="1"/>
    </xf>
    <xf numFmtId="194" fontId="0" fillId="0" borderId="9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/>
  <dimension ref="A1:H20"/>
  <sheetViews>
    <sheetView showGridLines="0" tabSelected="1" zoomScale="75" zoomScaleNormal="75" workbookViewId="0" topLeftCell="A1">
      <selection activeCell="H20" sqref="H20"/>
    </sheetView>
  </sheetViews>
  <sheetFormatPr defaultColWidth="11.421875" defaultRowHeight="12.75"/>
  <cols>
    <col min="1" max="1" width="11.421875" style="1" customWidth="1"/>
    <col min="2" max="8" width="13.574218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11" customFormat="1" ht="18">
      <c r="A1" s="43" t="s">
        <v>6</v>
      </c>
      <c r="B1" s="43"/>
      <c r="C1" s="43"/>
      <c r="D1" s="43"/>
      <c r="E1" s="43"/>
      <c r="F1" s="43"/>
      <c r="G1" s="43"/>
      <c r="H1" s="43"/>
    </row>
    <row r="2" s="12" customFormat="1" ht="14.25"/>
    <row r="3" spans="1:8" s="12" customFormat="1" ht="15">
      <c r="A3" s="44" t="s">
        <v>18</v>
      </c>
      <c r="B3" s="44"/>
      <c r="C3" s="44"/>
      <c r="D3" s="44"/>
      <c r="E3" s="44"/>
      <c r="F3" s="44"/>
      <c r="G3" s="44"/>
      <c r="H3" s="44"/>
    </row>
    <row r="4" spans="1:8" s="12" customFormat="1" ht="15">
      <c r="A4" s="13"/>
      <c r="B4" s="14"/>
      <c r="C4" s="14"/>
      <c r="D4" s="14"/>
      <c r="E4" s="14"/>
      <c r="F4" s="14"/>
      <c r="G4" s="14"/>
      <c r="H4" s="14"/>
    </row>
    <row r="5" spans="1:8" ht="12.75">
      <c r="A5" s="8"/>
      <c r="B5" s="15"/>
      <c r="C5" s="15"/>
      <c r="D5" s="15"/>
      <c r="E5" s="10" t="s">
        <v>11</v>
      </c>
      <c r="F5" s="15"/>
      <c r="G5" s="6" t="s">
        <v>12</v>
      </c>
      <c r="H5" s="7"/>
    </row>
    <row r="6" spans="1:8" ht="12.75">
      <c r="A6" s="16" t="s">
        <v>8</v>
      </c>
      <c r="B6" s="5" t="s">
        <v>2</v>
      </c>
      <c r="C6" s="5" t="s">
        <v>3</v>
      </c>
      <c r="D6" s="5" t="s">
        <v>0</v>
      </c>
      <c r="E6" s="5" t="s">
        <v>13</v>
      </c>
      <c r="F6" s="5" t="s">
        <v>7</v>
      </c>
      <c r="G6" s="2" t="s">
        <v>1</v>
      </c>
      <c r="H6" s="3"/>
    </row>
    <row r="7" spans="1:8" ht="12.75">
      <c r="A7" s="9"/>
      <c r="B7" s="5" t="s">
        <v>9</v>
      </c>
      <c r="C7" s="5" t="s">
        <v>14</v>
      </c>
      <c r="D7" s="4" t="s">
        <v>10</v>
      </c>
      <c r="E7" s="5" t="s">
        <v>15</v>
      </c>
      <c r="F7" s="5" t="s">
        <v>20</v>
      </c>
      <c r="G7" s="5" t="s">
        <v>4</v>
      </c>
      <c r="H7" s="5" t="s">
        <v>5</v>
      </c>
    </row>
    <row r="8" spans="1:8" ht="13.5" thickBot="1">
      <c r="A8" s="9"/>
      <c r="B8" s="17"/>
      <c r="C8" s="17"/>
      <c r="D8" s="17"/>
      <c r="E8" s="5" t="s">
        <v>19</v>
      </c>
      <c r="F8" s="17"/>
      <c r="G8" s="17"/>
      <c r="H8" s="17"/>
    </row>
    <row r="9" spans="1:8" ht="12.75">
      <c r="A9" s="34">
        <v>1990</v>
      </c>
      <c r="B9" s="18">
        <v>5.2</v>
      </c>
      <c r="C9" s="19">
        <v>394.4230769230769</v>
      </c>
      <c r="D9" s="18">
        <v>205.1</v>
      </c>
      <c r="E9" s="38">
        <v>28.091305758897988</v>
      </c>
      <c r="F9" s="20">
        <v>57615.26811149976</v>
      </c>
      <c r="G9" s="18">
        <v>128</v>
      </c>
      <c r="H9" s="21">
        <v>65640</v>
      </c>
    </row>
    <row r="10" spans="1:8" ht="12.75">
      <c r="A10" s="35">
        <v>1991</v>
      </c>
      <c r="B10" s="22">
        <v>4.8</v>
      </c>
      <c r="C10" s="23">
        <v>406.45833333333337</v>
      </c>
      <c r="D10" s="22">
        <v>195.1</v>
      </c>
      <c r="E10" s="39">
        <v>27.42418232303199</v>
      </c>
      <c r="F10" s="24">
        <v>53504.579712235405</v>
      </c>
      <c r="G10" s="22">
        <v>179</v>
      </c>
      <c r="H10" s="25">
        <v>98982</v>
      </c>
    </row>
    <row r="11" spans="1:8" ht="12.75">
      <c r="A11" s="35">
        <v>1992</v>
      </c>
      <c r="B11" s="22">
        <v>4.9</v>
      </c>
      <c r="C11" s="23">
        <v>416.5306122448979</v>
      </c>
      <c r="D11" s="22">
        <v>204.1</v>
      </c>
      <c r="E11" s="39">
        <v>28.854591131465387</v>
      </c>
      <c r="F11" s="24">
        <v>58892.22049932084</v>
      </c>
      <c r="G11" s="22">
        <v>136</v>
      </c>
      <c r="H11" s="25">
        <v>100765</v>
      </c>
    </row>
    <row r="12" spans="1:8" ht="12.75">
      <c r="A12" s="35">
        <v>1993</v>
      </c>
      <c r="B12" s="22">
        <v>4.9</v>
      </c>
      <c r="C12" s="23">
        <v>407.1428571428571</v>
      </c>
      <c r="D12" s="22">
        <v>199.5</v>
      </c>
      <c r="E12" s="39">
        <v>29.46161335689301</v>
      </c>
      <c r="F12" s="24">
        <v>58775.91864700155</v>
      </c>
      <c r="G12" s="22">
        <v>266</v>
      </c>
      <c r="H12" s="25">
        <v>92241</v>
      </c>
    </row>
    <row r="13" spans="1:8" ht="12.75">
      <c r="A13" s="35">
        <v>1994</v>
      </c>
      <c r="B13" s="22">
        <v>5.2</v>
      </c>
      <c r="C13" s="23">
        <v>428.65384615384613</v>
      </c>
      <c r="D13" s="22">
        <v>222.9</v>
      </c>
      <c r="E13" s="39">
        <v>30.242929092591925</v>
      </c>
      <c r="F13" s="24">
        <v>67411.48894738739</v>
      </c>
      <c r="G13" s="22">
        <v>238</v>
      </c>
      <c r="H13" s="25">
        <v>111446</v>
      </c>
    </row>
    <row r="14" spans="1:8" ht="12.75">
      <c r="A14" s="35">
        <v>1995</v>
      </c>
      <c r="B14" s="37">
        <v>5</v>
      </c>
      <c r="C14" s="27">
        <v>464.6</v>
      </c>
      <c r="D14" s="26">
        <v>232.3</v>
      </c>
      <c r="E14" s="40">
        <v>33.18788840407246</v>
      </c>
      <c r="F14" s="28">
        <v>77095.46476266031</v>
      </c>
      <c r="G14" s="26">
        <v>39</v>
      </c>
      <c r="H14" s="29">
        <v>96516</v>
      </c>
    </row>
    <row r="15" spans="1:8" ht="12.75">
      <c r="A15" s="35">
        <v>1996</v>
      </c>
      <c r="B15" s="26">
        <v>5.2</v>
      </c>
      <c r="C15" s="27">
        <v>487.3076923076923</v>
      </c>
      <c r="D15" s="26">
        <v>253.4</v>
      </c>
      <c r="E15" s="40">
        <v>32.60490666282019</v>
      </c>
      <c r="F15" s="28">
        <v>82620.83348358636</v>
      </c>
      <c r="G15" s="26">
        <v>407</v>
      </c>
      <c r="H15" s="29">
        <v>119852</v>
      </c>
    </row>
    <row r="16" spans="1:8" ht="12.75">
      <c r="A16" s="35">
        <v>1997</v>
      </c>
      <c r="B16" s="26">
        <v>5.6</v>
      </c>
      <c r="C16" s="27">
        <v>501.60714285714283</v>
      </c>
      <c r="D16" s="26">
        <v>280.9</v>
      </c>
      <c r="E16" s="40">
        <v>33.47036409313284</v>
      </c>
      <c r="F16" s="28">
        <v>94018.25273761012</v>
      </c>
      <c r="G16" s="26">
        <v>150</v>
      </c>
      <c r="H16" s="29">
        <v>128459</v>
      </c>
    </row>
    <row r="17" spans="1:8" ht="12.75">
      <c r="A17" s="35">
        <v>1998</v>
      </c>
      <c r="B17" s="26">
        <v>5.8</v>
      </c>
      <c r="C17" s="27">
        <v>492.2413793103448</v>
      </c>
      <c r="D17" s="26">
        <v>285.5</v>
      </c>
      <c r="E17" s="40">
        <v>53.586239226858034</v>
      </c>
      <c r="F17" s="28">
        <v>152988.71299267968</v>
      </c>
      <c r="G17" s="26">
        <v>245</v>
      </c>
      <c r="H17" s="29">
        <v>135911</v>
      </c>
    </row>
    <row r="18" spans="1:8" ht="12.75">
      <c r="A18" s="35">
        <v>1999</v>
      </c>
      <c r="B18" s="26">
        <v>6.3</v>
      </c>
      <c r="C18" s="27">
        <f>D18/B18*10</f>
        <v>480.6349206349206</v>
      </c>
      <c r="D18" s="26">
        <v>302.8</v>
      </c>
      <c r="E18" s="40">
        <v>44.541007055882105</v>
      </c>
      <c r="F18" s="28">
        <f>D18*E18*10</f>
        <v>134870.169365211</v>
      </c>
      <c r="G18" s="26">
        <v>690</v>
      </c>
      <c r="H18" s="29">
        <v>143315</v>
      </c>
    </row>
    <row r="19" spans="1:8" ht="13.5" thickBot="1">
      <c r="A19" s="36" t="s">
        <v>16</v>
      </c>
      <c r="B19" s="30">
        <v>6.2</v>
      </c>
      <c r="C19" s="31">
        <f>D19/B19*10</f>
        <v>479.0322580645161</v>
      </c>
      <c r="D19" s="42">
        <v>297</v>
      </c>
      <c r="E19" s="41">
        <v>43.15</v>
      </c>
      <c r="F19" s="32">
        <f>D19*E19*10</f>
        <v>128155.5</v>
      </c>
      <c r="G19" s="30">
        <v>1409</v>
      </c>
      <c r="H19" s="33">
        <v>167922</v>
      </c>
    </row>
    <row r="20" ht="12.75">
      <c r="A20" s="1" t="s">
        <v>17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2002-09-18T10:02:35Z</cp:lastPrinted>
  <dcterms:created xsi:type="dcterms:W3CDTF">2001-02-16T08:51:04Z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