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45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<sst xmlns="http://schemas.openxmlformats.org/spreadsheetml/2006/main" count="24" uniqueCount="23">
  <si>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</si>
  <si>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</si>
  <si>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</si>
  <si>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</si>
  <si>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</si>
  <si>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</si>
  <si>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</si>
  <si>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</si>
  <si>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</si>
  <si>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</si>
  <si>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</si>
  <si>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</si>
  <si>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</si>
  <si>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</si>
  <si>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</si>
  <si>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</si>
  <si>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</si>
  <si>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</si>
  <si>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</si>
  <si>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11.45. ALCACHOFA: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</si>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</sst>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/>
  <dimension ref="A1:H26"/>
  <sheetViews>
    <sheetView showGridLines="0" tabSelected="1" zoomScale="75" zoomScaleNormal="75" workbookViewId="0" topLeftCell="A1">
      <selection activeCell="H25" sqref="H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7" t="s">
        <v>6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19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21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20</v>
      </c>
      <c r="F8" s="6"/>
      <c r="G8" s="6"/>
      <c r="H8" s="6"/>
    </row>
    <row r="9" spans="1:8" ht="12.75">
      <c r="A9" s="33">
        <v>1985</v>
      </c>
      <c r="B9" s="29">
        <v>27.1</v>
      </c>
      <c r="C9" s="30">
        <v>99</v>
      </c>
      <c r="D9" s="29">
        <v>268.9</v>
      </c>
      <c r="E9" s="16">
        <v>31.5891962064116</v>
      </c>
      <c r="F9" s="15">
        <v>90536.46340437296</v>
      </c>
      <c r="G9" s="30">
        <v>15</v>
      </c>
      <c r="H9" s="30">
        <v>22445</v>
      </c>
    </row>
    <row r="10" spans="1:8" ht="12.75">
      <c r="A10" s="34">
        <v>1986</v>
      </c>
      <c r="B10" s="31">
        <v>26</v>
      </c>
      <c r="C10" s="23">
        <v>139</v>
      </c>
      <c r="D10" s="31">
        <v>360.9</v>
      </c>
      <c r="E10" s="18">
        <v>21.600375031553135</v>
      </c>
      <c r="F10" s="17">
        <v>77302.17686584208</v>
      </c>
      <c r="G10" s="23" t="s">
        <v>7</v>
      </c>
      <c r="H10" s="23">
        <v>25337</v>
      </c>
    </row>
    <row r="11" spans="1:8" ht="12.75">
      <c r="A11" s="34">
        <v>1987</v>
      </c>
      <c r="B11" s="31">
        <v>25.3</v>
      </c>
      <c r="C11" s="23">
        <v>133</v>
      </c>
      <c r="D11" s="31">
        <v>338</v>
      </c>
      <c r="E11" s="18">
        <v>35.09309677496905</v>
      </c>
      <c r="F11" s="17">
        <v>123483.9469666919</v>
      </c>
      <c r="G11" s="23" t="s">
        <v>7</v>
      </c>
      <c r="H11" s="23">
        <v>23236</v>
      </c>
    </row>
    <row r="12" spans="1:8" ht="12.75">
      <c r="A12" s="34">
        <v>1988</v>
      </c>
      <c r="B12" s="31">
        <v>28.5</v>
      </c>
      <c r="C12" s="23">
        <v>139</v>
      </c>
      <c r="D12" s="31">
        <v>395.7</v>
      </c>
      <c r="E12" s="18">
        <v>44.450855240224534</v>
      </c>
      <c r="F12" s="17">
        <v>175892.20246895772</v>
      </c>
      <c r="G12" s="23">
        <v>3574</v>
      </c>
      <c r="H12" s="23">
        <v>19702</v>
      </c>
    </row>
    <row r="13" spans="1:8" ht="12.75">
      <c r="A13" s="34">
        <v>1989</v>
      </c>
      <c r="B13" s="31">
        <v>31.8</v>
      </c>
      <c r="C13" s="23">
        <v>150.329559748428</v>
      </c>
      <c r="D13" s="31">
        <v>478</v>
      </c>
      <c r="E13" s="18">
        <v>47.35975382544205</v>
      </c>
      <c r="F13" s="17">
        <v>226379.62328561296</v>
      </c>
      <c r="G13" s="23">
        <v>1095</v>
      </c>
      <c r="H13" s="23">
        <v>19797</v>
      </c>
    </row>
    <row r="14" spans="1:8" ht="12.75">
      <c r="A14" s="34">
        <v>1990</v>
      </c>
      <c r="B14" s="31">
        <v>31.1</v>
      </c>
      <c r="C14" s="23">
        <v>137.588424437299</v>
      </c>
      <c r="D14" s="31">
        <v>427.9</v>
      </c>
      <c r="E14" s="18">
        <v>29.894342072049334</v>
      </c>
      <c r="F14" s="17">
        <v>127917.88972629908</v>
      </c>
      <c r="G14" s="23">
        <v>1</v>
      </c>
      <c r="H14" s="23">
        <v>18538</v>
      </c>
    </row>
    <row r="15" spans="1:8" ht="12.75">
      <c r="A15" s="34">
        <v>1991</v>
      </c>
      <c r="B15" s="31">
        <v>27.2</v>
      </c>
      <c r="C15" s="23">
        <v>132.2426470588235</v>
      </c>
      <c r="D15" s="31">
        <v>359.7</v>
      </c>
      <c r="E15" s="18">
        <v>35.92249347901867</v>
      </c>
      <c r="F15" s="17">
        <v>129213.20904403014</v>
      </c>
      <c r="G15" s="23">
        <v>23</v>
      </c>
      <c r="H15" s="23">
        <v>24321</v>
      </c>
    </row>
    <row r="16" spans="1:8" ht="12.75">
      <c r="A16" s="34">
        <v>1992</v>
      </c>
      <c r="B16" s="31">
        <v>25.6</v>
      </c>
      <c r="C16" s="23">
        <v>142.26385575155473</v>
      </c>
      <c r="D16" s="31">
        <v>363.7</v>
      </c>
      <c r="E16" s="18">
        <v>32.80324065726684</v>
      </c>
      <c r="F16" s="17">
        <v>119305.38627047947</v>
      </c>
      <c r="G16" s="23">
        <v>147</v>
      </c>
      <c r="H16" s="23">
        <v>27888</v>
      </c>
    </row>
    <row r="17" spans="1:8" ht="12.75">
      <c r="A17" s="34">
        <v>1993</v>
      </c>
      <c r="B17" s="31">
        <v>23.6</v>
      </c>
      <c r="C17" s="23">
        <v>141.5677966101695</v>
      </c>
      <c r="D17" s="31">
        <v>334.1</v>
      </c>
      <c r="E17" s="18">
        <v>42.40741408531968</v>
      </c>
      <c r="F17" s="17">
        <v>141683.17045905304</v>
      </c>
      <c r="G17" s="23">
        <v>313</v>
      </c>
      <c r="H17" s="23">
        <v>22447</v>
      </c>
    </row>
    <row r="18" spans="1:8" ht="12.75">
      <c r="A18" s="35">
        <v>1994</v>
      </c>
      <c r="B18" s="32">
        <v>21.765</v>
      </c>
      <c r="C18" s="22">
        <v>130.11072823340223</v>
      </c>
      <c r="D18" s="32">
        <v>283.186</v>
      </c>
      <c r="E18" s="28">
        <v>42.81610231630065</v>
      </c>
      <c r="F18" s="20">
        <v>121249.20750543913</v>
      </c>
      <c r="G18" s="22">
        <v>832</v>
      </c>
      <c r="H18" s="23">
        <v>27698</v>
      </c>
    </row>
    <row r="19" spans="1:8" ht="12.75">
      <c r="A19" s="35">
        <v>1995</v>
      </c>
      <c r="B19" s="32">
        <v>18.431</v>
      </c>
      <c r="C19" s="22">
        <v>136.04416472247843</v>
      </c>
      <c r="D19" s="32">
        <v>250.743</v>
      </c>
      <c r="E19" s="28">
        <v>43.81378240957773</v>
      </c>
      <c r="F19" s="20">
        <v>109859.99242724749</v>
      </c>
      <c r="G19" s="22">
        <v>293</v>
      </c>
      <c r="H19" s="23">
        <v>22503</v>
      </c>
    </row>
    <row r="20" spans="1:8" ht="12.75">
      <c r="A20" s="35">
        <v>1996</v>
      </c>
      <c r="B20" s="19">
        <v>19.1</v>
      </c>
      <c r="C20" s="22">
        <v>145.7591623036649</v>
      </c>
      <c r="D20" s="19">
        <v>278.4</v>
      </c>
      <c r="E20" s="21">
        <v>33.39824264060678</v>
      </c>
      <c r="F20" s="22">
        <v>92980.70751144926</v>
      </c>
      <c r="G20" s="22">
        <v>81</v>
      </c>
      <c r="H20" s="23">
        <v>25163</v>
      </c>
    </row>
    <row r="21" spans="1:8" ht="12.75">
      <c r="A21" s="35">
        <v>1997</v>
      </c>
      <c r="B21" s="19">
        <v>18.5</v>
      </c>
      <c r="C21" s="22">
        <v>148.32432432432432</v>
      </c>
      <c r="D21" s="19">
        <v>274.4</v>
      </c>
      <c r="E21" s="21">
        <v>34.6723883019004</v>
      </c>
      <c r="F21" s="22">
        <v>95141.03350041469</v>
      </c>
      <c r="G21" s="22">
        <v>898</v>
      </c>
      <c r="H21" s="23">
        <v>24710</v>
      </c>
    </row>
    <row r="22" spans="1:8" ht="12.75">
      <c r="A22" s="35">
        <v>1998</v>
      </c>
      <c r="B22" s="19">
        <v>18.5</v>
      </c>
      <c r="C22" s="22">
        <v>143.02702702702703</v>
      </c>
      <c r="D22" s="19">
        <v>264.6</v>
      </c>
      <c r="E22" s="21">
        <v>59.50019833399445</v>
      </c>
      <c r="F22" s="22">
        <v>157437.5247917493</v>
      </c>
      <c r="G22" s="22">
        <v>3691</v>
      </c>
      <c r="H22" s="23">
        <v>22655</v>
      </c>
    </row>
    <row r="23" spans="1:8" ht="12.75">
      <c r="A23" s="35">
        <v>1999</v>
      </c>
      <c r="B23" s="19">
        <v>18.8</v>
      </c>
      <c r="C23" s="22">
        <f>D23/B23*10</f>
        <v>154.09574468085106</v>
      </c>
      <c r="D23" s="19">
        <v>289.7</v>
      </c>
      <c r="E23" s="21">
        <v>60.5399492745784</v>
      </c>
      <c r="F23" s="22">
        <f>D23*E23*10</f>
        <v>175384.2330484536</v>
      </c>
      <c r="G23" s="22">
        <v>3607</v>
      </c>
      <c r="H23" s="23">
        <v>21595</v>
      </c>
    </row>
    <row r="24" spans="1:8" ht="12.75">
      <c r="A24" s="35" t="s">
        <v>17</v>
      </c>
      <c r="B24" s="19">
        <v>19.7</v>
      </c>
      <c r="C24" s="22">
        <f>D24/B24*10</f>
        <v>147.30964467005077</v>
      </c>
      <c r="D24" s="19">
        <v>290.2</v>
      </c>
      <c r="E24" s="21">
        <v>49.01854723354129</v>
      </c>
      <c r="F24" s="22">
        <f>D24*E24*10</f>
        <v>142251.82407173683</v>
      </c>
      <c r="G24" s="22">
        <v>1928</v>
      </c>
      <c r="H24" s="23">
        <v>24447</v>
      </c>
    </row>
    <row r="25" spans="1:8" ht="13.5" thickBot="1">
      <c r="A25" s="36" t="s">
        <v>22</v>
      </c>
      <c r="B25" s="24">
        <v>19.3</v>
      </c>
      <c r="C25" s="26">
        <f>D25/B25*10</f>
        <v>153.10880829015542</v>
      </c>
      <c r="D25" s="24">
        <v>295.5</v>
      </c>
      <c r="E25" s="25">
        <v>33.95</v>
      </c>
      <c r="F25" s="26">
        <f>D25*E25*10</f>
        <v>100322.25</v>
      </c>
      <c r="G25" s="26">
        <v>118</v>
      </c>
      <c r="H25" s="27">
        <v>29297</v>
      </c>
    </row>
    <row r="26" ht="12.75">
      <c r="A26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