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<sst xmlns="http://schemas.openxmlformats.org/spreadsheetml/2006/main" count="78" uniqueCount="74">
  <si>
    <t>ESTRUCTURA FORESTAL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</si>
  <si>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</si>
  <si>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</si>
  <si>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</si>
  <si>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</si>
  <si>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</si>
  <si>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</si>
  <si>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</si>
  <si>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</si>
  <si>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</si>
  <si>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</si>
  <si>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</si>
  <si>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</si>
  <si>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</si>
  <si>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</si>
  <si>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</si>
  <si>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</si>
  <si>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</si>
  <si>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</si>
  <si>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</si>
  <si>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</si>
  <si>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</si>
  <si>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</si>
  <si>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</si>
  <si>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</si>
  <si>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</si>
  <si>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</si>
  <si>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</si>
  <si>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</si>
  <si>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</si>
  <si>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</si>
  <si>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</si>
  <si>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</si>
  <si>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</si>
  <si>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</si>
  <si>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</si>
  <si>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</si>
  <si>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</si>
  <si>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</si>
  <si>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</si>
  <si>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</si>
  <si>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</si>
  <si>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</si>
  <si>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</si>
  <si>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</si>
  <si>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</si>
  <si>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</si>
  <si>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</si>
  <si>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</si>
  <si>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</si>
  <si>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</si>
  <si>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</si>
  <si>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</si>
  <si>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</si>
  <si>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</si>
  <si>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</si>
  <si>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</si>
  <si>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</si>
  <si>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</si>
  <si>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</si>
  <si>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</si>
  <si>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</si>
  <si>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</si>
  <si>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</si>
  <si>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total</t>
  </si>
  <si>
    <t>Superficie</t>
  </si>
  <si>
    <t>Número</t>
  </si>
  <si>
    <t>(hectáreas)</t>
  </si>
  <si>
    <t>de</t>
  </si>
  <si>
    <t>incendios</t>
  </si>
  <si>
    <t>arbolada</t>
  </si>
  <si>
    <t>desarbolada</t>
  </si>
  <si>
    <t>Fuente: Los Incendios Forestales en España durante 1999. Ministerio de Medio Ambiente, D. G. de Conservación de la Naturaleza.</t>
  </si>
  <si>
    <t xml:space="preserve"> 26.28.  INCENDIOS FORESTALES: Resumen provincial del número de incendios y de la superficie afectada,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</si>
</sst>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74" fontId="0" fillId="2" borderId="3" xfId="0" applyNumberFormat="1" applyFont="1" applyFill="1" applyBorder="1" applyAlignment="1">
      <alignment/>
    </xf>
    <xf numFmtId="174" fontId="0" fillId="2" borderId="8" xfId="0" applyNumberFormat="1" applyFont="1" applyFill="1" applyBorder="1" applyAlignment="1" applyProtection="1">
      <alignment/>
      <protection/>
    </xf>
    <xf numFmtId="181" fontId="0" fillId="2" borderId="8" xfId="0" applyNumberFormat="1" applyFont="1" applyFill="1" applyBorder="1" applyAlignment="1">
      <alignment/>
    </xf>
    <xf numFmtId="181" fontId="0" fillId="2" borderId="9" xfId="0" applyNumberFormat="1" applyFont="1" applyFill="1" applyBorder="1" applyAlignment="1">
      <alignment/>
    </xf>
    <xf numFmtId="181" fontId="0" fillId="2" borderId="8" xfId="0" applyNumberFormat="1" applyFont="1" applyFill="1" applyBorder="1" applyAlignment="1" applyProtection="1">
      <alignment/>
      <protection/>
    </xf>
    <xf numFmtId="174" fontId="0" fillId="2" borderId="3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/>
      <protection/>
    </xf>
    <xf numFmtId="174" fontId="5" fillId="2" borderId="3" xfId="0" applyNumberFormat="1" applyFont="1" applyFill="1" applyBorder="1" applyAlignment="1" applyProtection="1">
      <alignment/>
      <protection/>
    </xf>
    <xf numFmtId="181" fontId="5" fillId="2" borderId="3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>
      <alignment/>
    </xf>
    <xf numFmtId="181" fontId="5" fillId="2" borderId="10" xfId="0" applyNumberFormat="1" applyFont="1" applyFill="1" applyBorder="1" applyAlignment="1" applyProtection="1">
      <alignment/>
      <protection/>
    </xf>
    <xf numFmtId="174" fontId="5" fillId="2" borderId="3" xfId="0" applyNumberFormat="1" applyFont="1" applyFill="1" applyBorder="1" applyAlignment="1" applyProtection="1">
      <alignment/>
      <protection/>
    </xf>
    <xf numFmtId="181" fontId="5" fillId="2" borderId="3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 applyProtection="1">
      <alignment/>
      <protection/>
    </xf>
    <xf numFmtId="174" fontId="5" fillId="2" borderId="11" xfId="0" applyNumberFormat="1" applyFont="1" applyFill="1" applyBorder="1" applyAlignment="1" applyProtection="1">
      <alignment/>
      <protection/>
    </xf>
    <xf numFmtId="181" fontId="5" fillId="2" borderId="1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I8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10" customWidth="1"/>
    <col min="2" max="5" width="19.7109375" style="10" customWidth="1"/>
    <col min="6" max="16384" width="11.421875" style="10" customWidth="1"/>
  </cols>
  <sheetData>
    <row r="1" spans="1:9" s="9" customFormat="1" ht="18">
      <c r="A1" s="33" t="s">
        <v>0</v>
      </c>
      <c r="B1" s="33"/>
      <c r="C1" s="33"/>
      <c r="D1" s="33"/>
      <c r="E1" s="33"/>
      <c r="F1" s="8"/>
      <c r="G1" s="8"/>
      <c r="H1" s="8"/>
      <c r="I1" s="8"/>
    </row>
    <row r="3" spans="1:6" ht="15">
      <c r="A3" s="35" t="s">
        <v>73</v>
      </c>
      <c r="B3" s="34"/>
      <c r="C3" s="34"/>
      <c r="D3" s="34"/>
      <c r="E3" s="34"/>
      <c r="F3" s="11"/>
    </row>
    <row r="4" spans="1:6" ht="14.25">
      <c r="A4" s="14"/>
      <c r="B4" s="14"/>
      <c r="C4" s="14"/>
      <c r="D4" s="14"/>
      <c r="E4" s="14"/>
      <c r="F4" s="11"/>
    </row>
    <row r="5" spans="1:5" ht="12.75">
      <c r="A5" s="1" t="s">
        <v>1</v>
      </c>
      <c r="B5" s="12" t="s">
        <v>66</v>
      </c>
      <c r="C5" s="12" t="s">
        <v>65</v>
      </c>
      <c r="D5" s="12" t="s">
        <v>65</v>
      </c>
      <c r="E5" s="12" t="s">
        <v>65</v>
      </c>
    </row>
    <row r="6" spans="1:5" ht="12.75">
      <c r="A6" s="2" t="s">
        <v>2</v>
      </c>
      <c r="B6" s="13" t="s">
        <v>68</v>
      </c>
      <c r="C6" s="13" t="s">
        <v>70</v>
      </c>
      <c r="D6" s="13" t="s">
        <v>71</v>
      </c>
      <c r="E6" s="3" t="s">
        <v>64</v>
      </c>
    </row>
    <row r="7" spans="1:5" ht="13.5" thickBot="1">
      <c r="A7" s="2"/>
      <c r="B7" s="13" t="s">
        <v>69</v>
      </c>
      <c r="C7" s="13" t="s">
        <v>67</v>
      </c>
      <c r="D7" s="13" t="s">
        <v>67</v>
      </c>
      <c r="E7" s="13" t="s">
        <v>67</v>
      </c>
    </row>
    <row r="8" spans="1:5" ht="12.75">
      <c r="A8" s="4" t="s">
        <v>3</v>
      </c>
      <c r="B8" s="17">
        <v>1910</v>
      </c>
      <c r="C8" s="18">
        <v>261.94</v>
      </c>
      <c r="D8" s="19">
        <v>559.32</v>
      </c>
      <c r="E8" s="20">
        <f>SUM(C8:D8)</f>
        <v>821.26</v>
      </c>
    </row>
    <row r="9" spans="1:5" ht="12.75">
      <c r="A9" s="5" t="s">
        <v>4</v>
      </c>
      <c r="B9" s="21">
        <v>1119</v>
      </c>
      <c r="C9" s="22">
        <v>388.06</v>
      </c>
      <c r="D9" s="23">
        <v>1565.43</v>
      </c>
      <c r="E9" s="22">
        <f>SUM(C9:D9)</f>
        <v>1953.49</v>
      </c>
    </row>
    <row r="10" spans="1:5" ht="12.75">
      <c r="A10" s="5" t="s">
        <v>5</v>
      </c>
      <c r="B10" s="21">
        <v>3153</v>
      </c>
      <c r="C10" s="22">
        <v>1313.67</v>
      </c>
      <c r="D10" s="23">
        <v>4772.04</v>
      </c>
      <c r="E10" s="22">
        <f>SUM(C10:D10)</f>
        <v>6085.71</v>
      </c>
    </row>
    <row r="11" spans="1:5" ht="12.75">
      <c r="A11" s="5" t="s">
        <v>6</v>
      </c>
      <c r="B11" s="21">
        <v>2411</v>
      </c>
      <c r="C11" s="22">
        <v>497.74</v>
      </c>
      <c r="D11" s="23">
        <v>1156.55</v>
      </c>
      <c r="E11" s="22">
        <f>SUM(C11:D11)</f>
        <v>1654.29</v>
      </c>
    </row>
    <row r="12" spans="1:5" ht="12.75">
      <c r="A12" s="6" t="s">
        <v>7</v>
      </c>
      <c r="B12" s="24">
        <f>SUM(B8:B11)</f>
        <v>8593</v>
      </c>
      <c r="C12" s="25">
        <f>SUM(C8:C11)</f>
        <v>2461.41</v>
      </c>
      <c r="D12" s="25">
        <f>SUM(D8:D11)</f>
        <v>8053.34</v>
      </c>
      <c r="E12" s="25">
        <f>SUM(C12:D12)</f>
        <v>10514.75</v>
      </c>
    </row>
    <row r="13" spans="1:5" ht="12.75">
      <c r="A13" s="5"/>
      <c r="B13" s="21"/>
      <c r="C13" s="22"/>
      <c r="D13" s="23"/>
      <c r="E13" s="26"/>
    </row>
    <row r="14" spans="1:5" ht="12.75">
      <c r="A14" s="6" t="s">
        <v>8</v>
      </c>
      <c r="B14" s="24">
        <v>1512</v>
      </c>
      <c r="C14" s="25">
        <v>2954.57</v>
      </c>
      <c r="D14" s="27">
        <v>8725.38</v>
      </c>
      <c r="E14" s="25">
        <f>SUM(C14:D14)</f>
        <v>11679.949999999999</v>
      </c>
    </row>
    <row r="15" spans="1:5" ht="12.75">
      <c r="A15" s="5"/>
      <c r="B15" s="21"/>
      <c r="C15" s="22"/>
      <c r="D15" s="23"/>
      <c r="E15" s="26"/>
    </row>
    <row r="16" spans="1:5" ht="12.75">
      <c r="A16" s="6" t="s">
        <v>9</v>
      </c>
      <c r="B16" s="24">
        <v>381</v>
      </c>
      <c r="C16" s="25">
        <v>621.2</v>
      </c>
      <c r="D16" s="27">
        <v>3340.48</v>
      </c>
      <c r="E16" s="25">
        <f>SUM(C16:D16)</f>
        <v>3961.6800000000003</v>
      </c>
    </row>
    <row r="17" spans="1:5" ht="12.75">
      <c r="A17" s="5"/>
      <c r="B17" s="21"/>
      <c r="C17" s="22"/>
      <c r="D17" s="23"/>
      <c r="E17" s="26"/>
    </row>
    <row r="18" spans="1:5" ht="12.75">
      <c r="A18" s="5" t="s">
        <v>10</v>
      </c>
      <c r="B18" s="21">
        <v>55</v>
      </c>
      <c r="C18" s="22">
        <v>16.75</v>
      </c>
      <c r="D18" s="23">
        <v>68.31</v>
      </c>
      <c r="E18" s="22">
        <f>SUM(C18:D18)</f>
        <v>85.06</v>
      </c>
    </row>
    <row r="19" spans="1:5" ht="12.75">
      <c r="A19" s="5" t="s">
        <v>11</v>
      </c>
      <c r="B19" s="21">
        <v>63</v>
      </c>
      <c r="C19" s="22">
        <v>40.75</v>
      </c>
      <c r="D19" s="23">
        <v>71.9</v>
      </c>
      <c r="E19" s="22">
        <f>SUM(C19:D19)</f>
        <v>112.65</v>
      </c>
    </row>
    <row r="20" spans="1:5" ht="12.75">
      <c r="A20" s="5" t="s">
        <v>12</v>
      </c>
      <c r="B20" s="21">
        <v>81</v>
      </c>
      <c r="C20" s="22">
        <v>70.02</v>
      </c>
      <c r="D20" s="23">
        <v>91.63</v>
      </c>
      <c r="E20" s="22">
        <f>SUM(C20:D20)</f>
        <v>161.64999999999998</v>
      </c>
    </row>
    <row r="21" spans="1:5" ht="12.75">
      <c r="A21" s="6" t="s">
        <v>13</v>
      </c>
      <c r="B21" s="24">
        <f>SUM(B18:B20)</f>
        <v>199</v>
      </c>
      <c r="C21" s="25">
        <f>SUM(C18:C20)</f>
        <v>127.52</v>
      </c>
      <c r="D21" s="25">
        <f>SUM(D18:D20)</f>
        <v>231.84</v>
      </c>
      <c r="E21" s="25">
        <f>SUM(C21:D21)</f>
        <v>359.36</v>
      </c>
    </row>
    <row r="22" spans="1:5" ht="12.75">
      <c r="A22" s="5"/>
      <c r="B22" s="21"/>
      <c r="C22" s="22"/>
      <c r="D22" s="23"/>
      <c r="E22" s="26"/>
    </row>
    <row r="23" spans="1:5" ht="12.75">
      <c r="A23" s="6" t="s">
        <v>14</v>
      </c>
      <c r="B23" s="28">
        <v>294</v>
      </c>
      <c r="C23" s="29">
        <v>100.1</v>
      </c>
      <c r="D23" s="29">
        <v>436.6</v>
      </c>
      <c r="E23" s="25">
        <f aca="true" t="shared" si="0" ref="E23:E30">SUM(C23:D23)</f>
        <v>536.7</v>
      </c>
    </row>
    <row r="24" spans="1:5" ht="12.75">
      <c r="A24" s="5"/>
      <c r="B24" s="21"/>
      <c r="C24" s="22"/>
      <c r="D24" s="23"/>
      <c r="E24" s="26"/>
    </row>
    <row r="25" spans="1:5" ht="12.75">
      <c r="A25" s="6" t="s">
        <v>15</v>
      </c>
      <c r="B25" s="24">
        <v>102</v>
      </c>
      <c r="C25" s="25">
        <v>6.98</v>
      </c>
      <c r="D25" s="27">
        <v>165.3</v>
      </c>
      <c r="E25" s="25">
        <f t="shared" si="0"/>
        <v>172.28</v>
      </c>
    </row>
    <row r="26" spans="1:5" ht="12.75">
      <c r="A26" s="5"/>
      <c r="B26" s="21"/>
      <c r="C26" s="22"/>
      <c r="D26" s="23"/>
      <c r="E26" s="26"/>
    </row>
    <row r="27" spans="1:5" ht="12.75">
      <c r="A27" s="5" t="s">
        <v>16</v>
      </c>
      <c r="B27" s="21">
        <v>124</v>
      </c>
      <c r="C27" s="22">
        <v>93.02</v>
      </c>
      <c r="D27" s="23">
        <v>217.89</v>
      </c>
      <c r="E27" s="22">
        <f t="shared" si="0"/>
        <v>310.90999999999997</v>
      </c>
    </row>
    <row r="28" spans="1:5" ht="12.75">
      <c r="A28" s="5" t="s">
        <v>17</v>
      </c>
      <c r="B28" s="21">
        <v>105</v>
      </c>
      <c r="C28" s="22">
        <v>100.16</v>
      </c>
      <c r="D28" s="23">
        <v>72.58</v>
      </c>
      <c r="E28" s="22">
        <f t="shared" si="0"/>
        <v>172.74</v>
      </c>
    </row>
    <row r="29" spans="1:5" ht="12.75">
      <c r="A29" s="5" t="s">
        <v>18</v>
      </c>
      <c r="B29" s="21">
        <v>137</v>
      </c>
      <c r="C29" s="22">
        <v>38.72</v>
      </c>
      <c r="D29" s="23">
        <v>73.1</v>
      </c>
      <c r="E29" s="22">
        <f t="shared" si="0"/>
        <v>111.82</v>
      </c>
    </row>
    <row r="30" spans="1:5" ht="12.75">
      <c r="A30" s="6" t="s">
        <v>19</v>
      </c>
      <c r="B30" s="24">
        <f>SUM(B27:B29)</f>
        <v>366</v>
      </c>
      <c r="C30" s="25">
        <f>SUM(C27:C29)</f>
        <v>231.9</v>
      </c>
      <c r="D30" s="25">
        <f>SUM(D27:D29)</f>
        <v>363.56999999999994</v>
      </c>
      <c r="E30" s="25">
        <f t="shared" si="0"/>
        <v>595.4699999999999</v>
      </c>
    </row>
    <row r="31" spans="1:5" ht="12.75">
      <c r="A31" s="5"/>
      <c r="B31" s="21"/>
      <c r="C31" s="22"/>
      <c r="D31" s="23"/>
      <c r="E31" s="26"/>
    </row>
    <row r="32" spans="1:5" ht="12.75">
      <c r="A32" s="5" t="s">
        <v>20</v>
      </c>
      <c r="B32" s="21">
        <v>376</v>
      </c>
      <c r="C32" s="22">
        <v>135.58</v>
      </c>
      <c r="D32" s="23">
        <v>84.05</v>
      </c>
      <c r="E32" s="22">
        <f>SUM(C32:D32)</f>
        <v>219.63</v>
      </c>
    </row>
    <row r="33" spans="1:5" ht="12.75">
      <c r="A33" s="5" t="s">
        <v>21</v>
      </c>
      <c r="B33" s="21">
        <v>198</v>
      </c>
      <c r="C33" s="22">
        <v>61.84</v>
      </c>
      <c r="D33" s="23">
        <v>198.38</v>
      </c>
      <c r="E33" s="22">
        <f>SUM(C33:D33)</f>
        <v>260.22</v>
      </c>
    </row>
    <row r="34" spans="1:5" ht="12.75">
      <c r="A34" s="5" t="s">
        <v>22</v>
      </c>
      <c r="B34" s="21">
        <v>130</v>
      </c>
      <c r="C34" s="22">
        <v>52.39</v>
      </c>
      <c r="D34" s="23">
        <v>173.32</v>
      </c>
      <c r="E34" s="22">
        <f>SUM(C34:D34)</f>
        <v>225.70999999999998</v>
      </c>
    </row>
    <row r="35" spans="1:5" ht="12.75">
      <c r="A35" s="5" t="s">
        <v>23</v>
      </c>
      <c r="B35" s="21">
        <v>139</v>
      </c>
      <c r="C35" s="22">
        <v>236.63</v>
      </c>
      <c r="D35" s="23">
        <v>308.97</v>
      </c>
      <c r="E35" s="22">
        <f>SUM(C35:D35)</f>
        <v>545.6</v>
      </c>
    </row>
    <row r="36" spans="1:5" ht="12.75">
      <c r="A36" s="6" t="s">
        <v>24</v>
      </c>
      <c r="B36" s="24">
        <f>SUM(B32:B35)</f>
        <v>843</v>
      </c>
      <c r="C36" s="25">
        <f>SUM(C32:C35)</f>
        <v>486.44</v>
      </c>
      <c r="D36" s="25">
        <f>SUM(D32:D35)</f>
        <v>764.72</v>
      </c>
      <c r="E36" s="25">
        <f>SUM(C36:D36)</f>
        <v>1251.16</v>
      </c>
    </row>
    <row r="37" spans="1:5" ht="12.75">
      <c r="A37" s="5"/>
      <c r="B37" s="21"/>
      <c r="C37" s="22"/>
      <c r="D37" s="23"/>
      <c r="E37" s="26"/>
    </row>
    <row r="38" spans="1:5" ht="12.75">
      <c r="A38" s="6" t="s">
        <v>25</v>
      </c>
      <c r="B38" s="24">
        <v>152</v>
      </c>
      <c r="C38" s="25">
        <v>350.9</v>
      </c>
      <c r="D38" s="27">
        <v>1237.01</v>
      </c>
      <c r="E38" s="25">
        <f>SUM(C38:D38)</f>
        <v>1587.9099999999999</v>
      </c>
    </row>
    <row r="39" spans="1:5" ht="12.75">
      <c r="A39" s="5"/>
      <c r="B39" s="21"/>
      <c r="C39" s="22"/>
      <c r="D39" s="23"/>
      <c r="E39" s="26"/>
    </row>
    <row r="40" spans="1:5" ht="12.75">
      <c r="A40" s="5" t="s">
        <v>26</v>
      </c>
      <c r="B40" s="21">
        <v>228</v>
      </c>
      <c r="C40" s="22">
        <v>562.72</v>
      </c>
      <c r="D40" s="23">
        <v>1311.95</v>
      </c>
      <c r="E40" s="22">
        <f aca="true" t="shared" si="1" ref="E40:E49">SUM(C40:D40)</f>
        <v>1874.67</v>
      </c>
    </row>
    <row r="41" spans="1:5" ht="12.75">
      <c r="A41" s="5" t="s">
        <v>27</v>
      </c>
      <c r="B41" s="21">
        <v>215</v>
      </c>
      <c r="C41" s="22">
        <v>823.74</v>
      </c>
      <c r="D41" s="23">
        <v>655.17</v>
      </c>
      <c r="E41" s="22">
        <f t="shared" si="1"/>
        <v>1478.9099999999999</v>
      </c>
    </row>
    <row r="42" spans="1:5" ht="12.75">
      <c r="A42" s="5" t="s">
        <v>28</v>
      </c>
      <c r="B42" s="21">
        <v>757</v>
      </c>
      <c r="C42" s="22">
        <v>2569.42</v>
      </c>
      <c r="D42" s="23">
        <v>11313.39</v>
      </c>
      <c r="E42" s="22">
        <f t="shared" si="1"/>
        <v>13882.81</v>
      </c>
    </row>
    <row r="43" spans="1:5" ht="12.75">
      <c r="A43" s="5" t="s">
        <v>29</v>
      </c>
      <c r="B43" s="21">
        <v>78</v>
      </c>
      <c r="C43" s="22">
        <v>144.08</v>
      </c>
      <c r="D43" s="23">
        <v>260.05</v>
      </c>
      <c r="E43" s="22">
        <f t="shared" si="1"/>
        <v>404.13</v>
      </c>
    </row>
    <row r="44" spans="1:5" ht="12.75">
      <c r="A44" s="5" t="s">
        <v>30</v>
      </c>
      <c r="B44" s="21">
        <v>181</v>
      </c>
      <c r="C44" s="22">
        <v>908.24</v>
      </c>
      <c r="D44" s="23">
        <v>2687.08</v>
      </c>
      <c r="E44" s="22">
        <f t="shared" si="1"/>
        <v>3595.3199999999997</v>
      </c>
    </row>
    <row r="45" spans="1:5" ht="12.75">
      <c r="A45" s="5" t="s">
        <v>31</v>
      </c>
      <c r="B45" s="21">
        <v>70</v>
      </c>
      <c r="C45" s="22">
        <v>189.84</v>
      </c>
      <c r="D45" s="23">
        <v>179.23</v>
      </c>
      <c r="E45" s="22">
        <f t="shared" si="1"/>
        <v>369.07</v>
      </c>
    </row>
    <row r="46" spans="1:5" ht="12.75">
      <c r="A46" s="5" t="s">
        <v>32</v>
      </c>
      <c r="B46" s="21">
        <v>103</v>
      </c>
      <c r="C46" s="22">
        <v>48.1</v>
      </c>
      <c r="D46" s="23">
        <v>107.71</v>
      </c>
      <c r="E46" s="22">
        <f t="shared" si="1"/>
        <v>155.81</v>
      </c>
    </row>
    <row r="47" spans="1:5" ht="12.75">
      <c r="A47" s="5" t="s">
        <v>33</v>
      </c>
      <c r="B47" s="21">
        <v>87</v>
      </c>
      <c r="C47" s="22">
        <v>86.36</v>
      </c>
      <c r="D47" s="23">
        <v>20.01</v>
      </c>
      <c r="E47" s="22">
        <f t="shared" si="1"/>
        <v>106.37</v>
      </c>
    </row>
    <row r="48" spans="1:5" ht="12.75">
      <c r="A48" s="5" t="s">
        <v>34</v>
      </c>
      <c r="B48" s="21">
        <v>540</v>
      </c>
      <c r="C48" s="22">
        <v>1263.69</v>
      </c>
      <c r="D48" s="23">
        <v>7524.14</v>
      </c>
      <c r="E48" s="22">
        <f t="shared" si="1"/>
        <v>8787.83</v>
      </c>
    </row>
    <row r="49" spans="1:5" ht="12.75">
      <c r="A49" s="6" t="s">
        <v>35</v>
      </c>
      <c r="B49" s="24">
        <f>SUM(B40:B48)</f>
        <v>2259</v>
      </c>
      <c r="C49" s="25">
        <f>SUM(C40:C48)</f>
        <v>6596.1900000000005</v>
      </c>
      <c r="D49" s="25">
        <f>SUM(D40:D48)</f>
        <v>24058.729999999996</v>
      </c>
      <c r="E49" s="25">
        <f t="shared" si="1"/>
        <v>30654.92</v>
      </c>
    </row>
    <row r="50" spans="1:5" ht="12.75">
      <c r="A50" s="5"/>
      <c r="B50" s="21"/>
      <c r="C50" s="22"/>
      <c r="D50" s="23"/>
      <c r="E50" s="26"/>
    </row>
    <row r="51" spans="1:5" ht="12.75">
      <c r="A51" s="6" t="s">
        <v>36</v>
      </c>
      <c r="B51" s="24">
        <v>263</v>
      </c>
      <c r="C51" s="25">
        <v>441.56</v>
      </c>
      <c r="D51" s="27">
        <v>660.49</v>
      </c>
      <c r="E51" s="25">
        <f>SUM(C51:D51)</f>
        <v>1102.05</v>
      </c>
    </row>
    <row r="52" spans="1:5" ht="12.75">
      <c r="A52" s="5"/>
      <c r="B52" s="21"/>
      <c r="C52" s="22"/>
      <c r="D52" s="23"/>
      <c r="E52" s="26"/>
    </row>
    <row r="53" spans="1:5" ht="12.75">
      <c r="A53" s="5" t="s">
        <v>37</v>
      </c>
      <c r="B53" s="21">
        <v>82</v>
      </c>
      <c r="C53" s="22">
        <v>101.15</v>
      </c>
      <c r="D53" s="23">
        <v>21.95</v>
      </c>
      <c r="E53" s="22">
        <f aca="true" t="shared" si="2" ref="E53:E58">SUM(C53:D53)</f>
        <v>123.10000000000001</v>
      </c>
    </row>
    <row r="54" spans="1:5" ht="12.75">
      <c r="A54" s="5" t="s">
        <v>38</v>
      </c>
      <c r="B54" s="21">
        <v>56</v>
      </c>
      <c r="C54" s="22">
        <v>624.05</v>
      </c>
      <c r="D54" s="23">
        <v>382.96</v>
      </c>
      <c r="E54" s="22">
        <f t="shared" si="2"/>
        <v>1007.01</v>
      </c>
    </row>
    <row r="55" spans="1:5" ht="12.75">
      <c r="A55" s="5" t="s">
        <v>39</v>
      </c>
      <c r="B55" s="21">
        <v>190</v>
      </c>
      <c r="C55" s="22">
        <v>333.43</v>
      </c>
      <c r="D55" s="23">
        <v>133.71</v>
      </c>
      <c r="E55" s="22">
        <f t="shared" si="2"/>
        <v>467.14</v>
      </c>
    </row>
    <row r="56" spans="1:5" ht="12.75">
      <c r="A56" s="5" t="s">
        <v>40</v>
      </c>
      <c r="B56" s="21">
        <v>144</v>
      </c>
      <c r="C56" s="22">
        <v>238.12</v>
      </c>
      <c r="D56" s="23">
        <v>314.93</v>
      </c>
      <c r="E56" s="22">
        <f t="shared" si="2"/>
        <v>553.05</v>
      </c>
    </row>
    <row r="57" spans="1:5" ht="12.75">
      <c r="A57" s="5" t="s">
        <v>41</v>
      </c>
      <c r="B57" s="21">
        <v>152</v>
      </c>
      <c r="C57" s="22">
        <v>212.37</v>
      </c>
      <c r="D57" s="23">
        <v>593.01</v>
      </c>
      <c r="E57" s="22">
        <f t="shared" si="2"/>
        <v>805.38</v>
      </c>
    </row>
    <row r="58" spans="1:5" ht="12.75">
      <c r="A58" s="6" t="s">
        <v>42</v>
      </c>
      <c r="B58" s="24">
        <f>SUM(B53:B57)</f>
        <v>624</v>
      </c>
      <c r="C58" s="25">
        <f>SUM(C53:C57)</f>
        <v>1509.12</v>
      </c>
      <c r="D58" s="25">
        <f>SUM(D53:D57)</f>
        <v>1446.56</v>
      </c>
      <c r="E58" s="25">
        <f t="shared" si="2"/>
        <v>2955.68</v>
      </c>
    </row>
    <row r="59" spans="1:5" ht="12.75">
      <c r="A59" s="5"/>
      <c r="B59" s="21"/>
      <c r="C59" s="22"/>
      <c r="D59" s="23"/>
      <c r="E59" s="26"/>
    </row>
    <row r="60" spans="1:5" ht="12.75">
      <c r="A60" s="5" t="s">
        <v>43</v>
      </c>
      <c r="B60" s="21">
        <v>183</v>
      </c>
      <c r="C60" s="22">
        <v>651.58</v>
      </c>
      <c r="D60" s="23">
        <v>690.2</v>
      </c>
      <c r="E60" s="22">
        <f>SUM(C60:D60)</f>
        <v>1341.7800000000002</v>
      </c>
    </row>
    <row r="61" spans="1:5" ht="12.75">
      <c r="A61" s="5" t="s">
        <v>44</v>
      </c>
      <c r="B61" s="21">
        <v>164</v>
      </c>
      <c r="C61" s="22">
        <v>255.84</v>
      </c>
      <c r="D61" s="23">
        <v>613.69</v>
      </c>
      <c r="E61" s="22">
        <f>SUM(C61:D61)</f>
        <v>869.5300000000001</v>
      </c>
    </row>
    <row r="62" spans="1:5" ht="12.75">
      <c r="A62" s="5" t="s">
        <v>45</v>
      </c>
      <c r="B62" s="21">
        <v>232</v>
      </c>
      <c r="C62" s="22">
        <v>3491.72</v>
      </c>
      <c r="D62" s="23">
        <v>653.47</v>
      </c>
      <c r="E62" s="22">
        <f>SUM(C62:D62)</f>
        <v>4145.19</v>
      </c>
    </row>
    <row r="63" spans="1:5" ht="12.75">
      <c r="A63" s="6" t="s">
        <v>46</v>
      </c>
      <c r="B63" s="24">
        <f>SUM(B60:B62)</f>
        <v>579</v>
      </c>
      <c r="C63" s="25">
        <f>SUM(C60:C62)</f>
        <v>4399.139999999999</v>
      </c>
      <c r="D63" s="25">
        <f>SUM(D60:D62)</f>
        <v>1957.3600000000001</v>
      </c>
      <c r="E63" s="25">
        <f>SUM(C63:D63)</f>
        <v>6356.5</v>
      </c>
    </row>
    <row r="64" spans="1:5" ht="12.75">
      <c r="A64" s="5"/>
      <c r="B64" s="21"/>
      <c r="C64" s="22"/>
      <c r="D64" s="23"/>
      <c r="E64" s="26"/>
    </row>
    <row r="65" spans="1:5" ht="12.75">
      <c r="A65" s="6" t="s">
        <v>47</v>
      </c>
      <c r="B65" s="24">
        <v>164</v>
      </c>
      <c r="C65" s="25">
        <v>15.32</v>
      </c>
      <c r="D65" s="27">
        <v>82.53</v>
      </c>
      <c r="E65" s="25">
        <f>SUM(C65:D65)</f>
        <v>97.85</v>
      </c>
    </row>
    <row r="66" spans="1:5" ht="12.75">
      <c r="A66" s="5"/>
      <c r="B66" s="21"/>
      <c r="C66" s="22"/>
      <c r="D66" s="23"/>
      <c r="E66" s="26"/>
    </row>
    <row r="67" spans="1:5" ht="12.75">
      <c r="A67" s="5" t="s">
        <v>48</v>
      </c>
      <c r="B67" s="21">
        <v>135</v>
      </c>
      <c r="C67" s="22">
        <v>67.12</v>
      </c>
      <c r="D67" s="23">
        <v>302</v>
      </c>
      <c r="E67" s="22">
        <f>SUM(C67:D67)</f>
        <v>369.12</v>
      </c>
    </row>
    <row r="68" spans="1:5" ht="12.75">
      <c r="A68" s="5" t="s">
        <v>49</v>
      </c>
      <c r="B68" s="21">
        <v>818</v>
      </c>
      <c r="C68" s="22">
        <v>1314.23</v>
      </c>
      <c r="D68" s="23">
        <v>1931.25</v>
      </c>
      <c r="E68" s="22">
        <f>SUM(C68:D68)</f>
        <v>3245.48</v>
      </c>
    </row>
    <row r="69" spans="1:5" ht="12.75">
      <c r="A69" s="6" t="s">
        <v>50</v>
      </c>
      <c r="B69" s="24">
        <f>SUM(B67:B68)</f>
        <v>953</v>
      </c>
      <c r="C69" s="25">
        <f>SUM(C67:C68)</f>
        <v>1381.35</v>
      </c>
      <c r="D69" s="25">
        <f>SUM(D67:D68)</f>
        <v>2233.25</v>
      </c>
      <c r="E69" s="25">
        <f>SUM(C69:D69)</f>
        <v>3614.6</v>
      </c>
    </row>
    <row r="70" spans="1:5" ht="12.75">
      <c r="A70" s="5"/>
      <c r="B70" s="21"/>
      <c r="C70" s="22"/>
      <c r="D70" s="23"/>
      <c r="E70" s="26"/>
    </row>
    <row r="71" spans="1:5" ht="12.75">
      <c r="A71" s="5" t="s">
        <v>51</v>
      </c>
      <c r="B71" s="21">
        <v>83</v>
      </c>
      <c r="C71" s="22">
        <v>9.57</v>
      </c>
      <c r="D71" s="23">
        <v>1305.88</v>
      </c>
      <c r="E71" s="22">
        <f aca="true" t="shared" si="3" ref="E71:E79">SUM(C71:D71)</f>
        <v>1315.45</v>
      </c>
    </row>
    <row r="72" spans="1:5" ht="12.75">
      <c r="A72" s="5" t="s">
        <v>52</v>
      </c>
      <c r="B72" s="21">
        <v>99</v>
      </c>
      <c r="C72" s="22">
        <v>50.87</v>
      </c>
      <c r="D72" s="23">
        <v>397.34</v>
      </c>
      <c r="E72" s="22">
        <f t="shared" si="3"/>
        <v>448.21</v>
      </c>
    </row>
    <row r="73" spans="1:5" ht="12.75">
      <c r="A73" s="5" t="s">
        <v>53</v>
      </c>
      <c r="B73" s="16">
        <v>91</v>
      </c>
      <c r="C73" s="30">
        <v>94.64</v>
      </c>
      <c r="D73" s="23">
        <v>109.91</v>
      </c>
      <c r="E73" s="22">
        <f t="shared" si="3"/>
        <v>204.55</v>
      </c>
    </row>
    <row r="74" spans="1:5" ht="12.75">
      <c r="A74" s="5" t="s">
        <v>54</v>
      </c>
      <c r="B74" s="21">
        <v>134</v>
      </c>
      <c r="C74" s="22">
        <v>1214.77</v>
      </c>
      <c r="D74" s="23">
        <v>1629.53</v>
      </c>
      <c r="E74" s="22">
        <f t="shared" si="3"/>
        <v>2844.3</v>
      </c>
    </row>
    <row r="75" spans="1:5" ht="12.75">
      <c r="A75" s="5" t="s">
        <v>55</v>
      </c>
      <c r="B75" s="21">
        <v>174</v>
      </c>
      <c r="C75" s="22">
        <v>471.86</v>
      </c>
      <c r="D75" s="23">
        <v>135.19</v>
      </c>
      <c r="E75" s="22">
        <f t="shared" si="3"/>
        <v>607.05</v>
      </c>
    </row>
    <row r="76" spans="1:5" ht="12.75">
      <c r="A76" s="5" t="s">
        <v>56</v>
      </c>
      <c r="B76" s="21">
        <v>144</v>
      </c>
      <c r="C76" s="22">
        <v>37.86</v>
      </c>
      <c r="D76" s="23">
        <v>158.74</v>
      </c>
      <c r="E76" s="22">
        <f t="shared" si="3"/>
        <v>196.60000000000002</v>
      </c>
    </row>
    <row r="77" spans="1:5" ht="12.75">
      <c r="A77" s="5" t="s">
        <v>57</v>
      </c>
      <c r="B77" s="21">
        <v>73</v>
      </c>
      <c r="C77" s="22">
        <v>342.17</v>
      </c>
      <c r="D77" s="23">
        <v>526.71</v>
      </c>
      <c r="E77" s="22">
        <f t="shared" si="3"/>
        <v>868.8800000000001</v>
      </c>
    </row>
    <row r="78" spans="1:5" ht="12.75">
      <c r="A78" s="5" t="s">
        <v>58</v>
      </c>
      <c r="B78" s="21">
        <v>94</v>
      </c>
      <c r="C78" s="22">
        <v>48.4</v>
      </c>
      <c r="D78" s="23">
        <v>93.77</v>
      </c>
      <c r="E78" s="22">
        <f t="shared" si="3"/>
        <v>142.17</v>
      </c>
    </row>
    <row r="79" spans="1:5" ht="12.75">
      <c r="A79" s="6" t="s">
        <v>59</v>
      </c>
      <c r="B79" s="24">
        <f>SUM(B71:B78)</f>
        <v>892</v>
      </c>
      <c r="C79" s="25">
        <f>SUM(C71:C78)</f>
        <v>2270.14</v>
      </c>
      <c r="D79" s="25">
        <f>SUM(D71:D78)</f>
        <v>4357.070000000001</v>
      </c>
      <c r="E79" s="25">
        <f t="shared" si="3"/>
        <v>6627.210000000001</v>
      </c>
    </row>
    <row r="80" spans="1:5" ht="12.75">
      <c r="A80" s="5"/>
      <c r="B80" s="21"/>
      <c r="C80" s="22"/>
      <c r="D80" s="23"/>
      <c r="E80" s="26"/>
    </row>
    <row r="81" spans="1:5" ht="12.75">
      <c r="A81" s="5" t="s">
        <v>60</v>
      </c>
      <c r="B81" s="21">
        <v>25</v>
      </c>
      <c r="C81" s="22">
        <v>8.08</v>
      </c>
      <c r="D81" s="23">
        <v>14.65</v>
      </c>
      <c r="E81" s="22">
        <f>SUM(C81:D81)</f>
        <v>22.73</v>
      </c>
    </row>
    <row r="82" spans="1:5" ht="12.75">
      <c r="A82" s="5" t="s">
        <v>61</v>
      </c>
      <c r="B82" s="21">
        <v>36</v>
      </c>
      <c r="C82" s="22">
        <v>72.27</v>
      </c>
      <c r="D82" s="23">
        <v>54.23</v>
      </c>
      <c r="E82" s="22">
        <f>SUM(C82:D82)</f>
        <v>126.5</v>
      </c>
    </row>
    <row r="83" spans="1:5" ht="12.75">
      <c r="A83" s="6" t="s">
        <v>62</v>
      </c>
      <c r="B83" s="24">
        <f>SUM(B81:B82)</f>
        <v>61</v>
      </c>
      <c r="C83" s="25">
        <f>SUM(C81:C82)</f>
        <v>80.35</v>
      </c>
      <c r="D83" s="25">
        <f>SUM(D81:D82)</f>
        <v>68.88</v>
      </c>
      <c r="E83" s="25">
        <f>SUM(C83:D83)</f>
        <v>149.23</v>
      </c>
    </row>
    <row r="84" spans="1:5" ht="12.75">
      <c r="A84" s="5"/>
      <c r="B84" s="16"/>
      <c r="C84" s="26"/>
      <c r="D84" s="26"/>
      <c r="E84" s="26"/>
    </row>
    <row r="85" spans="1:5" ht="13.5" thickBot="1">
      <c r="A85" s="7" t="s">
        <v>63</v>
      </c>
      <c r="B85" s="31">
        <f>SUM(B12,B14,B16,B21,B23,B25,B30,B36,B38,B49,B51,B58,B63,B65,B69,B79,B83)</f>
        <v>18237</v>
      </c>
      <c r="C85" s="32">
        <f>SUM(C12,C14,C16,C21,C23,C25,C30,C36,C38,C49,C51,C58,C63,C65,C69,C79,C83)</f>
        <v>24034.189999999995</v>
      </c>
      <c r="D85" s="32">
        <f>SUM(D12,D14,D16,D21,D23,D25,D30,D36,D38,D49,D51,D58,D63,D65,D69,D79,D83)</f>
        <v>58183.109999999986</v>
      </c>
      <c r="E85" s="32">
        <f>SUM(C85:D85)</f>
        <v>82217.29999999999</v>
      </c>
    </row>
    <row r="86" spans="1:5" ht="12.75">
      <c r="A86" s="15" t="s">
        <v>72</v>
      </c>
      <c r="B86" s="5"/>
      <c r="C86" s="5"/>
      <c r="D86" s="5"/>
      <c r="E86" s="5"/>
    </row>
  </sheetData>
  <mergeCells count="2">
    <mergeCell ref="A1:E1"/>
    <mergeCell ref="A3:E3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