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05" yWindow="0" windowWidth="6555" windowHeight="6630" activeTab="0"/>
  </bookViews>
  <sheets>
    <sheet name="33.39" sheetId="1" r:id="rId1"/>
  </sheets>
  <definedNames>
    <definedName name="_xlnm.Print_Area" localSheetId="0">'33.39'!$A:$IV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<sst xmlns="http://schemas.openxmlformats.org/spreadsheetml/2006/main" count="57" uniqueCount="37">
  <si>
    <t>Semillas y</t>
  </si>
  <si>
    <t>plantones</t>
  </si>
  <si>
    <t>Ganado</t>
  </si>
  <si>
    <t>Abonos</t>
  </si>
  <si>
    <t>Productos</t>
  </si>
  <si>
    <t>Piensos</t>
  </si>
  <si>
    <t>Material y</t>
  </si>
  <si>
    <t>Servicios</t>
  </si>
  <si>
    <t>Otros</t>
  </si>
  <si>
    <t>Total</t>
  </si>
  <si>
    <t>Comunidades</t>
  </si>
  <si>
    <t>Autónomas</t>
  </si>
  <si>
    <t xml:space="preserve"> Aragón</t>
  </si>
  <si>
    <t xml:space="preserve"> Asturias (Principado de)</t>
  </si>
  <si>
    <t xml:space="preserve"> Baleares (Islas)</t>
  </si>
  <si>
    <t xml:space="preserve"> Canarias</t>
  </si>
  <si>
    <t xml:space="preserve"> Cantabria</t>
  </si>
  <si>
    <t xml:space="preserve"> Castilla y León</t>
  </si>
  <si>
    <t xml:space="preserve"> Castilla La Mancha</t>
  </si>
  <si>
    <t xml:space="preserve"> Cataluña</t>
  </si>
  <si>
    <t xml:space="preserve"> Comunidad Valenciana</t>
  </si>
  <si>
    <t xml:space="preserve"> Extremadura</t>
  </si>
  <si>
    <t xml:space="preserve"> Galicia</t>
  </si>
  <si>
    <t xml:space="preserve"> Madrid</t>
  </si>
  <si>
    <t xml:space="preserve"> Murcia (Región de)</t>
  </si>
  <si>
    <t>MACROMAGNITUDES AGRARIAS</t>
  </si>
  <si>
    <t>Energía y</t>
  </si>
  <si>
    <t>lubricantes</t>
  </si>
  <si>
    <t>Fitosanitarios</t>
  </si>
  <si>
    <t>farmacéuticos</t>
  </si>
  <si>
    <t>reparaciones</t>
  </si>
  <si>
    <t xml:space="preserve"> País Vasco</t>
  </si>
  <si>
    <t>ESPAÑA</t>
  </si>
  <si>
    <t xml:space="preserve"> Rioja (La)</t>
  </si>
  <si>
    <t xml:space="preserve"> Navarra (Comunidad Foral de)</t>
  </si>
  <si>
    <t xml:space="preserve"> Andalucía</t>
  </si>
  <si>
    <t xml:space="preserve"> 33.39.  CONSUMOS INTERMEDIOS: Valor en 1996 (Millones de pesetas)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</si>
</sst>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0.0_)"/>
    <numFmt numFmtId="182" formatCode="0.0"/>
    <numFmt numFmtId="183" formatCode="0.00_)"/>
    <numFmt numFmtId="184" formatCode="0.00000_)"/>
    <numFmt numFmtId="185" formatCode="#,##0_);\(#,##0\)"/>
    <numFmt numFmtId="186" formatCode="#,##0.000_);\(#,##0.000\)"/>
    <numFmt numFmtId="187" formatCode="0.000_)"/>
    <numFmt numFmtId="188" formatCode="#,##0.00_);\(#,##0.00\)"/>
    <numFmt numFmtId="189" formatCode="#,##0.0"/>
    <numFmt numFmtId="190" formatCode="#,##0.0;[Red]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180" fontId="0" fillId="0" borderId="3" xfId="0" applyNumberFormat="1" applyFont="1" applyBorder="1" applyAlignment="1" applyProtection="1">
      <alignment/>
      <protection/>
    </xf>
    <xf numFmtId="180" fontId="0" fillId="0" borderId="4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fill"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 applyProtection="1">
      <alignment horizontal="fill"/>
      <protection/>
    </xf>
    <xf numFmtId="186" fontId="0" fillId="0" borderId="0" xfId="0" applyNumberFormat="1" applyFont="1" applyAlignment="1" applyProtection="1">
      <alignment/>
      <protection/>
    </xf>
    <xf numFmtId="180" fontId="0" fillId="0" borderId="2" xfId="0" applyNumberFormat="1" applyFont="1" applyBorder="1" applyAlignment="1" applyProtection="1">
      <alignment/>
      <protection/>
    </xf>
    <xf numFmtId="180" fontId="0" fillId="0" borderId="5" xfId="0" applyNumberFormat="1" applyFont="1" applyBorder="1" applyAlignment="1" applyProtection="1">
      <alignment/>
      <protection/>
    </xf>
    <xf numFmtId="0" fontId="0" fillId="0" borderId="6" xfId="0" applyFont="1" applyBorder="1" applyAlignment="1">
      <alignment horizontal="center"/>
    </xf>
    <xf numFmtId="180" fontId="0" fillId="0" borderId="2" xfId="0" applyNumberFormat="1" applyFont="1" applyBorder="1" applyAlignment="1" applyProtection="1">
      <alignment horizontal="center"/>
      <protection/>
    </xf>
    <xf numFmtId="186" fontId="2" fillId="0" borderId="0" xfId="0" applyNumberFormat="1" applyFont="1" applyAlignment="1" applyProtection="1">
      <alignment/>
      <protection locked="0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80" fontId="0" fillId="0" borderId="7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180" fontId="0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180" fontId="1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0" fontId="1" fillId="0" borderId="8" xfId="0" applyFont="1" applyBorder="1" applyAlignment="1">
      <alignment/>
    </xf>
    <xf numFmtId="180" fontId="1" fillId="0" borderId="7" xfId="0" applyNumberFormat="1" applyFont="1" applyBorder="1" applyAlignment="1" applyProtection="1">
      <alignment/>
      <protection/>
    </xf>
    <xf numFmtId="180" fontId="1" fillId="0" borderId="9" xfId="0" applyNumberFormat="1" applyFont="1" applyBorder="1" applyAlignment="1" applyProtection="1">
      <alignment/>
      <protection/>
    </xf>
    <xf numFmtId="180" fontId="0" fillId="0" borderId="4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H102"/>
  <sheetViews>
    <sheetView showGridLines="0" tabSelected="1" zoomScale="75" zoomScaleNormal="75" workbookViewId="0" topLeftCell="A1">
      <selection activeCell="A1" sqref="A1:G1"/>
    </sheetView>
  </sheetViews>
  <sheetFormatPr defaultColWidth="20.28125" defaultRowHeight="12.75"/>
  <cols>
    <col min="1" max="1" width="30.7109375" style="2" customWidth="1"/>
    <col min="2" max="7" width="14.7109375" style="2" customWidth="1"/>
    <col min="8" max="8" width="17.7109375" style="2" customWidth="1"/>
    <col min="9" max="16384" width="20.28125" style="2" customWidth="1"/>
  </cols>
  <sheetData>
    <row r="1" spans="1:7" ht="18">
      <c r="A1" s="30" t="s">
        <v>25</v>
      </c>
      <c r="B1" s="30"/>
      <c r="C1" s="30"/>
      <c r="D1" s="30"/>
      <c r="E1" s="30"/>
      <c r="F1" s="30"/>
      <c r="G1" s="30"/>
    </row>
    <row r="3" spans="1:7" s="23" customFormat="1" ht="15">
      <c r="A3" s="31" t="s">
        <v>36</v>
      </c>
      <c r="B3" s="31"/>
      <c r="C3" s="31"/>
      <c r="D3" s="31"/>
      <c r="E3" s="31"/>
      <c r="F3" s="31"/>
      <c r="G3" s="31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13" t="s">
        <v>10</v>
      </c>
      <c r="B5" s="4" t="s">
        <v>0</v>
      </c>
      <c r="C5" s="16"/>
      <c r="D5" s="4" t="s">
        <v>26</v>
      </c>
      <c r="E5" s="16"/>
      <c r="F5" s="16"/>
      <c r="G5" s="17" t="s">
        <v>4</v>
      </c>
    </row>
    <row r="6" spans="1:7" ht="13.5" thickBot="1">
      <c r="A6" s="20" t="s">
        <v>11</v>
      </c>
      <c r="B6" s="18" t="s">
        <v>1</v>
      </c>
      <c r="C6" s="18" t="s">
        <v>2</v>
      </c>
      <c r="D6" s="18" t="s">
        <v>27</v>
      </c>
      <c r="E6" s="18" t="s">
        <v>3</v>
      </c>
      <c r="F6" s="18" t="s">
        <v>28</v>
      </c>
      <c r="G6" s="22" t="s">
        <v>29</v>
      </c>
    </row>
    <row r="7" spans="1:8" ht="12.75">
      <c r="A7" s="3" t="s">
        <v>35</v>
      </c>
      <c r="B7" s="5">
        <v>17977.3</v>
      </c>
      <c r="C7" s="5">
        <v>2922.9</v>
      </c>
      <c r="D7" s="5">
        <v>23482.5</v>
      </c>
      <c r="E7" s="5">
        <v>37138.6</v>
      </c>
      <c r="F7" s="5">
        <v>19124.2</v>
      </c>
      <c r="G7" s="29">
        <v>7130</v>
      </c>
      <c r="H7" s="8"/>
    </row>
    <row r="8" spans="1:8" ht="12.75">
      <c r="A8" s="3" t="s">
        <v>12</v>
      </c>
      <c r="B8" s="5">
        <v>6127.6</v>
      </c>
      <c r="C8" s="5">
        <v>3908.8</v>
      </c>
      <c r="D8" s="5">
        <v>10343</v>
      </c>
      <c r="E8" s="5">
        <v>14822.6</v>
      </c>
      <c r="F8" s="5">
        <v>4105.2</v>
      </c>
      <c r="G8" s="6">
        <v>5314.9</v>
      </c>
      <c r="H8" s="8"/>
    </row>
    <row r="9" spans="1:8" ht="12.75">
      <c r="A9" s="3" t="s">
        <v>13</v>
      </c>
      <c r="B9" s="5">
        <v>473.5</v>
      </c>
      <c r="C9" s="5">
        <v>540.8</v>
      </c>
      <c r="D9" s="5">
        <v>2038</v>
      </c>
      <c r="E9" s="5">
        <v>182.1</v>
      </c>
      <c r="F9" s="5">
        <v>206.8</v>
      </c>
      <c r="G9" s="6">
        <v>1990.4</v>
      </c>
      <c r="H9" s="8"/>
    </row>
    <row r="10" spans="1:8" ht="12.75">
      <c r="A10" s="3" t="s">
        <v>14</v>
      </c>
      <c r="B10" s="5">
        <v>537.4</v>
      </c>
      <c r="C10" s="5">
        <v>155.1</v>
      </c>
      <c r="D10" s="5">
        <v>2038.1</v>
      </c>
      <c r="E10" s="5">
        <v>428.9</v>
      </c>
      <c r="F10" s="5">
        <v>652.7</v>
      </c>
      <c r="G10" s="6">
        <v>563.3</v>
      </c>
      <c r="H10" s="8"/>
    </row>
    <row r="11" spans="1:8" ht="12.75">
      <c r="A11" s="3" t="s">
        <v>15</v>
      </c>
      <c r="B11" s="5">
        <v>2156.6</v>
      </c>
      <c r="C11" s="5">
        <v>199.1</v>
      </c>
      <c r="D11" s="5">
        <v>1642.4</v>
      </c>
      <c r="E11" s="5">
        <v>2578.9</v>
      </c>
      <c r="F11" s="5">
        <v>3562.5</v>
      </c>
      <c r="G11" s="6">
        <v>538.5</v>
      </c>
      <c r="H11" s="8"/>
    </row>
    <row r="12" spans="1:8" ht="12.75">
      <c r="A12" s="3" t="s">
        <v>16</v>
      </c>
      <c r="B12" s="5">
        <v>2.6</v>
      </c>
      <c r="C12" s="5">
        <v>412.4</v>
      </c>
      <c r="D12" s="5">
        <v>798.8</v>
      </c>
      <c r="E12" s="5">
        <v>538.5</v>
      </c>
      <c r="F12" s="5">
        <v>272.9</v>
      </c>
      <c r="G12" s="6">
        <v>4725.4</v>
      </c>
      <c r="H12" s="8"/>
    </row>
    <row r="13" spans="1:8" ht="12.75">
      <c r="A13" s="3" t="s">
        <v>17</v>
      </c>
      <c r="B13" s="5">
        <v>6590.2</v>
      </c>
      <c r="C13" s="5">
        <v>4420.9</v>
      </c>
      <c r="D13" s="5">
        <v>22556.9</v>
      </c>
      <c r="E13" s="5">
        <v>35797.6</v>
      </c>
      <c r="F13" s="5">
        <v>6838.6</v>
      </c>
      <c r="G13" s="6">
        <v>11438.9</v>
      </c>
      <c r="H13" s="8"/>
    </row>
    <row r="14" spans="1:8" ht="12.75">
      <c r="A14" s="3" t="s">
        <v>18</v>
      </c>
      <c r="B14" s="5">
        <v>4365.4</v>
      </c>
      <c r="C14" s="5">
        <v>2164.7</v>
      </c>
      <c r="D14" s="5">
        <v>20342.1</v>
      </c>
      <c r="E14" s="5">
        <v>13639.6</v>
      </c>
      <c r="F14" s="5">
        <v>2767</v>
      </c>
      <c r="G14" s="6">
        <v>4244.3</v>
      </c>
      <c r="H14" s="8"/>
    </row>
    <row r="15" spans="1:8" ht="12.75">
      <c r="A15" s="3" t="s">
        <v>19</v>
      </c>
      <c r="B15" s="5">
        <v>8099.8</v>
      </c>
      <c r="C15" s="5">
        <v>22926</v>
      </c>
      <c r="D15" s="5">
        <v>10423.4</v>
      </c>
      <c r="E15" s="5">
        <v>10407.8</v>
      </c>
      <c r="F15" s="5">
        <v>11195</v>
      </c>
      <c r="G15" s="6">
        <v>8381.3</v>
      </c>
      <c r="H15" s="8"/>
    </row>
    <row r="16" spans="1:8" ht="12.75">
      <c r="A16" s="3" t="s">
        <v>20</v>
      </c>
      <c r="B16" s="5">
        <v>3311.7</v>
      </c>
      <c r="C16" s="5">
        <v>1411.8</v>
      </c>
      <c r="D16" s="5">
        <v>11482.8</v>
      </c>
      <c r="E16" s="5">
        <v>15321.9</v>
      </c>
      <c r="F16" s="5">
        <v>15739.2</v>
      </c>
      <c r="G16" s="6">
        <v>2009.4</v>
      </c>
      <c r="H16" s="8"/>
    </row>
    <row r="17" spans="1:8" ht="12.75">
      <c r="A17" s="3" t="s">
        <v>21</v>
      </c>
      <c r="B17" s="5">
        <v>3526.9</v>
      </c>
      <c r="C17" s="5">
        <v>1921.6</v>
      </c>
      <c r="D17" s="5">
        <v>5552.6</v>
      </c>
      <c r="E17" s="5">
        <v>5556.7</v>
      </c>
      <c r="F17" s="5">
        <v>3984</v>
      </c>
      <c r="G17" s="6">
        <v>5104.5</v>
      </c>
      <c r="H17" s="8"/>
    </row>
    <row r="18" spans="1:8" ht="12.75">
      <c r="A18" s="3" t="s">
        <v>22</v>
      </c>
      <c r="B18" s="5">
        <v>2672.8</v>
      </c>
      <c r="C18" s="5">
        <v>2823.8</v>
      </c>
      <c r="D18" s="5">
        <v>9615.1</v>
      </c>
      <c r="E18" s="5">
        <v>4699.3</v>
      </c>
      <c r="F18" s="5">
        <v>1551.4</v>
      </c>
      <c r="G18" s="6">
        <v>7015.3</v>
      </c>
      <c r="H18" s="8"/>
    </row>
    <row r="19" spans="1:8" ht="12.75">
      <c r="A19" s="3" t="s">
        <v>23</v>
      </c>
      <c r="B19" s="5">
        <v>344.4</v>
      </c>
      <c r="C19" s="5">
        <v>226.6</v>
      </c>
      <c r="D19" s="5">
        <v>945.2</v>
      </c>
      <c r="E19" s="5">
        <v>1268</v>
      </c>
      <c r="F19" s="5">
        <v>362.1</v>
      </c>
      <c r="G19" s="6">
        <v>766.8</v>
      </c>
      <c r="H19" s="8"/>
    </row>
    <row r="20" spans="1:8" ht="12.75">
      <c r="A20" s="3" t="s">
        <v>24</v>
      </c>
      <c r="B20" s="5">
        <v>1226.1</v>
      </c>
      <c r="C20" s="5">
        <v>1534.9</v>
      </c>
      <c r="D20" s="5">
        <v>10158.3</v>
      </c>
      <c r="E20" s="5">
        <v>7618.2</v>
      </c>
      <c r="F20" s="5">
        <v>7180.3</v>
      </c>
      <c r="G20" s="6">
        <v>1700.1</v>
      </c>
      <c r="H20" s="8"/>
    </row>
    <row r="21" spans="1:8" ht="12.75">
      <c r="A21" s="3" t="s">
        <v>34</v>
      </c>
      <c r="B21" s="5">
        <v>1036.3</v>
      </c>
      <c r="C21" s="5">
        <v>737.6</v>
      </c>
      <c r="D21" s="5">
        <v>2326.2</v>
      </c>
      <c r="E21" s="5">
        <v>4615.5</v>
      </c>
      <c r="F21" s="5">
        <v>1422.6</v>
      </c>
      <c r="G21" s="6">
        <v>1632.6</v>
      </c>
      <c r="H21" s="8"/>
    </row>
    <row r="22" spans="1:8" ht="12.75">
      <c r="A22" s="3" t="s">
        <v>31</v>
      </c>
      <c r="B22" s="5">
        <v>788.6</v>
      </c>
      <c r="C22" s="5">
        <v>294.5</v>
      </c>
      <c r="D22" s="5">
        <v>1328.9</v>
      </c>
      <c r="E22" s="5">
        <v>3526.6</v>
      </c>
      <c r="F22" s="5">
        <v>986.2</v>
      </c>
      <c r="G22" s="6">
        <v>1191.8</v>
      </c>
      <c r="H22" s="8"/>
    </row>
    <row r="23" spans="1:8" ht="12.75">
      <c r="A23" s="3" t="s">
        <v>33</v>
      </c>
      <c r="B23" s="5">
        <v>819.4</v>
      </c>
      <c r="C23" s="5">
        <v>340.9</v>
      </c>
      <c r="D23" s="5">
        <v>2208.7</v>
      </c>
      <c r="E23" s="5">
        <v>2489.3</v>
      </c>
      <c r="F23" s="5">
        <v>1719.8</v>
      </c>
      <c r="G23" s="6">
        <v>332.3</v>
      </c>
      <c r="H23" s="8"/>
    </row>
    <row r="24" spans="1:8" ht="12.75">
      <c r="A24" s="3"/>
      <c r="B24" s="5"/>
      <c r="C24" s="5"/>
      <c r="D24" s="5"/>
      <c r="E24" s="5"/>
      <c r="G24" s="6"/>
      <c r="H24" s="8"/>
    </row>
    <row r="25" spans="1:8" s="1" customFormat="1" ht="13.5" thickBot="1">
      <c r="A25" s="26" t="s">
        <v>32</v>
      </c>
      <c r="B25" s="27">
        <f>SUM(B7:B24)</f>
        <v>60056.600000000006</v>
      </c>
      <c r="C25" s="27">
        <f>SUM(C7:C24)</f>
        <v>46942.4</v>
      </c>
      <c r="D25" s="27">
        <f>SUM(D7:D24)</f>
        <v>137283.00000000003</v>
      </c>
      <c r="E25" s="27">
        <f>SUM(E7:E24)</f>
        <v>160630.1</v>
      </c>
      <c r="F25" s="27">
        <f>SUM(F7:F23)</f>
        <v>81670.50000000001</v>
      </c>
      <c r="G25" s="28">
        <f>SUM(G7:G24)</f>
        <v>64079.80000000001</v>
      </c>
      <c r="H25" s="24"/>
    </row>
    <row r="26" spans="1:8" ht="12.75">
      <c r="A26" s="7"/>
      <c r="B26" s="9"/>
      <c r="C26" s="9"/>
      <c r="D26" s="9"/>
      <c r="E26" s="9"/>
      <c r="F26" s="9"/>
      <c r="G26" s="9"/>
      <c r="H26" s="8"/>
    </row>
    <row r="27" spans="2:8" ht="12.75">
      <c r="B27" s="8"/>
      <c r="C27" s="8"/>
      <c r="D27" s="8"/>
      <c r="E27" s="8"/>
      <c r="F27" s="8"/>
      <c r="G27" s="8"/>
      <c r="H27" s="8"/>
    </row>
    <row r="28" spans="2:8" ht="12.75">
      <c r="B28" s="8"/>
      <c r="C28" s="8"/>
      <c r="D28" s="8"/>
      <c r="E28" s="8"/>
      <c r="F28" s="8"/>
      <c r="G28" s="8"/>
      <c r="H28" s="8"/>
    </row>
    <row r="29" spans="2:8" ht="12.75">
      <c r="B29" s="8"/>
      <c r="C29" s="8"/>
      <c r="D29" s="8"/>
      <c r="E29" s="8"/>
      <c r="F29" s="8"/>
      <c r="G29" s="8"/>
      <c r="H29" s="8"/>
    </row>
    <row r="30" spans="1:8" s="23" customFormat="1" ht="15">
      <c r="A30" s="31"/>
      <c r="B30" s="31"/>
      <c r="C30" s="31"/>
      <c r="D30" s="31"/>
      <c r="E30" s="31"/>
      <c r="F30" s="31"/>
      <c r="G30" s="31"/>
      <c r="H30" s="25"/>
    </row>
    <row r="31" spans="1:8" ht="12.75">
      <c r="A31" s="7"/>
      <c r="B31" s="9"/>
      <c r="C31" s="9"/>
      <c r="D31" s="9"/>
      <c r="E31" s="9"/>
      <c r="F31" s="9"/>
      <c r="G31" s="9"/>
      <c r="H31" s="8"/>
    </row>
    <row r="32" spans="1:8" ht="12.75">
      <c r="A32" s="13" t="s">
        <v>10</v>
      </c>
      <c r="B32" s="11"/>
      <c r="C32" s="14" t="s">
        <v>6</v>
      </c>
      <c r="D32" s="11"/>
      <c r="E32" s="11"/>
      <c r="F32" s="12"/>
      <c r="H32" s="8"/>
    </row>
    <row r="33" spans="1:8" ht="13.5" thickBot="1">
      <c r="A33" s="20" t="s">
        <v>11</v>
      </c>
      <c r="B33" s="19" t="s">
        <v>5</v>
      </c>
      <c r="C33" s="19" t="s">
        <v>30</v>
      </c>
      <c r="D33" s="19" t="s">
        <v>7</v>
      </c>
      <c r="E33" s="19" t="s">
        <v>8</v>
      </c>
      <c r="F33" s="21" t="s">
        <v>9</v>
      </c>
      <c r="H33" s="8"/>
    </row>
    <row r="34" spans="1:8" ht="12.75">
      <c r="A34" s="3" t="s">
        <v>35</v>
      </c>
      <c r="B34" s="5">
        <v>64471.2</v>
      </c>
      <c r="C34" s="5">
        <v>45660.4</v>
      </c>
      <c r="D34" s="5">
        <v>18511.4</v>
      </c>
      <c r="E34" s="5">
        <v>30699.8</v>
      </c>
      <c r="F34" s="6">
        <f aca="true" t="shared" si="0" ref="F34:F50">SUM(B34:E34,B7:G7)</f>
        <v>267118.3</v>
      </c>
      <c r="H34" s="8"/>
    </row>
    <row r="35" spans="1:8" ht="12.75">
      <c r="A35" s="3" t="s">
        <v>12</v>
      </c>
      <c r="B35" s="5">
        <v>105468.4</v>
      </c>
      <c r="C35" s="5">
        <v>25992.6</v>
      </c>
      <c r="D35" s="5">
        <v>11632.1</v>
      </c>
      <c r="E35" s="5">
        <v>6136.4</v>
      </c>
      <c r="F35" s="6">
        <f t="shared" si="0"/>
        <v>193851.6</v>
      </c>
      <c r="H35" s="8"/>
    </row>
    <row r="36" spans="1:8" ht="12.75">
      <c r="A36" s="3" t="s">
        <v>13</v>
      </c>
      <c r="B36" s="5">
        <v>16381.5</v>
      </c>
      <c r="C36" s="5">
        <v>4757.3</v>
      </c>
      <c r="D36" s="5">
        <v>746.9</v>
      </c>
      <c r="E36" s="5">
        <v>53.9</v>
      </c>
      <c r="F36" s="6">
        <f t="shared" si="0"/>
        <v>27371.2</v>
      </c>
      <c r="H36" s="8"/>
    </row>
    <row r="37" spans="1:8" ht="12.75">
      <c r="A37" s="3" t="s">
        <v>14</v>
      </c>
      <c r="B37" s="5">
        <v>8114.2</v>
      </c>
      <c r="C37" s="5">
        <v>3494.2</v>
      </c>
      <c r="D37" s="5">
        <v>922</v>
      </c>
      <c r="E37" s="5">
        <v>472.5</v>
      </c>
      <c r="F37" s="6">
        <f t="shared" si="0"/>
        <v>17378.399999999998</v>
      </c>
      <c r="H37" s="8"/>
    </row>
    <row r="38" spans="1:8" ht="12.75">
      <c r="A38" s="3" t="s">
        <v>15</v>
      </c>
      <c r="B38" s="5">
        <v>5995.6</v>
      </c>
      <c r="C38" s="5">
        <v>3313.7</v>
      </c>
      <c r="D38" s="5">
        <v>2906.1</v>
      </c>
      <c r="E38" s="5">
        <v>22156.4</v>
      </c>
      <c r="F38" s="6">
        <f t="shared" si="0"/>
        <v>45049.8</v>
      </c>
      <c r="H38" s="8"/>
    </row>
    <row r="39" spans="1:8" ht="12.75">
      <c r="A39" s="3" t="s">
        <v>16</v>
      </c>
      <c r="B39" s="5">
        <v>5988.7</v>
      </c>
      <c r="C39" s="5">
        <v>2504</v>
      </c>
      <c r="D39" s="5">
        <v>1704.7</v>
      </c>
      <c r="E39" s="5">
        <v>30.1</v>
      </c>
      <c r="F39" s="6">
        <f t="shared" si="0"/>
        <v>16978.1</v>
      </c>
      <c r="H39" s="8"/>
    </row>
    <row r="40" spans="1:8" ht="12.75">
      <c r="A40" s="3" t="s">
        <v>17</v>
      </c>
      <c r="B40" s="5">
        <v>78470.3</v>
      </c>
      <c r="C40" s="5">
        <v>48690.2</v>
      </c>
      <c r="D40" s="5">
        <v>11640.4</v>
      </c>
      <c r="E40" s="5">
        <v>7700.5</v>
      </c>
      <c r="F40" s="6">
        <f t="shared" si="0"/>
        <v>234144.5</v>
      </c>
      <c r="H40" s="8"/>
    </row>
    <row r="41" spans="1:8" ht="12.75">
      <c r="A41" s="3" t="s">
        <v>18</v>
      </c>
      <c r="B41" s="5">
        <v>54432.7</v>
      </c>
      <c r="C41" s="5">
        <v>34522.1</v>
      </c>
      <c r="D41" s="5">
        <v>6543.6</v>
      </c>
      <c r="E41" s="5">
        <v>6775.6</v>
      </c>
      <c r="F41" s="6">
        <f t="shared" si="0"/>
        <v>149797.09999999998</v>
      </c>
      <c r="H41" s="8"/>
    </row>
    <row r="42" spans="1:8" ht="12.75">
      <c r="A42" s="3" t="s">
        <v>19</v>
      </c>
      <c r="B42" s="5">
        <v>213630</v>
      </c>
      <c r="C42" s="5">
        <v>30502.9</v>
      </c>
      <c r="D42" s="5">
        <v>17975.4</v>
      </c>
      <c r="E42" s="5">
        <v>3834.6</v>
      </c>
      <c r="F42" s="6">
        <f t="shared" si="0"/>
        <v>337376.19999999995</v>
      </c>
      <c r="H42" s="8"/>
    </row>
    <row r="43" spans="1:8" ht="12.75">
      <c r="A43" s="3" t="s">
        <v>20</v>
      </c>
      <c r="B43" s="5">
        <v>51602.6</v>
      </c>
      <c r="C43" s="5">
        <v>13419.2</v>
      </c>
      <c r="D43" s="5">
        <v>15670.6</v>
      </c>
      <c r="E43" s="5">
        <v>16567.4</v>
      </c>
      <c r="F43" s="6">
        <f t="shared" si="0"/>
        <v>146536.6</v>
      </c>
      <c r="H43" s="8"/>
    </row>
    <row r="44" spans="1:8" ht="12.75">
      <c r="A44" s="3" t="s">
        <v>21</v>
      </c>
      <c r="B44" s="5">
        <v>32132.4</v>
      </c>
      <c r="C44" s="5">
        <v>12851.6</v>
      </c>
      <c r="D44" s="5">
        <v>6803.8</v>
      </c>
      <c r="E44" s="5">
        <v>1661.3</v>
      </c>
      <c r="F44" s="6">
        <f t="shared" si="0"/>
        <v>79095.40000000001</v>
      </c>
      <c r="H44" s="8"/>
    </row>
    <row r="45" spans="1:8" ht="12.75">
      <c r="A45" s="3" t="s">
        <v>22</v>
      </c>
      <c r="B45" s="5">
        <v>39273.3</v>
      </c>
      <c r="C45" s="5">
        <v>30983.9</v>
      </c>
      <c r="D45" s="5">
        <v>2679.1</v>
      </c>
      <c r="E45" s="5">
        <v>1089.5</v>
      </c>
      <c r="F45" s="6">
        <f t="shared" si="0"/>
        <v>102403.50000000003</v>
      </c>
      <c r="H45" s="8"/>
    </row>
    <row r="46" spans="1:8" ht="12.75">
      <c r="A46" s="3" t="s">
        <v>23</v>
      </c>
      <c r="B46" s="5">
        <v>7135.1</v>
      </c>
      <c r="C46" s="5">
        <v>4104.7</v>
      </c>
      <c r="D46" s="5">
        <v>923</v>
      </c>
      <c r="E46" s="5">
        <v>449.7</v>
      </c>
      <c r="F46" s="6">
        <f t="shared" si="0"/>
        <v>16525.600000000002</v>
      </c>
      <c r="H46" s="8"/>
    </row>
    <row r="47" spans="1:8" ht="12.75">
      <c r="A47" s="3" t="s">
        <v>24</v>
      </c>
      <c r="B47" s="5">
        <v>36865.7</v>
      </c>
      <c r="C47" s="5">
        <v>5553.6</v>
      </c>
      <c r="D47" s="5">
        <v>6407.2</v>
      </c>
      <c r="E47" s="5">
        <v>28009.2</v>
      </c>
      <c r="F47" s="6">
        <f t="shared" si="0"/>
        <v>106253.6</v>
      </c>
      <c r="H47" s="8"/>
    </row>
    <row r="48" spans="1:8" ht="12.75">
      <c r="A48" s="3" t="s">
        <v>34</v>
      </c>
      <c r="B48" s="5">
        <v>19213.2</v>
      </c>
      <c r="C48" s="5">
        <v>7569</v>
      </c>
      <c r="D48" s="5">
        <v>2710.5</v>
      </c>
      <c r="E48" s="5">
        <v>856.7</v>
      </c>
      <c r="F48" s="6">
        <f t="shared" si="0"/>
        <v>42120.2</v>
      </c>
      <c r="H48" s="8"/>
    </row>
    <row r="49" spans="1:8" ht="12.75">
      <c r="A49" s="3" t="s">
        <v>31</v>
      </c>
      <c r="B49" s="5">
        <v>12767.9</v>
      </c>
      <c r="C49" s="5">
        <v>5186.9</v>
      </c>
      <c r="D49" s="5">
        <v>1273.9</v>
      </c>
      <c r="E49" s="5">
        <v>126.4</v>
      </c>
      <c r="F49" s="6">
        <f t="shared" si="0"/>
        <v>27471.7</v>
      </c>
      <c r="H49" s="8"/>
    </row>
    <row r="50" spans="1:8" ht="12.75">
      <c r="A50" s="3" t="s">
        <v>33</v>
      </c>
      <c r="B50" s="5">
        <v>5916</v>
      </c>
      <c r="C50" s="5">
        <v>3153</v>
      </c>
      <c r="D50" s="5">
        <v>1524.8</v>
      </c>
      <c r="E50" s="5">
        <v>1026.5</v>
      </c>
      <c r="F50" s="6">
        <f t="shared" si="0"/>
        <v>19530.699999999997</v>
      </c>
      <c r="H50" s="8"/>
    </row>
    <row r="51" spans="1:8" ht="12.75">
      <c r="A51" s="3"/>
      <c r="B51" s="5"/>
      <c r="C51" s="5"/>
      <c r="D51" s="5"/>
      <c r="E51" s="5"/>
      <c r="F51" s="6"/>
      <c r="H51" s="8"/>
    </row>
    <row r="52" spans="1:8" s="1" customFormat="1" ht="13.5" thickBot="1">
      <c r="A52" s="26" t="s">
        <v>32</v>
      </c>
      <c r="B52" s="27">
        <f>SUM(B34:B51)</f>
        <v>757858.8</v>
      </c>
      <c r="C52" s="27">
        <f>SUM(C34:C51)</f>
        <v>282259.30000000005</v>
      </c>
      <c r="D52" s="27">
        <f>SUM(D34:D51)</f>
        <v>110575.50000000001</v>
      </c>
      <c r="E52" s="27">
        <f>SUM(E34:E51)</f>
        <v>127646.5</v>
      </c>
      <c r="F52" s="28">
        <f>SUM(F34:F51)</f>
        <v>1829002.5</v>
      </c>
      <c r="H52" s="24"/>
    </row>
    <row r="53" spans="1:8" ht="12.75">
      <c r="A53" s="7"/>
      <c r="B53" s="9"/>
      <c r="C53" s="9"/>
      <c r="D53" s="9"/>
      <c r="E53" s="9"/>
      <c r="F53" s="9"/>
      <c r="G53" s="9"/>
      <c r="H53" s="8"/>
    </row>
    <row r="54" spans="2:8" ht="12.75">
      <c r="B54" s="8"/>
      <c r="C54" s="8"/>
      <c r="D54" s="8"/>
      <c r="E54" s="8"/>
      <c r="F54" s="8"/>
      <c r="G54" s="8"/>
      <c r="H54" s="8"/>
    </row>
    <row r="55" spans="2:8" ht="12.75">
      <c r="B55" s="8"/>
      <c r="C55" s="8"/>
      <c r="D55" s="8"/>
      <c r="E55" s="8"/>
      <c r="F55" s="8"/>
      <c r="G55" s="8"/>
      <c r="H55" s="8"/>
    </row>
    <row r="56" spans="2:8" ht="12.75">
      <c r="B56" s="8"/>
      <c r="C56" s="8"/>
      <c r="D56" s="8"/>
      <c r="E56" s="8"/>
      <c r="F56" s="8"/>
      <c r="G56" s="8"/>
      <c r="H56" s="8"/>
    </row>
    <row r="69" spans="2:7" ht="12.75">
      <c r="B69" s="10"/>
      <c r="C69" s="10"/>
      <c r="D69" s="10"/>
      <c r="G69" s="10"/>
    </row>
    <row r="71" spans="2:7" ht="12.75">
      <c r="B71" s="10"/>
      <c r="C71" s="10"/>
      <c r="D71" s="10"/>
      <c r="G71" s="10"/>
    </row>
    <row r="73" spans="2:7" ht="12.75">
      <c r="B73" s="10"/>
      <c r="C73" s="10"/>
      <c r="D73" s="10"/>
      <c r="G73" s="10"/>
    </row>
    <row r="75" spans="2:7" ht="12.75">
      <c r="B75" s="10"/>
      <c r="C75" s="10"/>
      <c r="D75" s="10"/>
      <c r="G75" s="10"/>
    </row>
    <row r="77" spans="2:7" ht="12.75">
      <c r="B77" s="10"/>
      <c r="C77" s="10"/>
      <c r="D77" s="10"/>
      <c r="G77" s="10"/>
    </row>
    <row r="79" spans="2:7" ht="12.75">
      <c r="B79" s="10"/>
      <c r="C79" s="10"/>
      <c r="D79" s="10"/>
      <c r="G79" s="10"/>
    </row>
    <row r="81" spans="2:7" ht="12.75">
      <c r="B81" s="10"/>
      <c r="C81" s="10"/>
      <c r="D81" s="10"/>
      <c r="G81" s="10"/>
    </row>
    <row r="83" spans="2:7" ht="12.75">
      <c r="B83" s="10"/>
      <c r="C83" s="10"/>
      <c r="D83" s="10"/>
      <c r="G83" s="10"/>
    </row>
    <row r="85" spans="2:7" ht="12.75">
      <c r="B85" s="10"/>
      <c r="C85" s="10"/>
      <c r="D85" s="10"/>
      <c r="G85" s="10"/>
    </row>
    <row r="87" spans="2:7" ht="12.75">
      <c r="B87" s="10"/>
      <c r="C87" s="10"/>
      <c r="D87" s="10"/>
      <c r="G87" s="10"/>
    </row>
    <row r="89" spans="2:7" ht="12.75">
      <c r="B89" s="10"/>
      <c r="C89" s="10"/>
      <c r="D89" s="10"/>
      <c r="G89" s="10"/>
    </row>
    <row r="91" spans="2:7" ht="12.75">
      <c r="B91" s="10"/>
      <c r="C91" s="10"/>
      <c r="D91" s="10"/>
      <c r="G91" s="10"/>
    </row>
    <row r="93" spans="2:7" ht="12.75">
      <c r="B93" s="10"/>
      <c r="C93" s="10"/>
      <c r="D93" s="10"/>
      <c r="G93" s="10"/>
    </row>
    <row r="95" spans="2:7" ht="12.75">
      <c r="B95" s="10"/>
      <c r="C95" s="10"/>
      <c r="D95" s="10"/>
      <c r="G95" s="10"/>
    </row>
    <row r="97" spans="2:7" ht="12.75">
      <c r="B97" s="10"/>
      <c r="C97" s="10"/>
      <c r="D97" s="10"/>
      <c r="G97" s="10"/>
    </row>
    <row r="99" spans="2:7" ht="12.75">
      <c r="B99" s="10"/>
      <c r="C99" s="10"/>
      <c r="D99" s="10"/>
      <c r="G99" s="10"/>
    </row>
    <row r="101" spans="2:7" ht="12.75">
      <c r="B101" s="10"/>
      <c r="C101" s="10"/>
      <c r="D101" s="10"/>
      <c r="G101" s="10"/>
    </row>
    <row r="102" spans="2:7" ht="12.75">
      <c r="B102" s="15"/>
      <c r="C102" s="15"/>
      <c r="D102" s="15"/>
      <c r="G102" s="15"/>
    </row>
  </sheetData>
  <mergeCells count="3">
    <mergeCell ref="A1:G1"/>
    <mergeCell ref="A3:G3"/>
    <mergeCell ref="A30:G30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2002-11-13T09:39:09Z</cp:lastPrinted>
  <dcterms:created xsi:type="dcterms:W3CDTF">2001-06-22T08:27:10Z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