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'6.32'!$A$1:$J$82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<sst xmlns="http://schemas.openxmlformats.org/spreadsheetml/2006/main" count="161" uniqueCount="46">
  <si>
    <t>CEREALES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</si>
  <si>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</si>
  <si>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</si>
  <si>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</si>
  <si>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</si>
  <si>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</si>
  <si>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</si>
  <si>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</si>
  <si>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</si>
  <si>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</si>
  <si>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</si>
  <si>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</si>
  <si>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</si>
  <si>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</si>
  <si>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</si>
  <si>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</si>
  <si>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</si>
  <si>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</si>
  <si>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</si>
  <si>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</si>
  <si>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 Hungría</t>
  </si>
  <si>
    <t xml:space="preserve">  Rumanía</t>
  </si>
  <si>
    <t xml:space="preserve">  Turquía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</si>
  <si>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</si>
  <si>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</si>
  <si>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</si>
  <si>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</si>
  <si>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Méjico</t>
  </si>
  <si>
    <t xml:space="preserve"> Suiza</t>
  </si>
  <si>
    <t>Fuente: Estadística del Comercio Exterior de España. Departamento de Aduanas e Impuestos Especiales. Agencia Tributaria.</t>
  </si>
  <si>
    <t xml:space="preserve">  Bulgaria</t>
  </si>
  <si>
    <t xml:space="preserve">  Polonia</t>
  </si>
  <si>
    <t xml:space="preserve"> Noruega</t>
  </si>
  <si>
    <t xml:space="preserve">  Finlandia</t>
  </si>
  <si>
    <t xml:space="preserve">  Chipre</t>
  </si>
  <si>
    <t xml:space="preserve"> Países  con Solicitud de Adhesión</t>
  </si>
  <si>
    <t xml:space="preserve">  Eslovaquia</t>
  </si>
  <si>
    <t xml:space="preserve">  Eslovenia</t>
  </si>
  <si>
    <t xml:space="preserve">  República Checa</t>
  </si>
  <si>
    <t xml:space="preserve"> Japón</t>
  </si>
  <si>
    <t xml:space="preserve">  Letonia</t>
  </si>
  <si>
    <t xml:space="preserve">  Lituania</t>
  </si>
  <si>
    <t xml:space="preserve"> Nueva Zelanda</t>
  </si>
  <si>
    <t>PAISES DE EUROPA</t>
  </si>
  <si>
    <t>OTROS PAISES DEL MUNDO</t>
  </si>
  <si>
    <t>6.32.  ARROZ ELABORADO: Comercio exterior de España, según países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</si>
</sst>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 applyProtection="1">
      <alignment horizontal="left"/>
      <protection/>
    </xf>
    <xf numFmtId="0" fontId="0" fillId="0" borderId="3" xfId="0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3" xfId="0" applyFont="1" applyFill="1" applyBorder="1" applyAlignment="1">
      <alignment horizontal="right"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1" fillId="0" borderId="7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3" fontId="1" fillId="0" borderId="8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1" fillId="0" borderId="2" xfId="0" applyNumberFormat="1" applyFont="1" applyFill="1" applyBorder="1" applyAlignment="1" applyProtection="1">
      <alignment horizontal="left"/>
      <protection/>
    </xf>
    <xf numFmtId="1" fontId="1" fillId="0" borderId="2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/>
  <dimension ref="A1:K82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8515625" style="4" customWidth="1"/>
    <col min="2" max="2" width="11.421875" style="4" customWidth="1"/>
    <col min="3" max="4" width="11.421875" style="13" customWidth="1"/>
    <col min="5" max="5" width="11.421875" style="4" customWidth="1"/>
    <col min="6" max="7" width="11.421875" style="13" customWidth="1"/>
    <col min="8" max="8" width="11.421875" style="4" customWidth="1"/>
    <col min="9" max="10" width="11.421875" style="13" customWidth="1"/>
    <col min="11" max="16384" width="11.421875" style="4" customWidth="1"/>
  </cols>
  <sheetData>
    <row r="1" spans="1:10" s="1" customFormat="1" ht="18">
      <c r="A1" s="42" t="s">
        <v>0</v>
      </c>
      <c r="B1" s="42"/>
      <c r="C1" s="42"/>
      <c r="D1" s="42"/>
      <c r="E1" s="42"/>
      <c r="F1" s="42"/>
      <c r="G1" s="42"/>
      <c r="I1" s="11"/>
      <c r="J1" s="11"/>
    </row>
    <row r="2" spans="1:10" s="3" customFormat="1" ht="14.25">
      <c r="A2" s="2"/>
      <c r="B2" s="2"/>
      <c r="C2" s="15"/>
      <c r="D2" s="15"/>
      <c r="E2" s="2"/>
      <c r="F2" s="15"/>
      <c r="G2" s="15"/>
      <c r="I2" s="12"/>
      <c r="J2" s="12"/>
    </row>
    <row r="3" spans="1:10" s="3" customFormat="1" ht="15">
      <c r="A3" s="47" t="s">
        <v>45</v>
      </c>
      <c r="B3" s="47"/>
      <c r="C3" s="47"/>
      <c r="D3" s="47"/>
      <c r="E3" s="47"/>
      <c r="F3" s="47"/>
      <c r="G3" s="47"/>
      <c r="I3" s="12"/>
      <c r="J3" s="12"/>
    </row>
    <row r="4" spans="3:10" s="3" customFormat="1" ht="14.25">
      <c r="C4" s="12"/>
      <c r="D4" s="12"/>
      <c r="F4" s="12"/>
      <c r="G4" s="12"/>
      <c r="I4" s="12"/>
      <c r="J4" s="12"/>
    </row>
    <row r="5" spans="1:7" ht="12.75">
      <c r="A5" s="43" t="s">
        <v>4</v>
      </c>
      <c r="B5" s="45" t="s">
        <v>1</v>
      </c>
      <c r="C5" s="45"/>
      <c r="D5" s="45"/>
      <c r="E5" s="45" t="s">
        <v>2</v>
      </c>
      <c r="F5" s="45"/>
      <c r="G5" s="46"/>
    </row>
    <row r="6" spans="1:7" ht="13.5" thickBot="1">
      <c r="A6" s="44"/>
      <c r="B6" s="32">
        <v>1999</v>
      </c>
      <c r="C6" s="33">
        <v>2000</v>
      </c>
      <c r="D6" s="33">
        <v>2001</v>
      </c>
      <c r="E6" s="32">
        <v>1999</v>
      </c>
      <c r="F6" s="33">
        <v>2000</v>
      </c>
      <c r="G6" s="34">
        <v>2001</v>
      </c>
    </row>
    <row r="7" spans="1:11" ht="12.75">
      <c r="A7" s="25" t="s">
        <v>5</v>
      </c>
      <c r="B7" s="24">
        <v>55767.47900000001</v>
      </c>
      <c r="C7" s="24">
        <v>55008.836</v>
      </c>
      <c r="D7" s="24">
        <v>56458.56</v>
      </c>
      <c r="E7" s="24">
        <v>146763.896</v>
      </c>
      <c r="F7" s="24">
        <v>123175.438</v>
      </c>
      <c r="G7" s="28">
        <v>105308.035</v>
      </c>
      <c r="H7" s="14"/>
      <c r="I7" s="22"/>
      <c r="J7" s="22"/>
      <c r="K7" s="7"/>
    </row>
    <row r="8" spans="1:11" ht="12.75">
      <c r="A8" s="26"/>
      <c r="B8" s="19"/>
      <c r="C8" s="19"/>
      <c r="D8" s="19"/>
      <c r="E8" s="19"/>
      <c r="F8" s="19"/>
      <c r="G8" s="20"/>
      <c r="H8" s="14"/>
      <c r="I8" s="22"/>
      <c r="J8" s="22"/>
      <c r="K8" s="7"/>
    </row>
    <row r="9" spans="1:11" ht="12.75">
      <c r="A9" s="41" t="s">
        <v>43</v>
      </c>
      <c r="B9" s="19"/>
      <c r="C9" s="19"/>
      <c r="D9" s="19"/>
      <c r="E9" s="19"/>
      <c r="F9" s="19"/>
      <c r="G9" s="20"/>
      <c r="H9" s="14"/>
      <c r="I9" s="22"/>
      <c r="J9" s="22"/>
      <c r="K9" s="7"/>
    </row>
    <row r="10" spans="1:11" ht="12.75">
      <c r="A10" s="35" t="s">
        <v>6</v>
      </c>
      <c r="B10" s="37">
        <f aca="true" t="shared" si="0" ref="B10:G10">SUM(B11:B23)</f>
        <v>31289.850000000002</v>
      </c>
      <c r="C10" s="37">
        <f t="shared" si="0"/>
        <v>29579.53</v>
      </c>
      <c r="D10" s="37">
        <f t="shared" si="0"/>
        <v>30788.566999999995</v>
      </c>
      <c r="E10" s="37">
        <f t="shared" si="0"/>
        <v>65635.898</v>
      </c>
      <c r="F10" s="37">
        <f t="shared" si="0"/>
        <v>78225.326</v>
      </c>
      <c r="G10" s="38">
        <f t="shared" si="0"/>
        <v>68557.234</v>
      </c>
      <c r="H10" s="14"/>
      <c r="I10" s="22"/>
      <c r="J10" s="22"/>
      <c r="K10" s="7">
        <f>SUM(J10:J11+J10:J11)</f>
        <v>0</v>
      </c>
    </row>
    <row r="11" spans="1:11" ht="12.75">
      <c r="A11" s="8" t="s">
        <v>7</v>
      </c>
      <c r="B11" s="6">
        <v>0.994</v>
      </c>
      <c r="C11" s="39">
        <v>32.089</v>
      </c>
      <c r="D11" s="39">
        <v>6.656</v>
      </c>
      <c r="E11" s="6">
        <v>1544.14</v>
      </c>
      <c r="F11" s="39">
        <v>2718.734</v>
      </c>
      <c r="G11" s="40">
        <v>3824.88</v>
      </c>
      <c r="H11" s="14"/>
      <c r="I11" s="22"/>
      <c r="J11" s="22"/>
      <c r="K11" s="7"/>
    </row>
    <row r="12" spans="1:11" ht="12.75">
      <c r="A12" s="8" t="s">
        <v>8</v>
      </c>
      <c r="B12" s="19" t="s">
        <v>3</v>
      </c>
      <c r="C12" s="19" t="s">
        <v>3</v>
      </c>
      <c r="D12" s="19" t="s">
        <v>3</v>
      </c>
      <c r="E12" s="19">
        <v>9.6</v>
      </c>
      <c r="F12" s="19" t="s">
        <v>3</v>
      </c>
      <c r="G12" s="20" t="s">
        <v>3</v>
      </c>
      <c r="H12" s="14"/>
      <c r="I12" s="22"/>
      <c r="J12" s="22"/>
      <c r="K12" s="7"/>
    </row>
    <row r="13" spans="1:11" ht="12.75">
      <c r="A13" s="8" t="s">
        <v>9</v>
      </c>
      <c r="B13" s="6">
        <v>351.78700000000003</v>
      </c>
      <c r="C13" s="39">
        <v>429.017</v>
      </c>
      <c r="D13" s="39">
        <v>551.123</v>
      </c>
      <c r="E13" s="6">
        <v>11082.734</v>
      </c>
      <c r="F13" s="16">
        <v>3983.772</v>
      </c>
      <c r="G13" s="40">
        <v>3622.9350000000004</v>
      </c>
      <c r="H13" s="14"/>
      <c r="I13" s="22"/>
      <c r="J13" s="22"/>
      <c r="K13" s="7"/>
    </row>
    <row r="14" spans="1:11" ht="12.75">
      <c r="A14" s="8" t="s">
        <v>10</v>
      </c>
      <c r="B14" s="19" t="s">
        <v>3</v>
      </c>
      <c r="C14" s="19" t="s">
        <v>3</v>
      </c>
      <c r="D14" s="19" t="s">
        <v>3</v>
      </c>
      <c r="E14" s="6">
        <v>22.125</v>
      </c>
      <c r="F14" s="39">
        <v>186</v>
      </c>
      <c r="G14" s="40">
        <v>120</v>
      </c>
      <c r="H14" s="14"/>
      <c r="I14" s="22"/>
      <c r="J14" s="22"/>
      <c r="K14" s="7"/>
    </row>
    <row r="15" spans="1:11" ht="12.75">
      <c r="A15" s="8" t="s">
        <v>33</v>
      </c>
      <c r="B15" s="19" t="s">
        <v>3</v>
      </c>
      <c r="C15" s="19" t="s">
        <v>3</v>
      </c>
      <c r="D15" s="39">
        <v>20.36</v>
      </c>
      <c r="E15" s="6">
        <v>1389.71</v>
      </c>
      <c r="F15" s="39">
        <v>2039.66</v>
      </c>
      <c r="G15" s="40">
        <v>1563.188</v>
      </c>
      <c r="H15" s="14"/>
      <c r="I15" s="22"/>
      <c r="J15" s="22"/>
      <c r="K15" s="7"/>
    </row>
    <row r="16" spans="1:11" ht="12.75">
      <c r="A16" s="8" t="s">
        <v>11</v>
      </c>
      <c r="B16" s="6">
        <v>2002.516</v>
      </c>
      <c r="C16" s="39">
        <v>1175.236</v>
      </c>
      <c r="D16" s="39">
        <v>1377.725</v>
      </c>
      <c r="E16" s="6">
        <v>5592.591</v>
      </c>
      <c r="F16" s="39">
        <v>7503.756</v>
      </c>
      <c r="G16" s="40">
        <v>3933.933</v>
      </c>
      <c r="H16" s="14"/>
      <c r="I16" s="22"/>
      <c r="J16" s="22"/>
      <c r="K16" s="7"/>
    </row>
    <row r="17" spans="1:11" ht="12.75">
      <c r="A17" s="8" t="s">
        <v>12</v>
      </c>
      <c r="B17" s="6">
        <v>4946.27</v>
      </c>
      <c r="C17" s="39">
        <v>5830.112</v>
      </c>
      <c r="D17" s="39">
        <v>5744.57</v>
      </c>
      <c r="E17" s="6">
        <v>251.608</v>
      </c>
      <c r="F17" s="39">
        <v>723.84</v>
      </c>
      <c r="G17" s="40">
        <v>1133.424</v>
      </c>
      <c r="H17" s="14"/>
      <c r="I17" s="22"/>
      <c r="J17" s="22"/>
      <c r="K17" s="7"/>
    </row>
    <row r="18" spans="1:11" ht="12.75">
      <c r="A18" s="8" t="s">
        <v>13</v>
      </c>
      <c r="B18" s="19" t="s">
        <v>3</v>
      </c>
      <c r="C18" s="19" t="s">
        <v>3</v>
      </c>
      <c r="D18" s="39">
        <v>22.5</v>
      </c>
      <c r="E18" s="19">
        <v>7.92</v>
      </c>
      <c r="F18" s="39">
        <v>585.48</v>
      </c>
      <c r="G18" s="40">
        <v>4692.408</v>
      </c>
      <c r="H18" s="14"/>
      <c r="I18" s="22"/>
      <c r="J18" s="22"/>
      <c r="K18" s="7"/>
    </row>
    <row r="19" spans="1:11" ht="12.75">
      <c r="A19" s="8" t="s">
        <v>14</v>
      </c>
      <c r="B19" s="6">
        <v>21948.869</v>
      </c>
      <c r="C19" s="39">
        <v>20762.67</v>
      </c>
      <c r="D19" s="39">
        <v>21460.781</v>
      </c>
      <c r="E19" s="6">
        <v>233.888</v>
      </c>
      <c r="F19" s="39">
        <v>3289.217</v>
      </c>
      <c r="G19" s="40">
        <v>2666.249</v>
      </c>
      <c r="H19" s="14"/>
      <c r="I19" s="22"/>
      <c r="J19" s="22"/>
      <c r="K19" s="7"/>
    </row>
    <row r="20" spans="1:11" ht="12.75">
      <c r="A20" s="8" t="s">
        <v>15</v>
      </c>
      <c r="B20" s="19" t="s">
        <v>3</v>
      </c>
      <c r="C20" s="39">
        <v>2.115</v>
      </c>
      <c r="D20" s="39">
        <v>11.573</v>
      </c>
      <c r="E20" s="6">
        <v>5362.380999999999</v>
      </c>
      <c r="F20" s="39">
        <v>7444.682</v>
      </c>
      <c r="G20" s="40">
        <v>6220.37</v>
      </c>
      <c r="H20" s="14"/>
      <c r="I20" s="22"/>
      <c r="J20" s="22"/>
      <c r="K20" s="7"/>
    </row>
    <row r="21" spans="1:11" ht="12.75">
      <c r="A21" s="8" t="s">
        <v>16</v>
      </c>
      <c r="B21" s="6">
        <v>1660.039</v>
      </c>
      <c r="C21" s="39">
        <v>1233.075</v>
      </c>
      <c r="D21" s="39">
        <v>1274.537</v>
      </c>
      <c r="E21" s="6">
        <v>9786.616000000002</v>
      </c>
      <c r="F21" s="39">
        <v>10374.382</v>
      </c>
      <c r="G21" s="40">
        <v>10228.274</v>
      </c>
      <c r="H21" s="14"/>
      <c r="I21" s="22"/>
      <c r="J21" s="22"/>
      <c r="K21" s="7"/>
    </row>
    <row r="22" spans="1:11" ht="12.75">
      <c r="A22" s="8" t="s">
        <v>17</v>
      </c>
      <c r="B22" s="6">
        <v>379.375</v>
      </c>
      <c r="C22" s="39">
        <v>115.216</v>
      </c>
      <c r="D22" s="39">
        <v>318.742</v>
      </c>
      <c r="E22" s="6">
        <v>27352.369000000002</v>
      </c>
      <c r="F22" s="39">
        <v>36033.557</v>
      </c>
      <c r="G22" s="40">
        <v>27909.502</v>
      </c>
      <c r="H22" s="14"/>
      <c r="I22" s="22"/>
      <c r="J22" s="22"/>
      <c r="K22" s="7"/>
    </row>
    <row r="23" spans="1:11" ht="12.75">
      <c r="A23" s="8" t="s">
        <v>18</v>
      </c>
      <c r="B23" s="19" t="s">
        <v>3</v>
      </c>
      <c r="C23" s="19" t="s">
        <v>3</v>
      </c>
      <c r="D23" s="19" t="s">
        <v>3</v>
      </c>
      <c r="E23" s="6">
        <v>3000.2160000000003</v>
      </c>
      <c r="F23" s="39">
        <v>3342.246</v>
      </c>
      <c r="G23" s="40">
        <v>2642.071</v>
      </c>
      <c r="H23" s="14"/>
      <c r="I23" s="22"/>
      <c r="J23" s="22"/>
      <c r="K23" s="7"/>
    </row>
    <row r="24" spans="1:11" ht="12.75">
      <c r="A24" s="5" t="s">
        <v>19</v>
      </c>
      <c r="B24" s="6"/>
      <c r="C24" s="16"/>
      <c r="D24" s="16"/>
      <c r="E24" s="6"/>
      <c r="F24" s="16"/>
      <c r="G24" s="29"/>
      <c r="H24" s="14"/>
      <c r="I24" s="22"/>
      <c r="J24" s="22"/>
      <c r="K24" s="7"/>
    </row>
    <row r="25" spans="1:11" ht="12.75">
      <c r="A25" s="36" t="s">
        <v>35</v>
      </c>
      <c r="B25" s="6"/>
      <c r="C25" s="16"/>
      <c r="D25" s="16"/>
      <c r="E25" s="6"/>
      <c r="F25" s="16"/>
      <c r="G25" s="29"/>
      <c r="H25" s="14"/>
      <c r="I25" s="22"/>
      <c r="J25" s="22"/>
      <c r="K25" s="7"/>
    </row>
    <row r="26" spans="1:11" ht="12.75">
      <c r="A26" s="8" t="s">
        <v>30</v>
      </c>
      <c r="B26" s="19" t="s">
        <v>3</v>
      </c>
      <c r="C26" s="19" t="s">
        <v>3</v>
      </c>
      <c r="D26" s="19" t="s">
        <v>3</v>
      </c>
      <c r="E26" s="19">
        <v>43</v>
      </c>
      <c r="F26" s="39">
        <v>64.5</v>
      </c>
      <c r="G26" s="20" t="s">
        <v>3</v>
      </c>
      <c r="H26" s="14"/>
      <c r="I26" s="22"/>
      <c r="J26" s="22"/>
      <c r="K26" s="7"/>
    </row>
    <row r="27" spans="1:11" ht="12.75">
      <c r="A27" s="8" t="s">
        <v>34</v>
      </c>
      <c r="B27" s="19" t="s">
        <v>3</v>
      </c>
      <c r="C27" s="19" t="s">
        <v>3</v>
      </c>
      <c r="D27" s="19" t="s">
        <v>3</v>
      </c>
      <c r="E27" s="19">
        <v>20.93</v>
      </c>
      <c r="F27" s="19" t="s">
        <v>3</v>
      </c>
      <c r="G27" s="20" t="s">
        <v>3</v>
      </c>
      <c r="H27" s="14"/>
      <c r="I27" s="22"/>
      <c r="J27" s="22"/>
      <c r="K27" s="7"/>
    </row>
    <row r="28" spans="1:11" ht="12.75">
      <c r="A28" s="8" t="s">
        <v>36</v>
      </c>
      <c r="B28" s="19" t="s">
        <v>3</v>
      </c>
      <c r="C28" s="19" t="s">
        <v>3</v>
      </c>
      <c r="D28" s="19" t="s">
        <v>3</v>
      </c>
      <c r="E28" s="6">
        <v>637.1080000000001</v>
      </c>
      <c r="F28" s="39">
        <v>615.332</v>
      </c>
      <c r="G28" s="40">
        <v>675.612</v>
      </c>
      <c r="H28" s="14"/>
      <c r="I28" s="22"/>
      <c r="J28" s="22"/>
      <c r="K28" s="7"/>
    </row>
    <row r="29" spans="1:11" ht="12.75">
      <c r="A29" s="8" t="s">
        <v>37</v>
      </c>
      <c r="B29" s="19" t="s">
        <v>3</v>
      </c>
      <c r="C29" s="19" t="s">
        <v>3</v>
      </c>
      <c r="D29" s="19" t="s">
        <v>3</v>
      </c>
      <c r="E29" s="6">
        <v>31.92</v>
      </c>
      <c r="F29" s="39">
        <v>28.755</v>
      </c>
      <c r="G29" s="40">
        <v>22.68</v>
      </c>
      <c r="H29" s="14"/>
      <c r="I29" s="22"/>
      <c r="J29" s="22"/>
      <c r="K29" s="7"/>
    </row>
    <row r="30" spans="1:11" ht="12.75">
      <c r="A30" s="27" t="s">
        <v>20</v>
      </c>
      <c r="B30" s="6" t="s">
        <v>3</v>
      </c>
      <c r="C30" s="19" t="s">
        <v>3</v>
      </c>
      <c r="D30" s="19" t="s">
        <v>3</v>
      </c>
      <c r="E30" s="6">
        <v>193.86</v>
      </c>
      <c r="F30" s="39">
        <v>429.929</v>
      </c>
      <c r="G30" s="40">
        <v>714.08</v>
      </c>
      <c r="H30" s="14"/>
      <c r="I30" s="22"/>
      <c r="J30" s="22"/>
      <c r="K30" s="7"/>
    </row>
    <row r="31" spans="1:11" ht="12.75">
      <c r="A31" s="27" t="s">
        <v>40</v>
      </c>
      <c r="B31" s="6" t="s">
        <v>3</v>
      </c>
      <c r="C31" s="19" t="s">
        <v>3</v>
      </c>
      <c r="D31" s="19" t="s">
        <v>3</v>
      </c>
      <c r="E31" s="6">
        <v>9.18</v>
      </c>
      <c r="F31" s="19" t="s">
        <v>3</v>
      </c>
      <c r="G31" s="40">
        <v>2.46</v>
      </c>
      <c r="H31" s="14"/>
      <c r="I31" s="22"/>
      <c r="J31" s="22"/>
      <c r="K31" s="7"/>
    </row>
    <row r="32" spans="1:11" ht="12.75">
      <c r="A32" s="8" t="s">
        <v>41</v>
      </c>
      <c r="B32" s="19" t="s">
        <v>3</v>
      </c>
      <c r="C32" s="19" t="s">
        <v>3</v>
      </c>
      <c r="D32" s="19" t="s">
        <v>3</v>
      </c>
      <c r="E32" s="19">
        <v>30.2</v>
      </c>
      <c r="F32" s="39">
        <v>9.016</v>
      </c>
      <c r="G32" s="40">
        <v>711.008</v>
      </c>
      <c r="H32" s="14"/>
      <c r="I32" s="22"/>
      <c r="J32" s="22"/>
      <c r="K32" s="7"/>
    </row>
    <row r="33" spans="1:11" ht="12.75">
      <c r="A33" s="8" t="s">
        <v>31</v>
      </c>
      <c r="B33" s="19" t="s">
        <v>3</v>
      </c>
      <c r="C33" s="19" t="s">
        <v>3</v>
      </c>
      <c r="D33" s="19" t="s">
        <v>3</v>
      </c>
      <c r="E33" s="6">
        <v>31.308</v>
      </c>
      <c r="F33" s="19" t="s">
        <v>3</v>
      </c>
      <c r="G33" s="40">
        <v>19.952</v>
      </c>
      <c r="H33" s="14"/>
      <c r="I33" s="22"/>
      <c r="J33" s="22"/>
      <c r="K33" s="7"/>
    </row>
    <row r="34" spans="1:11" ht="12.75">
      <c r="A34" s="8" t="s">
        <v>38</v>
      </c>
      <c r="B34" s="19" t="s">
        <v>3</v>
      </c>
      <c r="C34" s="19" t="s">
        <v>3</v>
      </c>
      <c r="D34" s="19" t="s">
        <v>3</v>
      </c>
      <c r="E34" s="6">
        <v>155.936</v>
      </c>
      <c r="F34" s="39">
        <v>287.396</v>
      </c>
      <c r="G34" s="40">
        <v>367.676</v>
      </c>
      <c r="H34" s="14"/>
      <c r="I34" s="22"/>
      <c r="J34" s="22"/>
      <c r="K34" s="7"/>
    </row>
    <row r="35" spans="1:10" ht="12.75">
      <c r="A35" s="8" t="s">
        <v>21</v>
      </c>
      <c r="B35" s="19" t="s">
        <v>3</v>
      </c>
      <c r="C35" s="19" t="s">
        <v>3</v>
      </c>
      <c r="D35" s="19" t="s">
        <v>3</v>
      </c>
      <c r="E35" s="6">
        <v>2118.185</v>
      </c>
      <c r="F35" s="39">
        <v>188.927</v>
      </c>
      <c r="G35" s="40">
        <v>126.044</v>
      </c>
      <c r="H35" s="14"/>
      <c r="I35" s="22"/>
      <c r="J35" s="22"/>
    </row>
    <row r="36" spans="1:10" ht="12.75">
      <c r="A36" s="8" t="s">
        <v>22</v>
      </c>
      <c r="B36" s="19" t="s">
        <v>3</v>
      </c>
      <c r="C36" s="19" t="s">
        <v>3</v>
      </c>
      <c r="D36" s="19" t="s">
        <v>3</v>
      </c>
      <c r="E36" s="6">
        <v>646.58</v>
      </c>
      <c r="F36" s="19" t="s">
        <v>3</v>
      </c>
      <c r="G36" s="40">
        <v>75</v>
      </c>
      <c r="H36" s="14"/>
      <c r="I36" s="22"/>
      <c r="J36" s="22"/>
    </row>
    <row r="37" spans="1:7" ht="12.75">
      <c r="A37" s="26"/>
      <c r="B37" s="6"/>
      <c r="C37" s="16"/>
      <c r="D37" s="16"/>
      <c r="E37" s="6"/>
      <c r="F37" s="16"/>
      <c r="G37" s="29"/>
    </row>
    <row r="38" spans="1:7" ht="12.75">
      <c r="A38" s="41" t="s">
        <v>44</v>
      </c>
      <c r="B38" s="6"/>
      <c r="C38" s="16"/>
      <c r="D38" s="16"/>
      <c r="E38" s="6"/>
      <c r="F38" s="16"/>
      <c r="G38" s="29"/>
    </row>
    <row r="39" spans="1:7" ht="12.75">
      <c r="A39" s="8" t="s">
        <v>23</v>
      </c>
      <c r="B39" s="19">
        <v>63.324000000000005</v>
      </c>
      <c r="C39" s="19" t="s">
        <v>3</v>
      </c>
      <c r="D39" s="19" t="s">
        <v>3</v>
      </c>
      <c r="E39" s="6" t="s">
        <v>3</v>
      </c>
      <c r="F39" s="19" t="s">
        <v>3</v>
      </c>
      <c r="G39" s="20" t="s">
        <v>3</v>
      </c>
    </row>
    <row r="40" spans="1:7" ht="12.75">
      <c r="A40" s="8" t="s">
        <v>24</v>
      </c>
      <c r="B40" s="6">
        <v>4520.66</v>
      </c>
      <c r="C40" s="18">
        <v>2209.5</v>
      </c>
      <c r="D40" s="18">
        <v>451.5</v>
      </c>
      <c r="E40" s="6">
        <v>4.54</v>
      </c>
      <c r="F40" s="18">
        <v>1.759</v>
      </c>
      <c r="G40" s="30">
        <v>1.72</v>
      </c>
    </row>
    <row r="41" spans="1:7" ht="12.75">
      <c r="A41" s="8" t="s">
        <v>25</v>
      </c>
      <c r="B41" s="6">
        <v>3.2680000000000002</v>
      </c>
      <c r="C41" s="19" t="s">
        <v>3</v>
      </c>
      <c r="D41" s="19" t="s">
        <v>3</v>
      </c>
      <c r="E41" s="19" t="s">
        <v>3</v>
      </c>
      <c r="F41" s="18">
        <v>1.2</v>
      </c>
      <c r="G41" s="30">
        <v>1.551</v>
      </c>
    </row>
    <row r="42" spans="1:7" ht="12.75">
      <c r="A42" s="8" t="s">
        <v>26</v>
      </c>
      <c r="B42" s="6">
        <v>3251.009</v>
      </c>
      <c r="C42" s="18">
        <v>1858.101</v>
      </c>
      <c r="D42" s="18">
        <v>269.28</v>
      </c>
      <c r="E42" s="6">
        <v>74.70400000000001</v>
      </c>
      <c r="F42" s="18">
        <v>95.046</v>
      </c>
      <c r="G42" s="30">
        <v>60.001</v>
      </c>
    </row>
    <row r="43" spans="1:7" ht="12.75">
      <c r="A43" s="8" t="s">
        <v>39</v>
      </c>
      <c r="B43" s="19" t="s">
        <v>3</v>
      </c>
      <c r="C43" s="19" t="s">
        <v>3</v>
      </c>
      <c r="D43" s="18">
        <v>10.715</v>
      </c>
      <c r="E43" s="19" t="s">
        <v>3</v>
      </c>
      <c r="F43" s="19" t="s">
        <v>3</v>
      </c>
      <c r="G43" s="20" t="s">
        <v>3</v>
      </c>
    </row>
    <row r="44" spans="1:7" ht="12.75">
      <c r="A44" s="8" t="s">
        <v>27</v>
      </c>
      <c r="B44" s="19" t="s">
        <v>3</v>
      </c>
      <c r="C44" s="19" t="s">
        <v>3</v>
      </c>
      <c r="D44" s="19" t="s">
        <v>3</v>
      </c>
      <c r="E44" s="6" t="s">
        <v>3</v>
      </c>
      <c r="F44" s="19" t="s">
        <v>3</v>
      </c>
      <c r="G44" s="20" t="s">
        <v>3</v>
      </c>
    </row>
    <row r="45" spans="1:7" ht="12.75">
      <c r="A45" s="8" t="s">
        <v>32</v>
      </c>
      <c r="B45" s="19" t="s">
        <v>3</v>
      </c>
      <c r="C45" s="19" t="s">
        <v>3</v>
      </c>
      <c r="D45" s="19" t="s">
        <v>3</v>
      </c>
      <c r="E45" s="6">
        <v>6.5</v>
      </c>
      <c r="F45" s="18">
        <v>7.32</v>
      </c>
      <c r="G45" s="30">
        <v>256.5</v>
      </c>
    </row>
    <row r="46" spans="1:7" ht="12.75">
      <c r="A46" s="8" t="s">
        <v>42</v>
      </c>
      <c r="B46" s="19" t="s">
        <v>3</v>
      </c>
      <c r="C46" s="19" t="s">
        <v>3</v>
      </c>
      <c r="D46" s="19" t="s">
        <v>3</v>
      </c>
      <c r="E46" s="6">
        <v>0.8</v>
      </c>
      <c r="F46" s="18">
        <v>1.2</v>
      </c>
      <c r="G46" s="30">
        <v>0.8</v>
      </c>
    </row>
    <row r="47" spans="1:7" ht="12.75">
      <c r="A47" s="8" t="s">
        <v>28</v>
      </c>
      <c r="B47" s="19" t="s">
        <v>3</v>
      </c>
      <c r="C47" s="19" t="s">
        <v>3</v>
      </c>
      <c r="D47" s="19" t="s">
        <v>3</v>
      </c>
      <c r="E47" s="6">
        <v>28.4</v>
      </c>
      <c r="F47" s="18">
        <v>13.696</v>
      </c>
      <c r="G47" s="30">
        <v>11.185</v>
      </c>
    </row>
    <row r="48" spans="1:7" ht="13.5" thickBot="1">
      <c r="A48" s="21"/>
      <c r="B48" s="9"/>
      <c r="C48" s="23"/>
      <c r="D48" s="23"/>
      <c r="E48" s="9"/>
      <c r="F48" s="23"/>
      <c r="G48" s="31"/>
    </row>
    <row r="49" spans="1:7" ht="12.75">
      <c r="A49" s="10" t="s">
        <v>29</v>
      </c>
      <c r="C49" s="17"/>
      <c r="D49" s="17"/>
      <c r="F49" s="17"/>
      <c r="G49" s="17"/>
    </row>
    <row r="50" spans="1:7" ht="12.75">
      <c r="A50" s="4" t="s">
        <v>19</v>
      </c>
      <c r="C50" s="17"/>
      <c r="D50" s="17"/>
      <c r="F50" s="17"/>
      <c r="G50" s="17"/>
    </row>
    <row r="51" spans="1:7" ht="12.75">
      <c r="A51" s="4" t="s">
        <v>19</v>
      </c>
      <c r="C51" s="17"/>
      <c r="D51" s="17"/>
      <c r="F51" s="17"/>
      <c r="G51" s="17"/>
    </row>
    <row r="52" spans="1:7" ht="12.75">
      <c r="A52" s="4" t="s">
        <v>19</v>
      </c>
      <c r="C52" s="17"/>
      <c r="D52" s="17"/>
      <c r="F52" s="17"/>
      <c r="G52" s="17"/>
    </row>
    <row r="53" spans="1:7" ht="12.75">
      <c r="A53" s="4" t="s">
        <v>19</v>
      </c>
      <c r="C53" s="17"/>
      <c r="D53" s="17"/>
      <c r="F53" s="17"/>
      <c r="G53" s="17"/>
    </row>
    <row r="54" ht="12.75">
      <c r="A54" s="4" t="s">
        <v>19</v>
      </c>
    </row>
    <row r="55" ht="12.75">
      <c r="A55" s="4" t="s">
        <v>19</v>
      </c>
    </row>
    <row r="56" ht="12.75">
      <c r="A56" s="4" t="s">
        <v>19</v>
      </c>
    </row>
    <row r="57" ht="12.75">
      <c r="A57" s="4" t="s">
        <v>19</v>
      </c>
    </row>
    <row r="58" ht="12.75">
      <c r="A58" s="4" t="s">
        <v>19</v>
      </c>
    </row>
    <row r="59" ht="12.75">
      <c r="A59" s="4" t="s">
        <v>19</v>
      </c>
    </row>
    <row r="60" ht="12.75">
      <c r="A60" s="4" t="s">
        <v>19</v>
      </c>
    </row>
    <row r="61" ht="12.75">
      <c r="A61" s="4" t="s">
        <v>19</v>
      </c>
    </row>
    <row r="62" ht="12.75">
      <c r="A62" s="4" t="s">
        <v>19</v>
      </c>
    </row>
    <row r="63" ht="12.75">
      <c r="A63" s="4" t="s">
        <v>19</v>
      </c>
    </row>
    <row r="64" ht="12.75">
      <c r="A64" s="4" t="s">
        <v>19</v>
      </c>
    </row>
    <row r="65" ht="12.75">
      <c r="A65" s="4" t="s">
        <v>19</v>
      </c>
    </row>
    <row r="66" ht="12.75">
      <c r="A66" s="4" t="s">
        <v>19</v>
      </c>
    </row>
    <row r="67" ht="12.75">
      <c r="A67" s="4" t="s">
        <v>19</v>
      </c>
    </row>
    <row r="68" ht="12.75">
      <c r="A68" s="4" t="s">
        <v>19</v>
      </c>
    </row>
    <row r="69" ht="12.75">
      <c r="A69" s="4" t="s">
        <v>19</v>
      </c>
    </row>
    <row r="70" ht="12.75">
      <c r="A70" s="4" t="s">
        <v>19</v>
      </c>
    </row>
    <row r="71" ht="12.75">
      <c r="A71" s="4" t="s">
        <v>19</v>
      </c>
    </row>
    <row r="72" ht="12.75">
      <c r="A72" s="4" t="s">
        <v>19</v>
      </c>
    </row>
    <row r="73" ht="12.75">
      <c r="A73" s="4" t="s">
        <v>19</v>
      </c>
    </row>
    <row r="74" ht="12.75">
      <c r="A74" s="4" t="s">
        <v>19</v>
      </c>
    </row>
    <row r="75" ht="12.75">
      <c r="A75" s="4" t="s">
        <v>19</v>
      </c>
    </row>
    <row r="76" ht="12.75">
      <c r="A76" s="4" t="s">
        <v>19</v>
      </c>
    </row>
    <row r="77" ht="12.75">
      <c r="A77" s="4" t="s">
        <v>19</v>
      </c>
    </row>
    <row r="78" ht="12.75">
      <c r="A78" s="4" t="s">
        <v>19</v>
      </c>
    </row>
    <row r="79" ht="12.75">
      <c r="A79" s="4" t="s">
        <v>19</v>
      </c>
    </row>
    <row r="80" ht="12.75">
      <c r="A80" s="4" t="s">
        <v>19</v>
      </c>
    </row>
    <row r="81" ht="12.75">
      <c r="A81" s="4" t="s">
        <v>19</v>
      </c>
    </row>
    <row r="82" ht="12.75">
      <c r="A82" s="4" t="s">
        <v>19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