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'11.5'!$A$1:$E$86</definedName>
    <definedName name="DatosExternos3" localSheetId="0">'11.5'!$B$8:$E$85</definedName>
    <definedName name="DatosExternos3_1" localSheetId="0">'11.5'!$B$8:$E$85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<sst xmlns="http://schemas.openxmlformats.org/spreadsheetml/2006/main" count="85" uniqueCount="72">
  <si>
    <t>HORTALIZAS</t>
  </si>
  <si>
    <t>–</t>
  </si>
  <si>
    <t>Regadío</t>
  </si>
  <si>
    <t>Secano</t>
  </si>
  <si>
    <t>Protegido</t>
  </si>
  <si>
    <t>Total</t>
  </si>
  <si>
    <t>Provincias y</t>
  </si>
  <si>
    <t>Superficie total</t>
  </si>
  <si>
    <t>Comunidades Autónomas</t>
  </si>
  <si>
    <t>Al aire libre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</si>
  <si>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</si>
  <si>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</si>
  <si>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</si>
  <si>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</si>
  <si>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</si>
  <si>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</si>
  <si>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</si>
  <si>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</si>
  <si>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</si>
  <si>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</si>
  <si>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</si>
  <si>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</si>
  <si>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</si>
  <si>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</si>
  <si>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</si>
  <si>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</si>
  <si>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</si>
  <si>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</si>
  <si>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</si>
  <si>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</si>
  <si>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</si>
  <si>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</si>
  <si>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</si>
  <si>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</si>
  <si>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</si>
  <si>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</si>
  <si>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</si>
  <si>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</si>
  <si>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</si>
  <si>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</si>
  <si>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</si>
  <si>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</si>
  <si>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</si>
  <si>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</si>
  <si>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</si>
  <si>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</si>
  <si>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</si>
  <si>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</si>
  <si>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</si>
  <si>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</si>
  <si>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</si>
  <si>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</si>
  <si>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</si>
  <si>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</si>
  <si>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</si>
  <si>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</si>
  <si>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</si>
  <si>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</si>
  <si>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</si>
  <si>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</si>
  <si>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</si>
  <si>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</si>
  <si>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</si>
  <si>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</si>
  <si>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</si>
  <si>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</si>
  <si>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</si>
  <si>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PAIS VASCO</t>
  </si>
  <si>
    <t xml:space="preserve"> ARAGON</t>
  </si>
  <si>
    <t xml:space="preserve"> CASTILLA Y LEON</t>
  </si>
  <si>
    <t xml:space="preserve"> ANDALUCIA</t>
  </si>
  <si>
    <t>11.5.  HORTALIZAS: Análisis provincial de superficie según formas de cultivo, 2001 (hectáreas)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</si>
</sst>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86" fontId="0" fillId="0" borderId="5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7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31">
    <pageSetUpPr fitToPage="1"/>
  </sheetPr>
  <dimension ref="A1:J87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5" customWidth="1"/>
    <col min="2" max="5" width="20.7109375" style="5" customWidth="1"/>
    <col min="6" max="16384" width="11.421875" style="5" customWidth="1"/>
  </cols>
  <sheetData>
    <row r="1" spans="1:5" s="8" customFormat="1" ht="18">
      <c r="A1" s="25" t="s">
        <v>0</v>
      </c>
      <c r="B1" s="25"/>
      <c r="C1" s="25"/>
      <c r="D1" s="25"/>
      <c r="E1" s="25"/>
    </row>
    <row r="2" s="9" customFormat="1" ht="15">
      <c r="A2" s="1"/>
    </row>
    <row r="3" spans="1:5" s="9" customFormat="1" ht="15">
      <c r="A3" s="26" t="s">
        <v>71</v>
      </c>
      <c r="B3" s="26"/>
      <c r="C3" s="26"/>
      <c r="D3" s="26"/>
      <c r="E3" s="26"/>
    </row>
    <row r="4" spans="1:5" s="9" customFormat="1" ht="15">
      <c r="A4" s="21"/>
      <c r="B4" s="21"/>
      <c r="C4" s="21"/>
      <c r="D4" s="21"/>
      <c r="E4" s="21"/>
    </row>
    <row r="5" spans="1:5" ht="12.75">
      <c r="A5" s="24" t="s">
        <v>6</v>
      </c>
      <c r="B5" s="27" t="s">
        <v>7</v>
      </c>
      <c r="C5" s="28"/>
      <c r="D5" s="28"/>
      <c r="E5" s="28"/>
    </row>
    <row r="6" spans="1:5" ht="12.75">
      <c r="A6" s="6" t="s">
        <v>8</v>
      </c>
      <c r="B6" s="7"/>
      <c r="C6" s="27" t="s">
        <v>2</v>
      </c>
      <c r="D6" s="29"/>
      <c r="E6" s="6"/>
    </row>
    <row r="7" spans="1:5" ht="13.5" thickBot="1">
      <c r="A7" s="6"/>
      <c r="B7" s="22" t="s">
        <v>3</v>
      </c>
      <c r="C7" s="10" t="s">
        <v>9</v>
      </c>
      <c r="D7" s="23" t="s">
        <v>4</v>
      </c>
      <c r="E7" s="11" t="s">
        <v>5</v>
      </c>
    </row>
    <row r="8" spans="1:10" ht="12.75">
      <c r="A8" s="12" t="s">
        <v>10</v>
      </c>
      <c r="B8" s="13">
        <v>1845</v>
      </c>
      <c r="C8" s="13">
        <v>295</v>
      </c>
      <c r="D8" s="13">
        <v>79</v>
      </c>
      <c r="E8" s="4">
        <f>SUM(B8:D8)</f>
        <v>2219</v>
      </c>
      <c r="G8" s="14"/>
      <c r="H8" s="14"/>
      <c r="I8" s="14"/>
      <c r="J8" s="20"/>
    </row>
    <row r="9" spans="1:10" ht="12.75">
      <c r="A9" s="15" t="s">
        <v>11</v>
      </c>
      <c r="B9" s="4">
        <v>2750</v>
      </c>
      <c r="C9" s="4">
        <v>458</v>
      </c>
      <c r="D9" s="4">
        <v>10</v>
      </c>
      <c r="E9" s="4">
        <f>SUM(B9:D9)</f>
        <v>3218</v>
      </c>
      <c r="G9" s="14"/>
      <c r="H9" s="14"/>
      <c r="I9" s="14"/>
      <c r="J9" s="20"/>
    </row>
    <row r="10" spans="1:10" ht="12.75">
      <c r="A10" s="15" t="s">
        <v>12</v>
      </c>
      <c r="B10" s="4">
        <v>781</v>
      </c>
      <c r="C10" s="4">
        <v>1096</v>
      </c>
      <c r="D10" s="4">
        <v>45</v>
      </c>
      <c r="E10" s="4">
        <f>SUM(B10:D10)</f>
        <v>1922</v>
      </c>
      <c r="G10" s="14"/>
      <c r="H10" s="14"/>
      <c r="I10" s="14"/>
      <c r="J10" s="20"/>
    </row>
    <row r="11" spans="1:10" ht="12.75">
      <c r="A11" s="15" t="s">
        <v>13</v>
      </c>
      <c r="B11" s="4">
        <v>241</v>
      </c>
      <c r="C11" s="4">
        <v>1987</v>
      </c>
      <c r="D11" s="4">
        <v>458</v>
      </c>
      <c r="E11" s="4">
        <f>SUM(B11:D11)</f>
        <v>2686</v>
      </c>
      <c r="G11" s="14"/>
      <c r="H11" s="14"/>
      <c r="I11" s="14"/>
      <c r="J11" s="20"/>
    </row>
    <row r="12" spans="1:10" ht="12.75">
      <c r="A12" s="16" t="s">
        <v>14</v>
      </c>
      <c r="B12" s="3">
        <v>5617</v>
      </c>
      <c r="C12" s="3">
        <v>3836</v>
      </c>
      <c r="D12" s="3">
        <v>592</v>
      </c>
      <c r="E12" s="3">
        <f>SUM(E8:E11)</f>
        <v>10045</v>
      </c>
      <c r="G12" s="14"/>
      <c r="H12" s="14"/>
      <c r="I12" s="14"/>
      <c r="J12" s="20"/>
    </row>
    <row r="13" spans="1:10" ht="12.75">
      <c r="A13" s="15"/>
      <c r="B13" s="4"/>
      <c r="C13" s="4"/>
      <c r="D13" s="4"/>
      <c r="E13" s="4"/>
      <c r="G13" s="14"/>
      <c r="H13" s="14"/>
      <c r="I13" s="14"/>
      <c r="J13" s="20"/>
    </row>
    <row r="14" spans="1:10" ht="12.75">
      <c r="A14" s="16" t="s">
        <v>15</v>
      </c>
      <c r="B14" s="3">
        <v>751</v>
      </c>
      <c r="C14" s="3">
        <v>190</v>
      </c>
      <c r="D14" s="3">
        <v>70</v>
      </c>
      <c r="E14" s="3">
        <f>SUM(B14:D14)</f>
        <v>1011</v>
      </c>
      <c r="G14" s="14"/>
      <c r="H14" s="14"/>
      <c r="I14" s="14"/>
      <c r="J14" s="20"/>
    </row>
    <row r="15" spans="1:10" ht="12.75">
      <c r="A15" s="15"/>
      <c r="B15" s="4"/>
      <c r="C15" s="4"/>
      <c r="D15" s="4"/>
      <c r="E15" s="4"/>
      <c r="G15" s="14"/>
      <c r="H15" s="14"/>
      <c r="I15" s="14"/>
      <c r="J15" s="20"/>
    </row>
    <row r="16" spans="1:10" ht="12.75">
      <c r="A16" s="16" t="s">
        <v>16</v>
      </c>
      <c r="B16" s="3">
        <v>676</v>
      </c>
      <c r="C16" s="3">
        <v>24</v>
      </c>
      <c r="D16" s="3">
        <v>40</v>
      </c>
      <c r="E16" s="3">
        <f>SUM(B16:D16)</f>
        <v>740</v>
      </c>
      <c r="G16" s="14"/>
      <c r="H16" s="14"/>
      <c r="I16" s="14"/>
      <c r="J16" s="20"/>
    </row>
    <row r="17" spans="1:10" ht="12.75">
      <c r="A17" s="15"/>
      <c r="B17" s="4"/>
      <c r="C17" s="4"/>
      <c r="D17" s="4"/>
      <c r="E17" s="4"/>
      <c r="G17" s="14"/>
      <c r="H17" s="14"/>
      <c r="I17" s="14"/>
      <c r="J17" s="20"/>
    </row>
    <row r="18" spans="1:10" ht="12.75">
      <c r="A18" s="15" t="s">
        <v>17</v>
      </c>
      <c r="B18" s="4">
        <v>26</v>
      </c>
      <c r="C18" s="4">
        <v>1007</v>
      </c>
      <c r="D18" s="4">
        <v>53</v>
      </c>
      <c r="E18" s="4">
        <f>SUM(B18:D18)</f>
        <v>1086</v>
      </c>
      <c r="G18" s="14"/>
      <c r="H18" s="14"/>
      <c r="I18" s="14"/>
      <c r="J18" s="20"/>
    </row>
    <row r="19" spans="1:10" ht="12.75">
      <c r="A19" s="15" t="s">
        <v>18</v>
      </c>
      <c r="B19" s="4">
        <v>362</v>
      </c>
      <c r="C19" s="4">
        <v>145</v>
      </c>
      <c r="D19" s="4">
        <v>67</v>
      </c>
      <c r="E19" s="4">
        <f>SUM(B19:D19)</f>
        <v>574</v>
      </c>
      <c r="G19" s="14"/>
      <c r="H19" s="14"/>
      <c r="I19" s="14"/>
      <c r="J19" s="20"/>
    </row>
    <row r="20" spans="1:10" ht="12.75">
      <c r="A20" s="15" t="s">
        <v>19</v>
      </c>
      <c r="B20" s="4">
        <v>756</v>
      </c>
      <c r="C20" s="4">
        <v>402</v>
      </c>
      <c r="D20" s="4">
        <v>122</v>
      </c>
      <c r="E20" s="4">
        <f>SUM(B20:D20)</f>
        <v>1280</v>
      </c>
      <c r="G20" s="14"/>
      <c r="H20" s="14"/>
      <c r="I20" s="14"/>
      <c r="J20" s="20"/>
    </row>
    <row r="21" spans="1:10" ht="12.75">
      <c r="A21" s="16" t="s">
        <v>67</v>
      </c>
      <c r="B21" s="3">
        <v>1144</v>
      </c>
      <c r="C21" s="3">
        <v>1554</v>
      </c>
      <c r="D21" s="3">
        <v>242</v>
      </c>
      <c r="E21" s="3">
        <f>SUM(E18:E20)</f>
        <v>2940</v>
      </c>
      <c r="G21" s="14"/>
      <c r="H21" s="14"/>
      <c r="I21" s="14"/>
      <c r="J21" s="20"/>
    </row>
    <row r="22" spans="1:10" ht="12.75">
      <c r="A22" s="15"/>
      <c r="B22" s="4"/>
      <c r="C22" s="4"/>
      <c r="D22" s="4"/>
      <c r="E22" s="4"/>
      <c r="G22" s="14"/>
      <c r="H22" s="14"/>
      <c r="I22" s="14"/>
      <c r="J22" s="20"/>
    </row>
    <row r="23" spans="1:10" ht="12.75">
      <c r="A23" s="16" t="s">
        <v>20</v>
      </c>
      <c r="B23" s="3">
        <v>2012</v>
      </c>
      <c r="C23" s="3">
        <v>17024</v>
      </c>
      <c r="D23" s="3">
        <v>280</v>
      </c>
      <c r="E23" s="3">
        <f>SUM(B23:D23)</f>
        <v>19316</v>
      </c>
      <c r="G23" s="14"/>
      <c r="H23" s="14"/>
      <c r="I23" s="14"/>
      <c r="J23" s="20"/>
    </row>
    <row r="24" spans="1:10" ht="12.75">
      <c r="A24" s="15"/>
      <c r="B24" s="4"/>
      <c r="C24" s="4"/>
      <c r="D24" s="4"/>
      <c r="E24" s="4"/>
      <c r="G24" s="14"/>
      <c r="H24" s="14"/>
      <c r="I24" s="14"/>
      <c r="J24" s="20"/>
    </row>
    <row r="25" spans="1:10" ht="12.75">
      <c r="A25" s="16" t="s">
        <v>21</v>
      </c>
      <c r="B25" s="3">
        <v>63</v>
      </c>
      <c r="C25" s="3">
        <v>9898</v>
      </c>
      <c r="D25" s="3">
        <v>137</v>
      </c>
      <c r="E25" s="3">
        <f>SUM(B25:D25)</f>
        <v>10098</v>
      </c>
      <c r="G25" s="14"/>
      <c r="H25" s="14"/>
      <c r="I25" s="14"/>
      <c r="J25" s="20"/>
    </row>
    <row r="26" spans="1:10" ht="12.75">
      <c r="A26" s="15"/>
      <c r="B26" s="4"/>
      <c r="C26" s="4"/>
      <c r="D26" s="4"/>
      <c r="E26" s="4"/>
      <c r="G26" s="14"/>
      <c r="H26" s="14"/>
      <c r="I26" s="14"/>
      <c r="J26" s="20"/>
    </row>
    <row r="27" spans="1:10" ht="12.75">
      <c r="A27" s="15" t="s">
        <v>22</v>
      </c>
      <c r="B27" s="2" t="s">
        <v>1</v>
      </c>
      <c r="C27" s="4">
        <v>1247</v>
      </c>
      <c r="D27" s="2" t="s">
        <v>1</v>
      </c>
      <c r="E27" s="4">
        <f>SUM(B27:D27)</f>
        <v>1247</v>
      </c>
      <c r="G27" s="14"/>
      <c r="H27" s="14"/>
      <c r="I27" s="14"/>
      <c r="J27" s="20"/>
    </row>
    <row r="28" spans="1:10" ht="12.75">
      <c r="A28" s="15" t="s">
        <v>23</v>
      </c>
      <c r="B28" s="4">
        <v>81</v>
      </c>
      <c r="C28" s="4">
        <v>583</v>
      </c>
      <c r="D28" s="2" t="s">
        <v>1</v>
      </c>
      <c r="E28" s="4">
        <f>SUM(B28:D28)</f>
        <v>664</v>
      </c>
      <c r="G28" s="14"/>
      <c r="H28" s="14"/>
      <c r="I28" s="14"/>
      <c r="J28" s="20"/>
    </row>
    <row r="29" spans="1:10" ht="12.75">
      <c r="A29" s="15" t="s">
        <v>24</v>
      </c>
      <c r="B29" s="4">
        <v>11</v>
      </c>
      <c r="C29" s="4">
        <v>7277</v>
      </c>
      <c r="D29" s="4">
        <v>48</v>
      </c>
      <c r="E29" s="4">
        <f>SUM(B29:D29)</f>
        <v>7336</v>
      </c>
      <c r="G29" s="14"/>
      <c r="H29" s="14"/>
      <c r="I29" s="14"/>
      <c r="J29" s="20"/>
    </row>
    <row r="30" spans="1:10" ht="12.75">
      <c r="A30" s="16" t="s">
        <v>68</v>
      </c>
      <c r="B30" s="3">
        <v>92</v>
      </c>
      <c r="C30" s="3">
        <v>9107</v>
      </c>
      <c r="D30" s="3">
        <v>48</v>
      </c>
      <c r="E30" s="3">
        <f>SUM(E27:E29)</f>
        <v>9247</v>
      </c>
      <c r="G30" s="14"/>
      <c r="H30" s="14"/>
      <c r="I30" s="14"/>
      <c r="J30" s="20"/>
    </row>
    <row r="31" spans="1:10" ht="12.75">
      <c r="A31" s="15"/>
      <c r="B31" s="4"/>
      <c r="C31" s="4"/>
      <c r="D31" s="4"/>
      <c r="E31" s="4"/>
      <c r="G31" s="14"/>
      <c r="H31" s="14"/>
      <c r="I31" s="14"/>
      <c r="J31" s="20"/>
    </row>
    <row r="32" spans="1:10" ht="12.75">
      <c r="A32" s="15" t="s">
        <v>25</v>
      </c>
      <c r="B32" s="4">
        <v>592</v>
      </c>
      <c r="C32" s="4">
        <v>6456</v>
      </c>
      <c r="D32" s="4">
        <v>747</v>
      </c>
      <c r="E32" s="4">
        <f>SUM(B32:D32)</f>
        <v>7795</v>
      </c>
      <c r="G32" s="14"/>
      <c r="H32" s="14"/>
      <c r="I32" s="14"/>
      <c r="J32" s="20"/>
    </row>
    <row r="33" spans="1:10" ht="12.75">
      <c r="A33" s="15" t="s">
        <v>26</v>
      </c>
      <c r="B33" s="4">
        <v>128</v>
      </c>
      <c r="C33" s="4">
        <v>1107</v>
      </c>
      <c r="D33" s="4">
        <v>15</v>
      </c>
      <c r="E33" s="4">
        <f>SUM(B33:D33)</f>
        <v>1250</v>
      </c>
      <c r="G33" s="14"/>
      <c r="H33" s="14"/>
      <c r="I33" s="14"/>
      <c r="J33" s="20"/>
    </row>
    <row r="34" spans="1:10" ht="12.75">
      <c r="A34" s="15" t="s">
        <v>27</v>
      </c>
      <c r="B34" s="4">
        <v>20</v>
      </c>
      <c r="C34" s="4">
        <v>2441</v>
      </c>
      <c r="D34" s="4">
        <v>2</v>
      </c>
      <c r="E34" s="4">
        <f>SUM(B34:D34)</f>
        <v>2463</v>
      </c>
      <c r="G34" s="14"/>
      <c r="H34" s="14"/>
      <c r="I34" s="14"/>
      <c r="J34" s="20"/>
    </row>
    <row r="35" spans="1:10" ht="12.75">
      <c r="A35" s="15" t="s">
        <v>28</v>
      </c>
      <c r="B35" s="4">
        <v>272</v>
      </c>
      <c r="C35" s="4">
        <v>7805</v>
      </c>
      <c r="D35" s="4">
        <v>25</v>
      </c>
      <c r="E35" s="4">
        <f>SUM(B35:D35)</f>
        <v>8102</v>
      </c>
      <c r="G35" s="14"/>
      <c r="H35" s="14"/>
      <c r="I35" s="14"/>
      <c r="J35" s="20"/>
    </row>
    <row r="36" spans="1:10" ht="12.75">
      <c r="A36" s="16" t="s">
        <v>29</v>
      </c>
      <c r="B36" s="3">
        <v>1012</v>
      </c>
      <c r="C36" s="3">
        <v>17809</v>
      </c>
      <c r="D36" s="3">
        <v>789</v>
      </c>
      <c r="E36" s="3">
        <f>SUM(E32:E35)</f>
        <v>19610</v>
      </c>
      <c r="G36" s="14"/>
      <c r="H36" s="14"/>
      <c r="I36" s="14"/>
      <c r="J36" s="20"/>
    </row>
    <row r="37" spans="1:10" ht="12.75">
      <c r="A37" s="15"/>
      <c r="B37" s="4"/>
      <c r="C37" s="4"/>
      <c r="D37" s="4"/>
      <c r="E37" s="4"/>
      <c r="G37" s="14"/>
      <c r="H37" s="14"/>
      <c r="I37" s="14"/>
      <c r="J37" s="20"/>
    </row>
    <row r="38" spans="1:10" ht="12.75">
      <c r="A38" s="16" t="s">
        <v>30</v>
      </c>
      <c r="B38" s="3">
        <v>363</v>
      </c>
      <c r="C38" s="3">
        <v>5882</v>
      </c>
      <c r="D38" s="3">
        <v>1245</v>
      </c>
      <c r="E38" s="3">
        <f>SUM(B38:D38)</f>
        <v>7490</v>
      </c>
      <c r="G38" s="14"/>
      <c r="H38" s="14"/>
      <c r="I38" s="14"/>
      <c r="J38" s="20"/>
    </row>
    <row r="39" spans="1:10" ht="12.75">
      <c r="A39" s="15"/>
      <c r="B39" s="4"/>
      <c r="C39" s="4"/>
      <c r="D39" s="4"/>
      <c r="E39" s="4"/>
      <c r="G39" s="14"/>
      <c r="H39" s="14"/>
      <c r="I39" s="14"/>
      <c r="J39" s="20"/>
    </row>
    <row r="40" spans="1:10" ht="12.75">
      <c r="A40" s="15" t="s">
        <v>31</v>
      </c>
      <c r="B40" s="4">
        <v>17</v>
      </c>
      <c r="C40" s="4">
        <v>886</v>
      </c>
      <c r="D40" s="2" t="s">
        <v>1</v>
      </c>
      <c r="E40" s="4">
        <f aca="true" t="shared" si="0" ref="E40:E48">SUM(B40:D40)</f>
        <v>903</v>
      </c>
      <c r="G40" s="14"/>
      <c r="H40" s="14"/>
      <c r="I40" s="14"/>
      <c r="J40" s="20"/>
    </row>
    <row r="41" spans="1:10" ht="12.75">
      <c r="A41" s="15" t="s">
        <v>32</v>
      </c>
      <c r="B41" s="4">
        <v>122</v>
      </c>
      <c r="C41" s="4">
        <v>1096</v>
      </c>
      <c r="D41" s="4">
        <v>29</v>
      </c>
      <c r="E41" s="4">
        <f t="shared" si="0"/>
        <v>1247</v>
      </c>
      <c r="G41" s="14"/>
      <c r="H41" s="14"/>
      <c r="I41" s="14"/>
      <c r="J41" s="20"/>
    </row>
    <row r="42" spans="1:10" ht="12.75">
      <c r="A42" s="15" t="s">
        <v>33</v>
      </c>
      <c r="B42" s="4">
        <v>212</v>
      </c>
      <c r="C42" s="4">
        <v>2425</v>
      </c>
      <c r="D42" s="4">
        <v>23</v>
      </c>
      <c r="E42" s="4">
        <f t="shared" si="0"/>
        <v>2660</v>
      </c>
      <c r="G42" s="14"/>
      <c r="H42" s="14"/>
      <c r="I42" s="14"/>
      <c r="J42" s="20"/>
    </row>
    <row r="43" spans="1:10" ht="12.75">
      <c r="A43" s="15" t="s">
        <v>34</v>
      </c>
      <c r="B43" s="4">
        <v>42</v>
      </c>
      <c r="C43" s="4">
        <v>154</v>
      </c>
      <c r="D43" s="4">
        <v>15</v>
      </c>
      <c r="E43" s="4">
        <f t="shared" si="0"/>
        <v>211</v>
      </c>
      <c r="G43" s="14"/>
      <c r="H43" s="14"/>
      <c r="I43" s="14"/>
      <c r="J43" s="20"/>
    </row>
    <row r="44" spans="1:10" ht="12.75">
      <c r="A44" s="15" t="s">
        <v>35</v>
      </c>
      <c r="B44" s="4">
        <v>51</v>
      </c>
      <c r="C44" s="4">
        <v>326</v>
      </c>
      <c r="D44" s="4">
        <v>10</v>
      </c>
      <c r="E44" s="4">
        <f t="shared" si="0"/>
        <v>387</v>
      </c>
      <c r="G44" s="14"/>
      <c r="H44" s="14"/>
      <c r="I44" s="14"/>
      <c r="J44" s="20"/>
    </row>
    <row r="45" spans="1:10" ht="12.75">
      <c r="A45" s="15" t="s">
        <v>36</v>
      </c>
      <c r="B45" s="2" t="s">
        <v>1</v>
      </c>
      <c r="C45" s="4">
        <v>3822</v>
      </c>
      <c r="D45" s="4">
        <v>3</v>
      </c>
      <c r="E45" s="4">
        <f t="shared" si="0"/>
        <v>3825</v>
      </c>
      <c r="G45" s="14"/>
      <c r="H45" s="14"/>
      <c r="I45" s="14"/>
      <c r="J45" s="20"/>
    </row>
    <row r="46" spans="1:10" ht="12.75">
      <c r="A46" s="15" t="s">
        <v>37</v>
      </c>
      <c r="B46" s="4">
        <v>3</v>
      </c>
      <c r="C46" s="4">
        <v>395</v>
      </c>
      <c r="D46" s="2" t="s">
        <v>1</v>
      </c>
      <c r="E46" s="4">
        <f t="shared" si="0"/>
        <v>398</v>
      </c>
      <c r="G46" s="14"/>
      <c r="H46" s="14"/>
      <c r="I46" s="14"/>
      <c r="J46" s="20"/>
    </row>
    <row r="47" spans="1:10" ht="12.75">
      <c r="A47" s="15" t="s">
        <v>38</v>
      </c>
      <c r="B47" s="4">
        <v>240</v>
      </c>
      <c r="C47" s="4">
        <v>3740</v>
      </c>
      <c r="D47" s="4">
        <v>19</v>
      </c>
      <c r="E47" s="4">
        <f t="shared" si="0"/>
        <v>3999</v>
      </c>
      <c r="G47" s="14"/>
      <c r="H47" s="14"/>
      <c r="I47" s="14"/>
      <c r="J47" s="20"/>
    </row>
    <row r="48" spans="1:10" ht="12.75">
      <c r="A48" s="15" t="s">
        <v>39</v>
      </c>
      <c r="B48" s="4">
        <v>475</v>
      </c>
      <c r="C48" s="4">
        <v>895</v>
      </c>
      <c r="D48" s="4">
        <v>20</v>
      </c>
      <c r="E48" s="4">
        <f t="shared" si="0"/>
        <v>1390</v>
      </c>
      <c r="G48" s="14"/>
      <c r="H48" s="14"/>
      <c r="I48" s="14"/>
      <c r="J48" s="20"/>
    </row>
    <row r="49" spans="1:10" ht="12.75">
      <c r="A49" s="16" t="s">
        <v>69</v>
      </c>
      <c r="B49" s="3">
        <v>1162</v>
      </c>
      <c r="C49" s="3">
        <v>13739</v>
      </c>
      <c r="D49" s="3">
        <v>119</v>
      </c>
      <c r="E49" s="3">
        <f>SUM(E40:E48)</f>
        <v>15020</v>
      </c>
      <c r="G49" s="14"/>
      <c r="H49" s="14"/>
      <c r="I49" s="14"/>
      <c r="J49" s="20"/>
    </row>
    <row r="50" spans="1:10" ht="12.75">
      <c r="A50" s="15"/>
      <c r="B50" s="4"/>
      <c r="C50" s="4"/>
      <c r="D50" s="4"/>
      <c r="E50" s="4"/>
      <c r="G50" s="14"/>
      <c r="H50" s="14"/>
      <c r="I50" s="14"/>
      <c r="J50" s="20"/>
    </row>
    <row r="51" spans="1:10" ht="12.75">
      <c r="A51" s="16" t="s">
        <v>40</v>
      </c>
      <c r="B51" s="3">
        <v>1530</v>
      </c>
      <c r="C51" s="3">
        <v>4625</v>
      </c>
      <c r="D51" s="2" t="s">
        <v>1</v>
      </c>
      <c r="E51" s="3">
        <f>SUM(B51:D51)</f>
        <v>6155</v>
      </c>
      <c r="G51" s="14"/>
      <c r="H51" s="14"/>
      <c r="I51" s="14"/>
      <c r="J51" s="20"/>
    </row>
    <row r="52" spans="1:10" ht="12.75">
      <c r="A52" s="15"/>
      <c r="B52" s="4"/>
      <c r="C52" s="4"/>
      <c r="D52" s="4"/>
      <c r="E52" s="4"/>
      <c r="G52" s="14"/>
      <c r="H52" s="14"/>
      <c r="I52" s="14"/>
      <c r="J52" s="20"/>
    </row>
    <row r="53" spans="1:10" ht="12.75">
      <c r="A53" s="15" t="s">
        <v>41</v>
      </c>
      <c r="B53" s="4">
        <v>760</v>
      </c>
      <c r="C53" s="4">
        <v>12589</v>
      </c>
      <c r="D53" s="4">
        <v>40</v>
      </c>
      <c r="E53" s="4">
        <f>SUM(B53:D53)</f>
        <v>13389</v>
      </c>
      <c r="G53" s="14"/>
      <c r="H53" s="14"/>
      <c r="I53" s="14"/>
      <c r="J53" s="20"/>
    </row>
    <row r="54" spans="1:10" ht="12.75">
      <c r="A54" s="15" t="s">
        <v>42</v>
      </c>
      <c r="B54" s="4">
        <v>322</v>
      </c>
      <c r="C54" s="4">
        <v>14171</v>
      </c>
      <c r="D54" s="2" t="s">
        <v>1</v>
      </c>
      <c r="E54" s="4">
        <f>SUM(B54:D54)</f>
        <v>14493</v>
      </c>
      <c r="G54" s="14"/>
      <c r="H54" s="14"/>
      <c r="I54" s="14"/>
      <c r="J54" s="20"/>
    </row>
    <row r="55" spans="1:10" ht="12.75">
      <c r="A55" s="15" t="s">
        <v>43</v>
      </c>
      <c r="B55" s="4">
        <v>2562</v>
      </c>
      <c r="C55" s="4">
        <v>7782</v>
      </c>
      <c r="D55" s="4">
        <v>164</v>
      </c>
      <c r="E55" s="4">
        <f>SUM(B55:D55)</f>
        <v>10508</v>
      </c>
      <c r="G55" s="14"/>
      <c r="H55" s="14"/>
      <c r="I55" s="14"/>
      <c r="J55" s="20"/>
    </row>
    <row r="56" spans="1:10" ht="12.75">
      <c r="A56" s="15" t="s">
        <v>44</v>
      </c>
      <c r="B56" s="4">
        <v>40</v>
      </c>
      <c r="C56" s="4">
        <v>828</v>
      </c>
      <c r="D56" s="2" t="s">
        <v>1</v>
      </c>
      <c r="E56" s="4">
        <f>SUM(B56:D56)</f>
        <v>868</v>
      </c>
      <c r="G56" s="14"/>
      <c r="H56" s="14"/>
      <c r="I56" s="14"/>
      <c r="J56" s="20"/>
    </row>
    <row r="57" spans="1:10" ht="12.75">
      <c r="A57" s="15" t="s">
        <v>45</v>
      </c>
      <c r="B57" s="4">
        <v>2006</v>
      </c>
      <c r="C57" s="4">
        <v>7766</v>
      </c>
      <c r="D57" s="2" t="s">
        <v>1</v>
      </c>
      <c r="E57" s="4">
        <f>SUM(B57:D57)</f>
        <v>9772</v>
      </c>
      <c r="G57" s="14"/>
      <c r="H57" s="14"/>
      <c r="I57" s="14"/>
      <c r="J57" s="20"/>
    </row>
    <row r="58" spans="1:10" ht="12.75">
      <c r="A58" s="16" t="s">
        <v>46</v>
      </c>
      <c r="B58" s="3">
        <v>5690</v>
      </c>
      <c r="C58" s="3">
        <v>43136</v>
      </c>
      <c r="D58" s="3">
        <v>204</v>
      </c>
      <c r="E58" s="3">
        <f>SUM(E53:E57)</f>
        <v>49030</v>
      </c>
      <c r="G58" s="14"/>
      <c r="H58" s="14"/>
      <c r="I58" s="14"/>
      <c r="J58" s="20"/>
    </row>
    <row r="59" spans="1:10" ht="12.75">
      <c r="A59" s="15"/>
      <c r="B59" s="4"/>
      <c r="C59" s="4"/>
      <c r="D59" s="4"/>
      <c r="E59" s="4"/>
      <c r="G59" s="14"/>
      <c r="H59" s="14"/>
      <c r="I59" s="14"/>
      <c r="J59" s="20"/>
    </row>
    <row r="60" spans="1:10" ht="12.75">
      <c r="A60" s="15" t="s">
        <v>47</v>
      </c>
      <c r="B60" s="4">
        <v>31</v>
      </c>
      <c r="C60" s="4">
        <v>9621</v>
      </c>
      <c r="D60" s="4">
        <v>1279</v>
      </c>
      <c r="E60" s="4">
        <f>SUM(B60:D60)</f>
        <v>10931</v>
      </c>
      <c r="G60" s="14"/>
      <c r="H60" s="14"/>
      <c r="I60" s="14"/>
      <c r="J60" s="20"/>
    </row>
    <row r="61" spans="1:10" ht="12.75">
      <c r="A61" s="15" t="s">
        <v>48</v>
      </c>
      <c r="B61" s="4">
        <v>738</v>
      </c>
      <c r="C61" s="4">
        <v>4314</v>
      </c>
      <c r="D61" s="4">
        <v>1135</v>
      </c>
      <c r="E61" s="4">
        <f>SUM(B61:D61)</f>
        <v>6187</v>
      </c>
      <c r="G61" s="14"/>
      <c r="H61" s="14"/>
      <c r="I61" s="14"/>
      <c r="J61" s="20"/>
    </row>
    <row r="62" spans="1:10" ht="12.75">
      <c r="A62" s="15" t="s">
        <v>49</v>
      </c>
      <c r="B62" s="4">
        <v>66</v>
      </c>
      <c r="C62" s="4">
        <v>9685</v>
      </c>
      <c r="D62" s="4">
        <v>380</v>
      </c>
      <c r="E62" s="4">
        <f>SUM(B62:D62)</f>
        <v>10131</v>
      </c>
      <c r="G62" s="14"/>
      <c r="H62" s="14"/>
      <c r="I62" s="14"/>
      <c r="J62" s="20"/>
    </row>
    <row r="63" spans="1:10" ht="12.75">
      <c r="A63" s="16" t="s">
        <v>50</v>
      </c>
      <c r="B63" s="3">
        <v>835</v>
      </c>
      <c r="C63" s="3">
        <v>23620</v>
      </c>
      <c r="D63" s="3">
        <v>2794</v>
      </c>
      <c r="E63" s="3">
        <f>SUM(E60:E62)</f>
        <v>27249</v>
      </c>
      <c r="G63" s="14"/>
      <c r="H63" s="14"/>
      <c r="I63" s="14"/>
      <c r="J63" s="20"/>
    </row>
    <row r="64" spans="1:10" ht="12.75">
      <c r="A64" s="15"/>
      <c r="B64" s="4"/>
      <c r="C64" s="4"/>
      <c r="D64" s="4"/>
      <c r="E64" s="4"/>
      <c r="G64" s="14"/>
      <c r="H64" s="14"/>
      <c r="I64" s="14"/>
      <c r="J64" s="20"/>
    </row>
    <row r="65" spans="1:10" ht="12.75">
      <c r="A65" s="16" t="s">
        <v>51</v>
      </c>
      <c r="B65" s="2" t="s">
        <v>1</v>
      </c>
      <c r="C65" s="3">
        <v>40985</v>
      </c>
      <c r="D65" s="3">
        <v>4786</v>
      </c>
      <c r="E65" s="3">
        <f>SUM(B65:D65)</f>
        <v>45771</v>
      </c>
      <c r="G65" s="14"/>
      <c r="H65" s="14"/>
      <c r="I65" s="14"/>
      <c r="J65" s="20"/>
    </row>
    <row r="66" spans="1:10" ht="12.75">
      <c r="A66" s="15"/>
      <c r="B66" s="4"/>
      <c r="C66" s="4"/>
      <c r="D66" s="4"/>
      <c r="E66" s="4"/>
      <c r="G66" s="14"/>
      <c r="H66" s="14"/>
      <c r="I66" s="14"/>
      <c r="J66" s="20"/>
    </row>
    <row r="67" spans="1:10" ht="12.75">
      <c r="A67" s="15" t="s">
        <v>52</v>
      </c>
      <c r="B67" s="4">
        <v>2745</v>
      </c>
      <c r="C67" s="4">
        <v>22170</v>
      </c>
      <c r="D67" s="4">
        <v>3510</v>
      </c>
      <c r="E67" s="4">
        <f>SUM(B67:D67)</f>
        <v>28425</v>
      </c>
      <c r="G67" s="14"/>
      <c r="H67" s="14"/>
      <c r="I67" s="14"/>
      <c r="J67" s="20"/>
    </row>
    <row r="68" spans="1:10" ht="12.75">
      <c r="A68" s="15" t="s">
        <v>53</v>
      </c>
      <c r="B68" s="4">
        <v>565</v>
      </c>
      <c r="C68" s="4">
        <v>5145</v>
      </c>
      <c r="D68" s="4">
        <v>1600</v>
      </c>
      <c r="E68" s="4">
        <f>SUM(B68:D68)</f>
        <v>7310</v>
      </c>
      <c r="G68" s="14"/>
      <c r="H68" s="14"/>
      <c r="I68" s="14"/>
      <c r="J68" s="20"/>
    </row>
    <row r="69" spans="1:10" ht="12.75">
      <c r="A69" s="16" t="s">
        <v>54</v>
      </c>
      <c r="B69" s="17">
        <v>3310</v>
      </c>
      <c r="C69" s="17">
        <v>27315</v>
      </c>
      <c r="D69" s="17">
        <v>5110</v>
      </c>
      <c r="E69" s="17">
        <f>SUM(E67:E68)</f>
        <v>35735</v>
      </c>
      <c r="G69" s="14"/>
      <c r="H69" s="14"/>
      <c r="I69" s="14"/>
      <c r="J69" s="20"/>
    </row>
    <row r="70" spans="1:10" ht="12.75">
      <c r="A70" s="15"/>
      <c r="B70" s="4"/>
      <c r="C70" s="4"/>
      <c r="D70" s="4"/>
      <c r="E70" s="4"/>
      <c r="G70" s="14"/>
      <c r="H70" s="14"/>
      <c r="I70" s="14"/>
      <c r="J70" s="20"/>
    </row>
    <row r="71" spans="1:10" ht="12.75">
      <c r="A71" s="15" t="s">
        <v>55</v>
      </c>
      <c r="B71" s="2" t="s">
        <v>1</v>
      </c>
      <c r="C71" s="4">
        <v>8352</v>
      </c>
      <c r="D71" s="4">
        <v>38398</v>
      </c>
      <c r="E71" s="4">
        <f aca="true" t="shared" si="1" ref="E71:E78">SUM(B71:D71)</f>
        <v>46750</v>
      </c>
      <c r="G71" s="14"/>
      <c r="H71" s="14"/>
      <c r="I71" s="14"/>
      <c r="J71" s="20"/>
    </row>
    <row r="72" spans="1:10" ht="12.75">
      <c r="A72" s="15" t="s">
        <v>56</v>
      </c>
      <c r="B72" s="4">
        <v>227</v>
      </c>
      <c r="C72" s="4">
        <v>17482</v>
      </c>
      <c r="D72" s="4">
        <v>511</v>
      </c>
      <c r="E72" s="4">
        <f t="shared" si="1"/>
        <v>18220</v>
      </c>
      <c r="G72" s="14"/>
      <c r="H72" s="14"/>
      <c r="I72" s="14"/>
      <c r="J72" s="20"/>
    </row>
    <row r="73" spans="1:10" ht="12.75">
      <c r="A73" s="15" t="s">
        <v>57</v>
      </c>
      <c r="B73" s="4">
        <v>1575</v>
      </c>
      <c r="C73" s="4">
        <v>7786</v>
      </c>
      <c r="D73" s="4">
        <v>450</v>
      </c>
      <c r="E73" s="4">
        <f t="shared" si="1"/>
        <v>9811</v>
      </c>
      <c r="G73" s="14"/>
      <c r="H73" s="14"/>
      <c r="I73" s="14"/>
      <c r="J73" s="20"/>
    </row>
    <row r="74" spans="1:10" ht="12.75">
      <c r="A74" s="15" t="s">
        <v>58</v>
      </c>
      <c r="B74" s="2" t="s">
        <v>1</v>
      </c>
      <c r="C74" s="4">
        <v>16660</v>
      </c>
      <c r="D74" s="4">
        <v>4540</v>
      </c>
      <c r="E74" s="4">
        <f t="shared" si="1"/>
        <v>21200</v>
      </c>
      <c r="G74" s="14"/>
      <c r="H74" s="14"/>
      <c r="I74" s="14"/>
      <c r="J74" s="20"/>
    </row>
    <row r="75" spans="1:10" ht="12.75">
      <c r="A75" s="15" t="s">
        <v>59</v>
      </c>
      <c r="B75" s="4">
        <v>666</v>
      </c>
      <c r="C75" s="4">
        <v>1412</v>
      </c>
      <c r="D75" s="4">
        <v>7747</v>
      </c>
      <c r="E75" s="4">
        <f t="shared" si="1"/>
        <v>9825</v>
      </c>
      <c r="G75" s="14"/>
      <c r="H75" s="14"/>
      <c r="I75" s="14"/>
      <c r="J75" s="20"/>
    </row>
    <row r="76" spans="1:10" ht="12.75">
      <c r="A76" s="15" t="s">
        <v>60</v>
      </c>
      <c r="B76" s="4">
        <v>486</v>
      </c>
      <c r="C76" s="4">
        <v>5274</v>
      </c>
      <c r="D76" s="2" t="s">
        <v>1</v>
      </c>
      <c r="E76" s="4">
        <f t="shared" si="1"/>
        <v>5760</v>
      </c>
      <c r="G76" s="14"/>
      <c r="H76" s="14"/>
      <c r="I76" s="14"/>
      <c r="J76" s="20"/>
    </row>
    <row r="77" spans="1:10" ht="12.75">
      <c r="A77" s="15" t="s">
        <v>61</v>
      </c>
      <c r="B77" s="4">
        <v>1559</v>
      </c>
      <c r="C77" s="4">
        <v>9321</v>
      </c>
      <c r="D77" s="4">
        <v>3282</v>
      </c>
      <c r="E77" s="4">
        <f t="shared" si="1"/>
        <v>14162</v>
      </c>
      <c r="G77" s="14"/>
      <c r="H77" s="14"/>
      <c r="I77" s="14"/>
      <c r="J77" s="20"/>
    </row>
    <row r="78" spans="1:10" ht="12.75">
      <c r="A78" s="15" t="s">
        <v>62</v>
      </c>
      <c r="B78" s="4">
        <v>1235</v>
      </c>
      <c r="C78" s="4">
        <v>7235</v>
      </c>
      <c r="D78" s="4">
        <v>113</v>
      </c>
      <c r="E78" s="4">
        <f t="shared" si="1"/>
        <v>8583</v>
      </c>
      <c r="G78" s="14"/>
      <c r="H78" s="14"/>
      <c r="I78" s="14"/>
      <c r="J78" s="20"/>
    </row>
    <row r="79" spans="1:10" ht="12.75">
      <c r="A79" s="16" t="s">
        <v>70</v>
      </c>
      <c r="B79" s="3">
        <v>5748</v>
      </c>
      <c r="C79" s="3">
        <v>73522</v>
      </c>
      <c r="D79" s="3">
        <v>55041</v>
      </c>
      <c r="E79" s="3">
        <f>SUM(E71:E78)</f>
        <v>134311</v>
      </c>
      <c r="G79" s="14"/>
      <c r="H79" s="14"/>
      <c r="I79" s="14"/>
      <c r="J79" s="20"/>
    </row>
    <row r="80" spans="1:10" ht="12.75">
      <c r="A80" s="15"/>
      <c r="B80" s="4"/>
      <c r="C80" s="4"/>
      <c r="D80" s="4"/>
      <c r="E80" s="4"/>
      <c r="G80" s="14"/>
      <c r="H80" s="14"/>
      <c r="I80" s="14"/>
      <c r="J80" s="20"/>
    </row>
    <row r="81" spans="1:10" ht="12.75">
      <c r="A81" s="15" t="s">
        <v>63</v>
      </c>
      <c r="B81" s="4">
        <v>235</v>
      </c>
      <c r="C81" s="4">
        <v>1364</v>
      </c>
      <c r="D81" s="4">
        <v>2112</v>
      </c>
      <c r="E81" s="4">
        <f>SUM(B81:D81)</f>
        <v>3711</v>
      </c>
      <c r="G81" s="14"/>
      <c r="H81" s="14"/>
      <c r="I81" s="14"/>
      <c r="J81" s="20"/>
    </row>
    <row r="82" spans="1:10" ht="12.75">
      <c r="A82" s="15" t="s">
        <v>64</v>
      </c>
      <c r="B82" s="4">
        <v>53</v>
      </c>
      <c r="C82" s="4">
        <v>1410</v>
      </c>
      <c r="D82" s="4">
        <v>1167</v>
      </c>
      <c r="E82" s="4">
        <f>SUM(B82:D82)</f>
        <v>2630</v>
      </c>
      <c r="G82" s="14"/>
      <c r="H82" s="14"/>
      <c r="I82" s="14"/>
      <c r="J82" s="20"/>
    </row>
    <row r="83" spans="1:10" ht="12.75">
      <c r="A83" s="16" t="s">
        <v>65</v>
      </c>
      <c r="B83" s="17">
        <v>288</v>
      </c>
      <c r="C83" s="17">
        <v>2774</v>
      </c>
      <c r="D83" s="17">
        <v>3280</v>
      </c>
      <c r="E83" s="17">
        <f>SUM(E81:E82)</f>
        <v>6341</v>
      </c>
      <c r="G83" s="14"/>
      <c r="H83" s="14"/>
      <c r="I83" s="14"/>
      <c r="J83" s="20"/>
    </row>
    <row r="84" spans="1:10" ht="12.75">
      <c r="A84" s="15"/>
      <c r="B84" s="4"/>
      <c r="C84" s="4"/>
      <c r="D84" s="4"/>
      <c r="E84" s="4"/>
      <c r="G84" s="14"/>
      <c r="H84" s="14"/>
      <c r="I84" s="14"/>
      <c r="J84" s="20"/>
    </row>
    <row r="85" spans="1:10" ht="13.5" thickBot="1">
      <c r="A85" s="18" t="s">
        <v>66</v>
      </c>
      <c r="B85" s="19">
        <f>SUM(B12:B16,B21:B25,B30,B36:B38,B49:B51,B58,B63:B65,B69,B79,B83)</f>
        <v>30293</v>
      </c>
      <c r="C85" s="19">
        <f>SUM(C12:C16,C21:C25,C30,C36:C38,C49:C51,C58,C63:C65,C69,C79,C83)</f>
        <v>295040</v>
      </c>
      <c r="D85" s="19">
        <f>SUM(D12:D16,D21:D25,D30,D36:D38,D49:D51,D58,D63:D65,D69,D79,D83)</f>
        <v>74777</v>
      </c>
      <c r="E85" s="19">
        <f>SUM(E12:E16,E21:E25,E30,E36:E38,E49:E51,E58,E63:E65,E69,E79,E83)</f>
        <v>400109</v>
      </c>
      <c r="G85" s="14"/>
      <c r="H85" s="14"/>
      <c r="I85" s="14"/>
      <c r="J85" s="20"/>
    </row>
    <row r="86" ht="12.75">
      <c r="E86" s="20"/>
    </row>
    <row r="87" spans="6:7" ht="12.75">
      <c r="F87" s="20"/>
      <c r="G87" s="20"/>
    </row>
  </sheetData>
  <mergeCells count="4">
    <mergeCell ref="A1:E1"/>
    <mergeCell ref="A3:E3"/>
    <mergeCell ref="B5:E5"/>
    <mergeCell ref="C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