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'11.16'!$A$1:$E$86</definedName>
    <definedName name="DatosExternos62" localSheetId="0">'11.16'!$B$8:$E$85</definedName>
    <definedName name="DatosExternos62_1" localSheetId="0">'11.16'!$B$8:$E$85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<sst xmlns="http://schemas.openxmlformats.org/spreadsheetml/2006/main" count="100" uniqueCount="72">
  <si>
    <t>HORTALIZAS</t>
  </si>
  <si>
    <t>Superficie</t>
  </si>
  <si>
    <t>Producción</t>
  </si>
  <si>
    <t>(toneladas)</t>
  </si>
  <si>
    <t>–</t>
  </si>
  <si>
    <t>Lechuga romana</t>
  </si>
  <si>
    <t>Lechuga acogollada</t>
  </si>
  <si>
    <t>(hectáreas)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</si>
  <si>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</si>
  <si>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</si>
  <si>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</si>
  <si>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</si>
  <si>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</si>
  <si>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</si>
  <si>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</si>
  <si>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</si>
  <si>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</si>
  <si>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</si>
  <si>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</si>
  <si>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</si>
  <si>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</si>
  <si>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</si>
  <si>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</si>
  <si>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</si>
  <si>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</si>
  <si>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</si>
  <si>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</si>
  <si>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</si>
  <si>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</si>
  <si>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</si>
  <si>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</si>
  <si>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</si>
  <si>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</si>
  <si>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</si>
  <si>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</si>
  <si>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</si>
  <si>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</si>
  <si>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</si>
  <si>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</si>
  <si>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</si>
  <si>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</si>
  <si>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</si>
  <si>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</si>
  <si>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</si>
  <si>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</si>
  <si>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</si>
  <si>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</si>
  <si>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</si>
  <si>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</si>
  <si>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</si>
  <si>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</si>
  <si>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</si>
  <si>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</si>
  <si>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</si>
  <si>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</si>
  <si>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</si>
  <si>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</si>
  <si>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</si>
  <si>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</si>
  <si>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</si>
  <si>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</si>
  <si>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</si>
  <si>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</si>
  <si>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</si>
  <si>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</si>
  <si>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</si>
  <si>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</si>
  <si>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11.16.  LECHUGA: Análisis provincial de superficie y producción según clases, 2001</t>
  </si>
  <si>
    <t xml:space="preserve"> PAIS VASCO</t>
  </si>
  <si>
    <t xml:space="preserve"> ARAGON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</si>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</sst>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Continuous"/>
    </xf>
    <xf numFmtId="186" fontId="7" fillId="0" borderId="2" xfId="0" applyNumberFormat="1" applyFont="1" applyFill="1" applyBorder="1" applyAlignment="1" applyProtection="1">
      <alignment horizontal="right"/>
      <protection/>
    </xf>
    <xf numFmtId="186" fontId="0" fillId="0" borderId="2" xfId="0" applyNumberFormat="1" applyFont="1" applyFill="1" applyBorder="1" applyAlignment="1" applyProtection="1">
      <alignment horizontal="right"/>
      <protection/>
    </xf>
    <xf numFmtId="186" fontId="7" fillId="0" borderId="2" xfId="0" applyNumberFormat="1" applyFont="1" applyFill="1" applyBorder="1" applyAlignment="1">
      <alignment horizontal="right"/>
    </xf>
    <xf numFmtId="186" fontId="0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186" fontId="0" fillId="0" borderId="7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6" fontId="0" fillId="0" borderId="2" xfId="0" applyNumberFormat="1" applyFont="1" applyFill="1" applyBorder="1" applyAlignment="1" applyProtection="1">
      <alignment horizontal="right"/>
      <protection locked="0"/>
    </xf>
    <xf numFmtId="186" fontId="0" fillId="0" borderId="2" xfId="0" applyNumberFormat="1" applyFont="1" applyFill="1" applyBorder="1" applyAlignment="1" quotePrefix="1">
      <alignment horizontal="right"/>
    </xf>
    <xf numFmtId="0" fontId="7" fillId="0" borderId="4" xfId="0" applyFont="1" applyFill="1" applyBorder="1" applyAlignment="1">
      <alignment/>
    </xf>
    <xf numFmtId="186" fontId="7" fillId="0" borderId="5" xfId="0" applyNumberFormat="1" applyFont="1" applyFill="1" applyBorder="1" applyAlignment="1">
      <alignment horizontal="right"/>
    </xf>
    <xf numFmtId="186" fontId="0" fillId="0" borderId="7" xfId="0" applyNumberFormat="1" applyFont="1" applyFill="1" applyBorder="1" applyAlignment="1" quotePrefix="1">
      <alignment horizontal="right"/>
    </xf>
    <xf numFmtId="0" fontId="0" fillId="0" borderId="5" xfId="0" applyFont="1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0" fillId="0" borderId="3" xfId="0" applyFont="1" applyFill="1" applyBorder="1" applyAlignment="1" quotePrefix="1">
      <alignment horizontal="center"/>
    </xf>
    <xf numFmtId="0" fontId="0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71">
    <pageSetUpPr fitToPage="1"/>
  </sheetPr>
  <dimension ref="A1:E86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36.7109375" style="7" customWidth="1"/>
    <col min="2" max="5" width="18.7109375" style="7" customWidth="1"/>
    <col min="6" max="16384" width="11.421875" style="7" customWidth="1"/>
  </cols>
  <sheetData>
    <row r="1" spans="1:5" s="10" customFormat="1" ht="18">
      <c r="A1" s="28" t="s">
        <v>0</v>
      </c>
      <c r="B1" s="28"/>
      <c r="C1" s="28"/>
      <c r="D1" s="28"/>
      <c r="E1" s="28"/>
    </row>
    <row r="2" s="11" customFormat="1" ht="15">
      <c r="A2" s="1"/>
    </row>
    <row r="3" spans="1:5" s="11" customFormat="1" ht="15">
      <c r="A3" s="2" t="s">
        <v>67</v>
      </c>
      <c r="B3" s="12"/>
      <c r="C3" s="12"/>
      <c r="D3" s="12"/>
      <c r="E3" s="12"/>
    </row>
    <row r="4" spans="1:5" s="11" customFormat="1" ht="15">
      <c r="A4" s="2"/>
      <c r="B4" s="12"/>
      <c r="C4" s="12"/>
      <c r="D4" s="12"/>
      <c r="E4" s="12"/>
    </row>
    <row r="5" spans="1:5" ht="12.75">
      <c r="A5" s="27" t="s">
        <v>8</v>
      </c>
      <c r="B5" s="29" t="s">
        <v>5</v>
      </c>
      <c r="C5" s="30"/>
      <c r="D5" s="29" t="s">
        <v>6</v>
      </c>
      <c r="E5" s="31"/>
    </row>
    <row r="6" spans="1:5" ht="12.75">
      <c r="A6" s="9" t="s">
        <v>9</v>
      </c>
      <c r="B6" s="8" t="s">
        <v>1</v>
      </c>
      <c r="C6" s="26" t="s">
        <v>2</v>
      </c>
      <c r="D6" s="8" t="s">
        <v>1</v>
      </c>
      <c r="E6" s="26" t="s">
        <v>2</v>
      </c>
    </row>
    <row r="7" spans="1:5" ht="13.5" thickBot="1">
      <c r="A7" s="13"/>
      <c r="B7" s="24" t="s">
        <v>7</v>
      </c>
      <c r="C7" s="14" t="s">
        <v>3</v>
      </c>
      <c r="D7" s="24" t="s">
        <v>7</v>
      </c>
      <c r="E7" s="14" t="s">
        <v>3</v>
      </c>
    </row>
    <row r="8" spans="1:5" ht="12.75">
      <c r="A8" s="15" t="s">
        <v>10</v>
      </c>
      <c r="B8" s="23">
        <v>50</v>
      </c>
      <c r="C8" s="23">
        <v>854</v>
      </c>
      <c r="D8" s="16">
        <v>75</v>
      </c>
      <c r="E8" s="16">
        <v>1240</v>
      </c>
    </row>
    <row r="9" spans="1:5" ht="12.75">
      <c r="A9" s="17" t="s">
        <v>11</v>
      </c>
      <c r="B9" s="4">
        <v>106</v>
      </c>
      <c r="C9" s="4">
        <v>1523</v>
      </c>
      <c r="D9" s="6" t="s">
        <v>4</v>
      </c>
      <c r="E9" s="6" t="s">
        <v>4</v>
      </c>
    </row>
    <row r="10" spans="1:5" ht="12.75">
      <c r="A10" s="17" t="s">
        <v>12</v>
      </c>
      <c r="B10" s="6">
        <v>70</v>
      </c>
      <c r="C10" s="6" t="s">
        <v>4</v>
      </c>
      <c r="D10" s="6">
        <v>24</v>
      </c>
      <c r="E10" s="6">
        <v>1938</v>
      </c>
    </row>
    <row r="11" spans="1:5" ht="12.75">
      <c r="A11" s="17" t="s">
        <v>13</v>
      </c>
      <c r="B11" s="20">
        <v>189</v>
      </c>
      <c r="C11" s="20">
        <v>5096</v>
      </c>
      <c r="D11" s="4">
        <v>192</v>
      </c>
      <c r="E11" s="4">
        <v>5096</v>
      </c>
    </row>
    <row r="12" spans="1:5" ht="12.75">
      <c r="A12" s="18" t="s">
        <v>14</v>
      </c>
      <c r="B12" s="5">
        <v>415</v>
      </c>
      <c r="C12" s="5">
        <v>7473</v>
      </c>
      <c r="D12" s="5">
        <v>291</v>
      </c>
      <c r="E12" s="5">
        <v>8274</v>
      </c>
    </row>
    <row r="13" spans="1:5" ht="12.75">
      <c r="A13" s="17"/>
      <c r="B13" s="6"/>
      <c r="C13" s="6"/>
      <c r="D13" s="6"/>
      <c r="E13" s="6"/>
    </row>
    <row r="14" spans="1:5" ht="12.75">
      <c r="A14" s="18" t="s">
        <v>15</v>
      </c>
      <c r="B14" s="3">
        <v>4</v>
      </c>
      <c r="C14" s="3">
        <v>110</v>
      </c>
      <c r="D14" s="3">
        <v>216</v>
      </c>
      <c r="E14" s="3">
        <v>5950</v>
      </c>
    </row>
    <row r="15" spans="1:5" ht="12.75">
      <c r="A15" s="17"/>
      <c r="B15" s="6"/>
      <c r="C15" s="6"/>
      <c r="D15" s="6"/>
      <c r="E15" s="6"/>
    </row>
    <row r="16" spans="1:5" ht="12.75">
      <c r="A16" s="18" t="s">
        <v>16</v>
      </c>
      <c r="B16" s="5">
        <v>5</v>
      </c>
      <c r="C16" s="5">
        <v>100</v>
      </c>
      <c r="D16" s="5">
        <v>40</v>
      </c>
      <c r="E16" s="5">
        <v>1392</v>
      </c>
    </row>
    <row r="17" spans="1:5" ht="12.75">
      <c r="A17" s="17"/>
      <c r="B17" s="6"/>
      <c r="C17" s="6"/>
      <c r="D17" s="6"/>
      <c r="E17" s="6"/>
    </row>
    <row r="18" spans="1:5" ht="12.75">
      <c r="A18" s="17" t="s">
        <v>17</v>
      </c>
      <c r="B18" s="4" t="s">
        <v>4</v>
      </c>
      <c r="C18" s="4" t="s">
        <v>4</v>
      </c>
      <c r="D18" s="4">
        <v>175</v>
      </c>
      <c r="E18" s="4">
        <v>4200</v>
      </c>
    </row>
    <row r="19" spans="1:5" ht="12.75">
      <c r="A19" s="17" t="s">
        <v>18</v>
      </c>
      <c r="B19" s="20">
        <v>125</v>
      </c>
      <c r="C19" s="20">
        <v>3480</v>
      </c>
      <c r="D19" s="4" t="s">
        <v>4</v>
      </c>
      <c r="E19" s="4" t="s">
        <v>4</v>
      </c>
    </row>
    <row r="20" spans="1:5" ht="12.75">
      <c r="A20" s="17" t="s">
        <v>19</v>
      </c>
      <c r="B20" s="20">
        <v>191</v>
      </c>
      <c r="C20" s="20">
        <v>4863</v>
      </c>
      <c r="D20" s="4" t="s">
        <v>4</v>
      </c>
      <c r="E20" s="4" t="s">
        <v>4</v>
      </c>
    </row>
    <row r="21" spans="1:5" ht="12.75">
      <c r="A21" s="18" t="s">
        <v>68</v>
      </c>
      <c r="B21" s="5">
        <v>316</v>
      </c>
      <c r="C21" s="5">
        <v>8343</v>
      </c>
      <c r="D21" s="5">
        <v>175</v>
      </c>
      <c r="E21" s="5">
        <v>4200</v>
      </c>
    </row>
    <row r="22" spans="1:5" ht="12.75">
      <c r="A22" s="17"/>
      <c r="B22" s="6"/>
      <c r="C22" s="6"/>
      <c r="D22" s="6"/>
      <c r="E22" s="6"/>
    </row>
    <row r="23" spans="1:5" ht="12.75">
      <c r="A23" s="18" t="s">
        <v>20</v>
      </c>
      <c r="B23" s="3">
        <v>40</v>
      </c>
      <c r="C23" s="3">
        <v>865</v>
      </c>
      <c r="D23" s="3">
        <v>315</v>
      </c>
      <c r="E23" s="3">
        <v>8900</v>
      </c>
    </row>
    <row r="24" spans="1:5" ht="12.75">
      <c r="A24" s="17"/>
      <c r="B24" s="6"/>
      <c r="C24" s="6"/>
      <c r="D24" s="6"/>
      <c r="E24" s="6"/>
    </row>
    <row r="25" spans="1:5" ht="12.75">
      <c r="A25" s="18" t="s">
        <v>21</v>
      </c>
      <c r="B25" s="3">
        <v>115</v>
      </c>
      <c r="C25" s="3">
        <v>3335</v>
      </c>
      <c r="D25" s="3">
        <v>202</v>
      </c>
      <c r="E25" s="3">
        <v>6475</v>
      </c>
    </row>
    <row r="26" spans="1:5" ht="12.75">
      <c r="A26" s="17"/>
      <c r="B26" s="6"/>
      <c r="C26" s="6"/>
      <c r="D26" s="6"/>
      <c r="E26" s="6"/>
    </row>
    <row r="27" spans="1:5" ht="12.75">
      <c r="A27" s="17" t="s">
        <v>22</v>
      </c>
      <c r="B27" s="6">
        <v>40</v>
      </c>
      <c r="C27" s="6">
        <v>1920</v>
      </c>
      <c r="D27" s="6" t="s">
        <v>4</v>
      </c>
      <c r="E27" s="6" t="s">
        <v>4</v>
      </c>
    </row>
    <row r="28" spans="1:5" ht="12.75">
      <c r="A28" s="17" t="s">
        <v>23</v>
      </c>
      <c r="B28" s="6">
        <v>10</v>
      </c>
      <c r="C28" s="6">
        <v>150</v>
      </c>
      <c r="D28" s="6" t="s">
        <v>4</v>
      </c>
      <c r="E28" s="6" t="s">
        <v>4</v>
      </c>
    </row>
    <row r="29" spans="1:5" ht="12.75">
      <c r="A29" s="17" t="s">
        <v>24</v>
      </c>
      <c r="B29" s="4">
        <v>360</v>
      </c>
      <c r="C29" s="4">
        <v>7200</v>
      </c>
      <c r="D29" s="4">
        <v>58</v>
      </c>
      <c r="E29" s="4">
        <v>1160</v>
      </c>
    </row>
    <row r="30" spans="1:5" ht="12.75">
      <c r="A30" s="18" t="s">
        <v>69</v>
      </c>
      <c r="B30" s="5">
        <v>410</v>
      </c>
      <c r="C30" s="5">
        <v>9270</v>
      </c>
      <c r="D30" s="5">
        <v>58</v>
      </c>
      <c r="E30" s="5">
        <v>1160</v>
      </c>
    </row>
    <row r="31" spans="1:5" ht="12.75">
      <c r="A31" s="17"/>
      <c r="B31" s="6"/>
      <c r="C31" s="6"/>
      <c r="D31" s="6"/>
      <c r="E31" s="6"/>
    </row>
    <row r="32" spans="1:5" ht="12.75">
      <c r="A32" s="17" t="s">
        <v>25</v>
      </c>
      <c r="B32" s="19">
        <v>608</v>
      </c>
      <c r="C32" s="19">
        <v>19569</v>
      </c>
      <c r="D32" s="19">
        <v>458</v>
      </c>
      <c r="E32" s="19">
        <v>11008</v>
      </c>
    </row>
    <row r="33" spans="1:5" ht="12.75">
      <c r="A33" s="17" t="s">
        <v>26</v>
      </c>
      <c r="B33" s="19">
        <v>50</v>
      </c>
      <c r="C33" s="19">
        <v>2409</v>
      </c>
      <c r="D33" s="19">
        <v>71</v>
      </c>
      <c r="E33" s="19">
        <v>1697</v>
      </c>
    </row>
    <row r="34" spans="1:5" ht="12.75">
      <c r="A34" s="17" t="s">
        <v>27</v>
      </c>
      <c r="B34" s="19">
        <v>120</v>
      </c>
      <c r="C34" s="19">
        <v>3469</v>
      </c>
      <c r="D34" s="19">
        <v>71</v>
      </c>
      <c r="E34" s="19">
        <v>2061</v>
      </c>
    </row>
    <row r="35" spans="1:5" ht="12.75">
      <c r="A35" s="17" t="s">
        <v>28</v>
      </c>
      <c r="B35" s="19">
        <v>510</v>
      </c>
      <c r="C35" s="19">
        <v>21200</v>
      </c>
      <c r="D35" s="19">
        <v>472</v>
      </c>
      <c r="E35" s="19">
        <v>15272</v>
      </c>
    </row>
    <row r="36" spans="1:5" ht="12.75">
      <c r="A36" s="18" t="s">
        <v>29</v>
      </c>
      <c r="B36" s="5">
        <v>1288</v>
      </c>
      <c r="C36" s="5">
        <v>46647</v>
      </c>
      <c r="D36" s="5">
        <v>1072</v>
      </c>
      <c r="E36" s="5">
        <v>30038</v>
      </c>
    </row>
    <row r="37" spans="1:5" ht="12.75">
      <c r="A37" s="17"/>
      <c r="B37" s="6"/>
      <c r="C37" s="6"/>
      <c r="D37" s="6"/>
      <c r="E37" s="6"/>
    </row>
    <row r="38" spans="1:5" ht="12.75">
      <c r="A38" s="18" t="s">
        <v>30</v>
      </c>
      <c r="B38" s="3">
        <v>368</v>
      </c>
      <c r="C38" s="3">
        <v>16103</v>
      </c>
      <c r="D38" s="3">
        <v>200</v>
      </c>
      <c r="E38" s="3">
        <v>1789</v>
      </c>
    </row>
    <row r="39" spans="1:5" ht="12.75">
      <c r="A39" s="17"/>
      <c r="B39" s="6"/>
      <c r="C39" s="6"/>
      <c r="D39" s="6"/>
      <c r="E39" s="6"/>
    </row>
    <row r="40" spans="1:5" ht="12.75">
      <c r="A40" s="17" t="s">
        <v>31</v>
      </c>
      <c r="B40" s="4">
        <v>18</v>
      </c>
      <c r="C40" s="4">
        <v>396</v>
      </c>
      <c r="D40" s="4">
        <v>25</v>
      </c>
      <c r="E40" s="4">
        <v>550</v>
      </c>
    </row>
    <row r="41" spans="1:5" ht="12.75">
      <c r="A41" s="17" t="s">
        <v>32</v>
      </c>
      <c r="B41" s="4">
        <v>319</v>
      </c>
      <c r="C41" s="4">
        <v>12760</v>
      </c>
      <c r="D41" s="4">
        <v>330</v>
      </c>
      <c r="E41" s="4">
        <v>14010</v>
      </c>
    </row>
    <row r="42" spans="1:5" ht="12.75">
      <c r="A42" s="17" t="s">
        <v>33</v>
      </c>
      <c r="B42" s="4">
        <v>40</v>
      </c>
      <c r="C42" s="4">
        <v>1080</v>
      </c>
      <c r="D42" s="4">
        <v>142</v>
      </c>
      <c r="E42" s="4">
        <v>4032</v>
      </c>
    </row>
    <row r="43" spans="1:5" ht="12.75">
      <c r="A43" s="17" t="s">
        <v>34</v>
      </c>
      <c r="B43" s="4">
        <v>3</v>
      </c>
      <c r="C43" s="4">
        <v>90</v>
      </c>
      <c r="D43" s="6" t="s">
        <v>4</v>
      </c>
      <c r="E43" s="6" t="s">
        <v>4</v>
      </c>
    </row>
    <row r="44" spans="1:5" ht="12.75">
      <c r="A44" s="17" t="s">
        <v>35</v>
      </c>
      <c r="B44" s="4">
        <v>12</v>
      </c>
      <c r="C44" s="4">
        <v>240</v>
      </c>
      <c r="D44" s="4">
        <v>32</v>
      </c>
      <c r="E44" s="4">
        <v>700</v>
      </c>
    </row>
    <row r="45" spans="1:5" ht="12.75">
      <c r="A45" s="17" t="s">
        <v>36</v>
      </c>
      <c r="B45" s="4">
        <v>105</v>
      </c>
      <c r="C45" s="4">
        <v>4200</v>
      </c>
      <c r="D45" s="4" t="s">
        <v>4</v>
      </c>
      <c r="E45" s="4" t="s">
        <v>4</v>
      </c>
    </row>
    <row r="46" spans="1:5" ht="12.75">
      <c r="A46" s="17" t="s">
        <v>37</v>
      </c>
      <c r="B46" s="4">
        <v>4</v>
      </c>
      <c r="C46" s="4">
        <v>100</v>
      </c>
      <c r="D46" s="4" t="s">
        <v>4</v>
      </c>
      <c r="E46" s="4" t="s">
        <v>4</v>
      </c>
    </row>
    <row r="47" spans="1:5" ht="12.75">
      <c r="A47" s="17" t="s">
        <v>38</v>
      </c>
      <c r="B47" s="4">
        <v>38</v>
      </c>
      <c r="C47" s="4">
        <v>1232</v>
      </c>
      <c r="D47" s="4">
        <v>2</v>
      </c>
      <c r="E47" s="4">
        <v>70</v>
      </c>
    </row>
    <row r="48" spans="1:5" ht="12.75">
      <c r="A48" s="17" t="s">
        <v>39</v>
      </c>
      <c r="B48" s="4">
        <v>43</v>
      </c>
      <c r="C48" s="4">
        <v>875</v>
      </c>
      <c r="D48" s="4">
        <v>22</v>
      </c>
      <c r="E48" s="4">
        <v>445</v>
      </c>
    </row>
    <row r="49" spans="1:5" ht="12.75">
      <c r="A49" s="18" t="s">
        <v>70</v>
      </c>
      <c r="B49" s="5">
        <v>582</v>
      </c>
      <c r="C49" s="5">
        <v>20973</v>
      </c>
      <c r="D49" s="5">
        <v>553</v>
      </c>
      <c r="E49" s="5">
        <v>19807</v>
      </c>
    </row>
    <row r="50" spans="1:5" ht="12.75">
      <c r="A50" s="17"/>
      <c r="B50" s="6"/>
      <c r="C50" s="6"/>
      <c r="D50" s="6"/>
      <c r="E50" s="6"/>
    </row>
    <row r="51" spans="1:5" ht="12.75">
      <c r="A51" s="18" t="s">
        <v>40</v>
      </c>
      <c r="B51" s="5">
        <v>842</v>
      </c>
      <c r="C51" s="5">
        <v>16840</v>
      </c>
      <c r="D51" s="5">
        <v>280</v>
      </c>
      <c r="E51" s="5">
        <v>5600</v>
      </c>
    </row>
    <row r="52" spans="1:5" ht="12.75">
      <c r="A52" s="17"/>
      <c r="B52" s="6"/>
      <c r="C52" s="6"/>
      <c r="D52" s="6"/>
      <c r="E52" s="6"/>
    </row>
    <row r="53" spans="1:5" ht="12.75">
      <c r="A53" s="17" t="s">
        <v>41</v>
      </c>
      <c r="B53" s="20">
        <v>304</v>
      </c>
      <c r="C53" s="20">
        <v>21888</v>
      </c>
      <c r="D53" s="4">
        <v>76</v>
      </c>
      <c r="E53" s="4">
        <v>5472</v>
      </c>
    </row>
    <row r="54" spans="1:5" ht="12.75">
      <c r="A54" s="17" t="s">
        <v>42</v>
      </c>
      <c r="B54" s="4">
        <v>89</v>
      </c>
      <c r="C54" s="4">
        <v>2170</v>
      </c>
      <c r="D54" s="6" t="s">
        <v>4</v>
      </c>
      <c r="E54" s="6" t="s">
        <v>4</v>
      </c>
    </row>
    <row r="55" spans="1:5" ht="12.75">
      <c r="A55" s="17" t="s">
        <v>43</v>
      </c>
      <c r="B55" s="4">
        <v>44</v>
      </c>
      <c r="C55" s="4">
        <v>1065</v>
      </c>
      <c r="D55" s="6" t="s">
        <v>4</v>
      </c>
      <c r="E55" s="6" t="s">
        <v>4</v>
      </c>
    </row>
    <row r="56" spans="1:5" ht="12.75">
      <c r="A56" s="17" t="s">
        <v>44</v>
      </c>
      <c r="B56" s="4">
        <v>8</v>
      </c>
      <c r="C56" s="4">
        <v>214</v>
      </c>
      <c r="D56" s="4">
        <v>22</v>
      </c>
      <c r="E56" s="4">
        <v>587</v>
      </c>
    </row>
    <row r="57" spans="1:5" ht="12.75">
      <c r="A57" s="17" t="s">
        <v>45</v>
      </c>
      <c r="B57" s="4">
        <v>457</v>
      </c>
      <c r="C57" s="4">
        <v>13253</v>
      </c>
      <c r="D57" s="4">
        <v>19</v>
      </c>
      <c r="E57" s="4">
        <v>551</v>
      </c>
    </row>
    <row r="58" spans="1:5" ht="12.75">
      <c r="A58" s="18" t="s">
        <v>46</v>
      </c>
      <c r="B58" s="5">
        <v>902</v>
      </c>
      <c r="C58" s="5">
        <f>SUM(C53:C57)</f>
        <v>38590</v>
      </c>
      <c r="D58" s="5">
        <v>117</v>
      </c>
      <c r="E58" s="5">
        <f>SUM(E53:E57)</f>
        <v>6610</v>
      </c>
    </row>
    <row r="59" spans="1:5" ht="12.75">
      <c r="A59" s="17"/>
      <c r="B59" s="6"/>
      <c r="C59" s="6"/>
      <c r="D59" s="6"/>
      <c r="E59" s="6"/>
    </row>
    <row r="60" spans="1:5" ht="12.75">
      <c r="A60" s="17" t="s">
        <v>47</v>
      </c>
      <c r="B60" s="4">
        <v>135</v>
      </c>
      <c r="C60" s="4">
        <v>4050</v>
      </c>
      <c r="D60" s="4">
        <v>723</v>
      </c>
      <c r="E60" s="4">
        <v>21690</v>
      </c>
    </row>
    <row r="61" spans="1:5" ht="12.75">
      <c r="A61" s="17" t="s">
        <v>48</v>
      </c>
      <c r="B61" s="4">
        <v>516</v>
      </c>
      <c r="C61" s="4">
        <v>13158</v>
      </c>
      <c r="D61" s="4">
        <v>16</v>
      </c>
      <c r="E61" s="4">
        <v>360</v>
      </c>
    </row>
    <row r="62" spans="1:5" ht="12.75">
      <c r="A62" s="17" t="s">
        <v>49</v>
      </c>
      <c r="B62" s="4">
        <v>120</v>
      </c>
      <c r="C62" s="4">
        <v>2640</v>
      </c>
      <c r="D62" s="4">
        <v>515</v>
      </c>
      <c r="E62" s="4">
        <v>11330</v>
      </c>
    </row>
    <row r="63" spans="1:5" ht="12.75">
      <c r="A63" s="18" t="s">
        <v>50</v>
      </c>
      <c r="B63" s="5">
        <v>771</v>
      </c>
      <c r="C63" s="5">
        <v>19848</v>
      </c>
      <c r="D63" s="5">
        <v>1254</v>
      </c>
      <c r="E63" s="5">
        <v>33380</v>
      </c>
    </row>
    <row r="64" spans="1:5" ht="12.75">
      <c r="A64" s="17"/>
      <c r="B64" s="6"/>
      <c r="C64" s="6"/>
      <c r="D64" s="6"/>
      <c r="E64" s="6"/>
    </row>
    <row r="65" spans="1:5" ht="12.75">
      <c r="A65" s="18" t="s">
        <v>51</v>
      </c>
      <c r="B65" s="3">
        <v>2036</v>
      </c>
      <c r="C65" s="3">
        <v>57615</v>
      </c>
      <c r="D65" s="3">
        <v>11538</v>
      </c>
      <c r="E65" s="3">
        <v>310479</v>
      </c>
    </row>
    <row r="66" spans="1:5" ht="12.75">
      <c r="A66" s="17"/>
      <c r="B66" s="6"/>
      <c r="C66" s="6"/>
      <c r="D66" s="6"/>
      <c r="E66" s="6"/>
    </row>
    <row r="67" spans="1:5" ht="12.75">
      <c r="A67" s="17" t="s">
        <v>52</v>
      </c>
      <c r="B67" s="6">
        <v>200</v>
      </c>
      <c r="C67" s="4">
        <v>4000</v>
      </c>
      <c r="D67" s="6">
        <v>200</v>
      </c>
      <c r="E67" s="4">
        <v>4000</v>
      </c>
    </row>
    <row r="68" spans="1:5" ht="12.75">
      <c r="A68" s="17" t="s">
        <v>53</v>
      </c>
      <c r="B68" s="6">
        <v>100</v>
      </c>
      <c r="C68" s="4">
        <v>2000</v>
      </c>
      <c r="D68" s="6">
        <v>100</v>
      </c>
      <c r="E68" s="4">
        <v>2000</v>
      </c>
    </row>
    <row r="69" spans="1:5" ht="12.75">
      <c r="A69" s="18" t="s">
        <v>54</v>
      </c>
      <c r="B69" s="5">
        <v>300</v>
      </c>
      <c r="C69" s="5">
        <v>6000</v>
      </c>
      <c r="D69" s="5">
        <v>300</v>
      </c>
      <c r="E69" s="5">
        <v>6000</v>
      </c>
    </row>
    <row r="70" spans="1:5" ht="12.75">
      <c r="A70" s="17"/>
      <c r="B70" s="6"/>
      <c r="C70" s="6"/>
      <c r="D70" s="6"/>
      <c r="E70" s="6"/>
    </row>
    <row r="71" spans="1:5" ht="12.75">
      <c r="A71" s="17" t="s">
        <v>55</v>
      </c>
      <c r="B71" s="4">
        <v>63</v>
      </c>
      <c r="C71" s="4">
        <v>1757</v>
      </c>
      <c r="D71" s="4">
        <v>5511</v>
      </c>
      <c r="E71" s="4">
        <v>132019</v>
      </c>
    </row>
    <row r="72" spans="1:5" ht="12.75">
      <c r="A72" s="17" t="s">
        <v>56</v>
      </c>
      <c r="B72" s="4">
        <v>460</v>
      </c>
      <c r="C72" s="4">
        <v>20700</v>
      </c>
      <c r="D72" s="4">
        <v>100</v>
      </c>
      <c r="E72" s="4">
        <v>4500</v>
      </c>
    </row>
    <row r="73" spans="1:5" ht="12.75">
      <c r="A73" s="17" t="s">
        <v>57</v>
      </c>
      <c r="B73" s="4">
        <v>320</v>
      </c>
      <c r="C73" s="4">
        <v>7908</v>
      </c>
      <c r="D73" s="4">
        <v>319</v>
      </c>
      <c r="E73" s="4">
        <v>7907</v>
      </c>
    </row>
    <row r="74" spans="1:5" ht="12.75">
      <c r="A74" s="17" t="s">
        <v>58</v>
      </c>
      <c r="B74" s="4">
        <v>660</v>
      </c>
      <c r="C74" s="4">
        <v>14256</v>
      </c>
      <c r="D74" s="4">
        <v>2650</v>
      </c>
      <c r="E74" s="4">
        <v>57240</v>
      </c>
    </row>
    <row r="75" spans="1:5" ht="12.75">
      <c r="A75" s="17" t="s">
        <v>59</v>
      </c>
      <c r="B75" s="4">
        <v>68</v>
      </c>
      <c r="C75" s="4">
        <v>1496</v>
      </c>
      <c r="D75" s="4">
        <v>10</v>
      </c>
      <c r="E75" s="4">
        <v>216</v>
      </c>
    </row>
    <row r="76" spans="1:5" ht="12.75">
      <c r="A76" s="17" t="s">
        <v>60</v>
      </c>
      <c r="B76" s="4">
        <v>285</v>
      </c>
      <c r="C76" s="4">
        <v>5279</v>
      </c>
      <c r="D76" s="6" t="s">
        <v>4</v>
      </c>
      <c r="E76" s="6" t="s">
        <v>4</v>
      </c>
    </row>
    <row r="77" spans="1:5" ht="12.75">
      <c r="A77" s="17" t="s">
        <v>61</v>
      </c>
      <c r="B77" s="4">
        <v>570</v>
      </c>
      <c r="C77" s="4">
        <v>18240</v>
      </c>
      <c r="D77" s="4">
        <v>165</v>
      </c>
      <c r="E77" s="4">
        <v>5280</v>
      </c>
    </row>
    <row r="78" spans="1:5" ht="12.75">
      <c r="A78" s="17" t="s">
        <v>62</v>
      </c>
      <c r="B78" s="4">
        <v>186</v>
      </c>
      <c r="C78" s="4">
        <v>6591</v>
      </c>
      <c r="D78" s="20">
        <v>21</v>
      </c>
      <c r="E78" s="20">
        <v>440</v>
      </c>
    </row>
    <row r="79" spans="1:5" ht="12.75">
      <c r="A79" s="18" t="s">
        <v>71</v>
      </c>
      <c r="B79" s="5">
        <v>2612</v>
      </c>
      <c r="C79" s="5">
        <v>76227</v>
      </c>
      <c r="D79" s="5">
        <f>SUM(D71:D78)</f>
        <v>8776</v>
      </c>
      <c r="E79" s="5">
        <v>207602</v>
      </c>
    </row>
    <row r="80" spans="1:5" ht="12.75">
      <c r="A80" s="17"/>
      <c r="B80" s="6"/>
      <c r="C80" s="6"/>
      <c r="D80" s="6"/>
      <c r="E80" s="6"/>
    </row>
    <row r="81" spans="1:5" ht="12.75">
      <c r="A81" s="17" t="s">
        <v>63</v>
      </c>
      <c r="B81" s="20">
        <v>44</v>
      </c>
      <c r="C81" s="20">
        <v>1515</v>
      </c>
      <c r="D81" s="4">
        <v>102</v>
      </c>
      <c r="E81" s="4">
        <v>3536</v>
      </c>
    </row>
    <row r="82" spans="1:5" ht="12.75">
      <c r="A82" s="17" t="s">
        <v>64</v>
      </c>
      <c r="B82" s="4">
        <v>109</v>
      </c>
      <c r="C82" s="4">
        <v>2180</v>
      </c>
      <c r="D82" s="4">
        <v>46</v>
      </c>
      <c r="E82" s="4">
        <v>950</v>
      </c>
    </row>
    <row r="83" spans="1:5" ht="12.75">
      <c r="A83" s="18" t="s">
        <v>65</v>
      </c>
      <c r="B83" s="5">
        <v>153</v>
      </c>
      <c r="C83" s="5">
        <v>3695</v>
      </c>
      <c r="D83" s="5">
        <v>148</v>
      </c>
      <c r="E83" s="5">
        <v>4486</v>
      </c>
    </row>
    <row r="84" spans="1:5" ht="12.75">
      <c r="A84" s="17"/>
      <c r="B84" s="6"/>
      <c r="C84" s="6"/>
      <c r="D84" s="6"/>
      <c r="E84" s="6"/>
    </row>
    <row r="85" spans="1:5" ht="13.5" thickBot="1">
      <c r="A85" s="21" t="s">
        <v>66</v>
      </c>
      <c r="B85" s="22">
        <v>11159</v>
      </c>
      <c r="C85" s="22">
        <f>SUM(C12:C16,C21:C25,C30,C36:C38,C49:C51,C58,C63:C65,C69,C79,C83)</f>
        <v>332034</v>
      </c>
      <c r="D85" s="22">
        <f>SUM(D12:D16,D21:D25,D30,D36:D38,D49:D51,D58,D63:D65,D69,D79,D83)</f>
        <v>25535</v>
      </c>
      <c r="E85" s="22">
        <f>SUM(E12:E16,E21:E25,E30,E36:E38,E49:E51,E58,E63:E65,E69,E79,E83)</f>
        <v>662142</v>
      </c>
    </row>
    <row r="86" spans="2:3" ht="12.75">
      <c r="B86" s="25"/>
      <c r="C86" s="25"/>
    </row>
  </sheetData>
  <mergeCells count="3">
    <mergeCell ref="A1:E1"/>
    <mergeCell ref="B5:C5"/>
    <mergeCell ref="D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