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3.1" sheetId="1" r:id="rId1"/>
    <sheet name="13.2" sheetId="2" r:id="rId2"/>
    <sheet name="13.3" sheetId="3" r:id="rId3"/>
    <sheet name="13.4" sheetId="4" r:id="rId4"/>
    <sheet name="13.5" sheetId="5" r:id="rId5"/>
    <sheet name="13.6" sheetId="6" r:id="rId6"/>
    <sheet name="13.7" sheetId="7" r:id="rId7"/>
    <sheet name="13.8" sheetId="8" r:id="rId8"/>
    <sheet name="13.9" sheetId="9" r:id="rId9"/>
    <sheet name="13.10" sheetId="10" r:id="rId10"/>
    <sheet name="13.11" sheetId="11" r:id="rId11"/>
    <sheet name="13.12" sheetId="12" r:id="rId12"/>
    <sheet name="13.13" sheetId="13" r:id="rId13"/>
    <sheet name="13.14" sheetId="14" r:id="rId14"/>
    <sheet name="13.15" sheetId="15" r:id="rId15"/>
    <sheet name="13.16" sheetId="16" r:id="rId16"/>
    <sheet name="13.17" sheetId="17" r:id="rId17"/>
    <sheet name="13.18" sheetId="18" r:id="rId18"/>
    <sheet name="13.19" sheetId="19" r:id="rId19"/>
    <sheet name="13.20" sheetId="20" r:id="rId20"/>
    <sheet name="13.21" sheetId="21" r:id="rId21"/>
    <sheet name="13.22" sheetId="22" r:id="rId22"/>
    <sheet name="13.23" sheetId="23" r:id="rId23"/>
    <sheet name="13.24" sheetId="24" r:id="rId24"/>
  </sheets>
  <externalReferences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\A" localSheetId="9">#REF!</definedName>
    <definedName name="\A" localSheetId="10">#REF!</definedName>
    <definedName name="\A" localSheetId="12">#REF!</definedName>
    <definedName name="\A" localSheetId="15">#REF!</definedName>
    <definedName name="\A" localSheetId="16">#REF!</definedName>
    <definedName name="\A" localSheetId="19">#REF!</definedName>
    <definedName name="\A" localSheetId="20">#REF!</definedName>
    <definedName name="\A" localSheetId="22">#REF!</definedName>
    <definedName name="\A" localSheetId="2">#REF!</definedName>
    <definedName name="\A" localSheetId="3">'13.4'!#REF!</definedName>
    <definedName name="\A" localSheetId="4">#REF!</definedName>
    <definedName name="\A">#REF!</definedName>
    <definedName name="\B" localSheetId="2">#REF!</definedName>
    <definedName name="\B" localSheetId="3">#REF!</definedName>
    <definedName name="\B">#REF!</definedName>
    <definedName name="\C" localSheetId="9">#REF!</definedName>
    <definedName name="\C" localSheetId="10">#REF!</definedName>
    <definedName name="\C" localSheetId="12">#REF!</definedName>
    <definedName name="\C" localSheetId="15">#REF!</definedName>
    <definedName name="\C" localSheetId="16">#REF!</definedName>
    <definedName name="\C" localSheetId="19">#REF!</definedName>
    <definedName name="\C" localSheetId="20">#REF!</definedName>
    <definedName name="\C" localSheetId="22">#REF!</definedName>
    <definedName name="\C" localSheetId="2">#REF!</definedName>
    <definedName name="\C" localSheetId="3">'13.4'!#REF!</definedName>
    <definedName name="\C" localSheetId="4">#REF!</definedName>
    <definedName name="\C">#REF!</definedName>
    <definedName name="\D" localSheetId="2">'[4]19.11-12'!$B$51</definedName>
    <definedName name="\D" localSheetId="3">#REF!</definedName>
    <definedName name="\D">'[4]19.11-12'!$B$51</definedName>
    <definedName name="\G" localSheetId="9">#REF!</definedName>
    <definedName name="\G" localSheetId="10">#REF!</definedName>
    <definedName name="\G" localSheetId="12">#REF!</definedName>
    <definedName name="\G" localSheetId="15">#REF!</definedName>
    <definedName name="\G" localSheetId="16">#REF!</definedName>
    <definedName name="\G" localSheetId="19">#REF!</definedName>
    <definedName name="\G" localSheetId="20">#REF!</definedName>
    <definedName name="\G" localSheetId="22">#REF!</definedName>
    <definedName name="\G" localSheetId="2">#REF!</definedName>
    <definedName name="\G" localSheetId="3">'13.4'!#REF!</definedName>
    <definedName name="\G" localSheetId="4">#REF!</definedName>
    <definedName name="\G">#REF!</definedName>
    <definedName name="\I" localSheetId="2">#REF!</definedName>
    <definedName name="\I">#REF!</definedName>
    <definedName name="\L" localSheetId="2">'[4]19.11-12'!$B$53</definedName>
    <definedName name="\L" localSheetId="3">#REF!</definedName>
    <definedName name="\L">'[4]19.11-12'!$B$53</definedName>
    <definedName name="\N" localSheetId="9">#REF!</definedName>
    <definedName name="\N" localSheetId="10">#REF!</definedName>
    <definedName name="\N" localSheetId="12">#REF!</definedName>
    <definedName name="\N" localSheetId="15">#REF!</definedName>
    <definedName name="\N" localSheetId="16">#REF!</definedName>
    <definedName name="\N" localSheetId="19">#REF!</definedName>
    <definedName name="\N" localSheetId="20">#REF!</definedName>
    <definedName name="\N" localSheetId="22">#REF!</definedName>
    <definedName name="\N" localSheetId="2">#REF!</definedName>
    <definedName name="\N" localSheetId="3">#REF!</definedName>
    <definedName name="\N" localSheetId="4">#REF!</definedName>
    <definedName name="\N">#REF!</definedName>
    <definedName name="\T" localSheetId="2">'[3]GANADE10'!$B$90</definedName>
    <definedName name="\T">'[3]GANADE10'!$B$90</definedName>
    <definedName name="__123Graph_A" localSheetId="2" hidden="1">'[4]19.14-15'!$B$34:$B$37</definedName>
    <definedName name="__123Graph_A" localSheetId="3" hidden="1">'13.4'!$B$7:$B$56</definedName>
    <definedName name="__123Graph_A" hidden="1">'[4]19.14-15'!$B$34:$B$37</definedName>
    <definedName name="__123Graph_ACurrent" localSheetId="2" hidden="1">'[4]19.14-15'!$B$34:$B$37</definedName>
    <definedName name="__123Graph_ACurrent" localSheetId="3" hidden="1">'[9]19.16'!#REF!</definedName>
    <definedName name="__123Graph_ACurrent" hidden="1">'[4]19.14-15'!$B$34:$B$37</definedName>
    <definedName name="__123Graph_AGrßfico1" localSheetId="2" hidden="1">'[4]19.14-15'!$B$34:$B$37</definedName>
    <definedName name="__123Graph_AGrßfico1" localSheetId="3" hidden="1">'[9]19.16'!#REF!</definedName>
    <definedName name="__123Graph_AGrßfico1" hidden="1">'[4]19.14-15'!$B$34:$B$37</definedName>
    <definedName name="__123Graph_B" localSheetId="2" hidden="1">'[1]p122'!#REF!</definedName>
    <definedName name="__123Graph_B" localSheetId="3" hidden="1">'13.4'!#REF!</definedName>
    <definedName name="__123Graph_B" hidden="1">'[1]p122'!#REF!</definedName>
    <definedName name="__123Graph_BCurrent" localSheetId="2" hidden="1">'[4]19.14-15'!#REF!</definedName>
    <definedName name="__123Graph_BCurrent" localSheetId="3" hidden="1">'[9]19.16'!#REF!</definedName>
    <definedName name="__123Graph_BCurrent" hidden="1">'[4]19.14-15'!#REF!</definedName>
    <definedName name="__123Graph_BGrßfico1" localSheetId="2" hidden="1">'[4]19.14-15'!#REF!</definedName>
    <definedName name="__123Graph_BGrßfico1" localSheetId="3" hidden="1">'[9]19.16'!#REF!</definedName>
    <definedName name="__123Graph_BGrßfico1" hidden="1">'[4]19.14-15'!#REF!</definedName>
    <definedName name="__123Graph_C" localSheetId="2" hidden="1">'[4]19.14-15'!$C$34:$C$37</definedName>
    <definedName name="__123Graph_C" localSheetId="3" hidden="1">'13.4'!$C$7:$C$56</definedName>
    <definedName name="__123Graph_C" hidden="1">'[4]19.14-15'!$C$34:$C$37</definedName>
    <definedName name="__123Graph_CCurrent" localSheetId="2" hidden="1">'[4]19.14-15'!$C$34:$C$37</definedName>
    <definedName name="__123Graph_CCurrent" localSheetId="3" hidden="1">'[9]19.16'!#REF!</definedName>
    <definedName name="__123Graph_CCurrent" hidden="1">'[4]19.14-15'!$C$34:$C$37</definedName>
    <definedName name="__123Graph_CGrßfico1" localSheetId="2" hidden="1">'[4]19.14-15'!$C$34:$C$37</definedName>
    <definedName name="__123Graph_CGrßfico1" localSheetId="3" hidden="1">'[9]19.16'!#REF!</definedName>
    <definedName name="__123Graph_CGrßfico1" hidden="1">'[4]19.14-15'!$C$34:$C$37</definedName>
    <definedName name="__123Graph_D" localSheetId="2" hidden="1">'[1]p122'!#REF!</definedName>
    <definedName name="__123Graph_D" localSheetId="3" hidden="1">'13.4'!#REF!</definedName>
    <definedName name="__123Graph_D" hidden="1">'[1]p122'!#REF!</definedName>
    <definedName name="__123Graph_DCurrent" localSheetId="2" hidden="1">'[4]19.14-15'!#REF!</definedName>
    <definedName name="__123Graph_DCurrent" localSheetId="3" hidden="1">'[9]19.16'!#REF!</definedName>
    <definedName name="__123Graph_DCurrent" hidden="1">'[4]19.14-15'!#REF!</definedName>
    <definedName name="__123Graph_DGrßfico1" localSheetId="2" hidden="1">'[4]19.14-15'!#REF!</definedName>
    <definedName name="__123Graph_DGrßfico1" localSheetId="3" hidden="1">'[9]19.16'!#REF!</definedName>
    <definedName name="__123Graph_DGrßfico1" hidden="1">'[4]19.14-15'!#REF!</definedName>
    <definedName name="__123Graph_E" localSheetId="2" hidden="1">'[4]19.14-15'!$D$34:$D$37</definedName>
    <definedName name="__123Graph_E" localSheetId="3" hidden="1">'13.4'!$D$7:$D$56</definedName>
    <definedName name="__123Graph_E" hidden="1">'[4]19.14-15'!$D$34:$D$37</definedName>
    <definedName name="__123Graph_ECurrent" localSheetId="2" hidden="1">'[4]19.14-15'!$D$34:$D$37</definedName>
    <definedName name="__123Graph_ECurrent" localSheetId="3" hidden="1">'[9]19.16'!#REF!</definedName>
    <definedName name="__123Graph_ECurrent" hidden="1">'[4]19.14-15'!$D$34:$D$37</definedName>
    <definedName name="__123Graph_EGrßfico1" localSheetId="2" hidden="1">'[4]19.14-15'!$D$34:$D$37</definedName>
    <definedName name="__123Graph_EGrßfico1" localSheetId="3" hidden="1">'[9]19.16'!#REF!</definedName>
    <definedName name="__123Graph_EGrßfico1" hidden="1">'[4]19.14-15'!$D$34:$D$37</definedName>
    <definedName name="__123Graph_F" localSheetId="2" hidden="1">'[1]p122'!#REF!</definedName>
    <definedName name="__123Graph_F" localSheetId="3" hidden="1">'13.4'!#REF!</definedName>
    <definedName name="__123Graph_F" hidden="1">'[1]p122'!#REF!</definedName>
    <definedName name="__123Graph_FCurrent" localSheetId="2" hidden="1">'[4]19.14-15'!#REF!</definedName>
    <definedName name="__123Graph_FCurrent" localSheetId="3" hidden="1">'[9]19.16'!#REF!</definedName>
    <definedName name="__123Graph_FCurrent" hidden="1">'[4]19.14-15'!#REF!</definedName>
    <definedName name="__123Graph_FGrßfico1" localSheetId="2" hidden="1">'[4]19.14-15'!#REF!</definedName>
    <definedName name="__123Graph_FGrßfico1" localSheetId="3" hidden="1">'[9]19.16'!#REF!</definedName>
    <definedName name="__123Graph_FGrßfico1" hidden="1">'[4]19.14-15'!#REF!</definedName>
    <definedName name="__123Graph_X" localSheetId="2" hidden="1">'[1]p122'!#REF!</definedName>
    <definedName name="__123Graph_X" localSheetId="3" hidden="1">'13.4'!#REF!</definedName>
    <definedName name="__123Graph_X" hidden="1">'[1]p122'!#REF!</definedName>
    <definedName name="__123Graph_XCurrent" localSheetId="2" hidden="1">'[4]19.14-15'!#REF!</definedName>
    <definedName name="__123Graph_XCurrent" localSheetId="3" hidden="1">'[9]19.16'!#REF!</definedName>
    <definedName name="__123Graph_XCurrent" hidden="1">'[4]19.14-15'!#REF!</definedName>
    <definedName name="__123Graph_XGrßfico1" localSheetId="2" hidden="1">'[4]19.14-15'!#REF!</definedName>
    <definedName name="__123Graph_XGrßfico1" localSheetId="3" hidden="1">'[9]19.16'!#REF!</definedName>
    <definedName name="__123Graph_XGrßfico1" hidden="1">'[4]19.14-15'!#REF!</definedName>
    <definedName name="A_impresión_IM" localSheetId="2">#REF!</definedName>
    <definedName name="A_impresión_IM">#REF!</definedName>
    <definedName name="alk" localSheetId="2">'[4]19.11-12'!$B$53</definedName>
    <definedName name="alk">'[4]19.11-12'!$B$53</definedName>
    <definedName name="_xlnm.Print_Area" localSheetId="0">'13.1'!$A$1:$F$46</definedName>
    <definedName name="_xlnm.Print_Area" localSheetId="11">'13.12'!$A$1:$G$35</definedName>
    <definedName name="_xlnm.Print_Area" localSheetId="13">'13.14'!$A$1:$G$51</definedName>
    <definedName name="_xlnm.Print_Area" localSheetId="14">'13.15'!$A$1:$J$53</definedName>
    <definedName name="_xlnm.Print_Area" localSheetId="17">'13.18'!$A$1:$G$57</definedName>
    <definedName name="_xlnm.Print_Area" localSheetId="18">'13.19'!$A$1:$J$59</definedName>
    <definedName name="_xlnm.Print_Area" localSheetId="1">'13.2'!$A$1:$G$49</definedName>
    <definedName name="_xlnm.Print_Area" localSheetId="21">'13.22'!$A$1:$G$42</definedName>
    <definedName name="_xlnm.Print_Area" localSheetId="23">'13.24'!$A$1:$G$34</definedName>
    <definedName name="_xlnm.Print_Area" localSheetId="2">'13.3'!$A$1:$B$26</definedName>
    <definedName name="_xlnm.Print_Area" localSheetId="3">'13.4'!$A$1:$H$56</definedName>
    <definedName name="_xlnm.Print_Area" localSheetId="5">'13.6'!$A$1:$G$56</definedName>
    <definedName name="_xlnm.Print_Area" localSheetId="6">'13.7'!$A$1:$J$47</definedName>
    <definedName name="_xlnm.Print_Area" localSheetId="7">'13.8'!$A$1:$J$51</definedName>
    <definedName name="_xlnm.Print_Area" localSheetId="8">'13.9'!$A$1:$J$42</definedName>
    <definedName name="DatosExternos1" localSheetId="0">'13.1'!$B$9:$F$45</definedName>
    <definedName name="DatosExternos12" localSheetId="5">'13.6'!$B$9:$G$55</definedName>
    <definedName name="DatosExternos13" localSheetId="11">'13.12'!$B$9:$G$34</definedName>
    <definedName name="DatosExternos17" localSheetId="13">'13.14'!$B$9:$G$50</definedName>
    <definedName name="DatosExternos2" localSheetId="1">'13.2'!$B$10:$G$46</definedName>
    <definedName name="DatosExternos21" localSheetId="17">'13.18'!$B$9:$G$56</definedName>
    <definedName name="DatosExternos22" localSheetId="21">'13.22'!$B$9:$G$41</definedName>
    <definedName name="DatosExternos23" localSheetId="23">'13.24'!$B$9:$G$33</definedName>
    <definedName name="DatosExternos25" localSheetId="6">'13.7'!$B$11:$J$46</definedName>
    <definedName name="DatosExternos26" localSheetId="7">'13.8'!$B$11:$J$50</definedName>
    <definedName name="DatosExternos27" localSheetId="8">'13.9'!$B$11:$J$41</definedName>
    <definedName name="DatosExternos28" localSheetId="14">'13.15'!$B$11:$J$52</definedName>
    <definedName name="DatosExternos29" localSheetId="18">'13.19'!$B$11:$J$58</definedName>
    <definedName name="GUION" localSheetId="2">#REF!</definedName>
    <definedName name="GUION">#REF!</definedName>
    <definedName name="Imprimir_área_IM" localSheetId="9">#REF!</definedName>
    <definedName name="Imprimir_área_IM" localSheetId="10">#REF!</definedName>
    <definedName name="Imprimir_área_IM" localSheetId="12">#REF!</definedName>
    <definedName name="Imprimir_área_IM" localSheetId="15">#REF!</definedName>
    <definedName name="Imprimir_área_IM" localSheetId="16">#REF!</definedName>
    <definedName name="Imprimir_área_IM" localSheetId="19">#REF!</definedName>
    <definedName name="Imprimir_área_IM" localSheetId="20">#REF!</definedName>
    <definedName name="Imprimir_área_IM" localSheetId="22">#REF!</definedName>
    <definedName name="Imprimir_área_IM" localSheetId="2">#REF!</definedName>
    <definedName name="Imprimir_área_IM" localSheetId="3">'13.4'!$A$1:$D$79</definedName>
    <definedName name="Imprimir_área_IM" localSheetId="4">#REF!</definedName>
    <definedName name="Imprimir_área_IM">#REF!</definedName>
    <definedName name="p421" localSheetId="2">'[5]CARNE1'!$B$44</definedName>
    <definedName name="p421">'[5]CARNE1'!$B$44</definedName>
    <definedName name="p431" localSheetId="2" hidden="1">'[5]CARNE7'!$G$11:$G$93</definedName>
    <definedName name="p431" hidden="1">'[5]CARNE7'!$G$11:$G$93</definedName>
    <definedName name="PEP" localSheetId="2">'[6]GANADE1'!$B$79</definedName>
    <definedName name="PEP">'[6]GANADE1'!$B$79</definedName>
    <definedName name="PEP1" localSheetId="2">'[7]19.11-12'!$B$51</definedName>
    <definedName name="PEP1">'[7]19.11-12'!$B$51</definedName>
    <definedName name="PEP2" localSheetId="2">'[6]GANADE1'!$B$75</definedName>
    <definedName name="PEP2" localSheetId="3" hidden="1">'[9]19.15'!#REF!</definedName>
    <definedName name="PEP2">'[6]GANADE1'!$B$75</definedName>
    <definedName name="PEP3" localSheetId="2">'[7]19.11-12'!$B$53</definedName>
    <definedName name="PEP3">'[7]19.11-12'!$B$53</definedName>
    <definedName name="PEP4" localSheetId="2" hidden="1">'[7]19.14-15'!$B$34:$B$37</definedName>
    <definedName name="PEP4" hidden="1">'[7]19.14-15'!$B$34:$B$37</definedName>
    <definedName name="PP1" localSheetId="2">'[6]GANADE1'!$B$77</definedName>
    <definedName name="PP1">'[6]GANADE1'!$B$77</definedName>
    <definedName name="PP10" localSheetId="2" hidden="1">'[7]19.14-15'!$C$34:$C$37</definedName>
    <definedName name="PP10" hidden="1">'[7]19.14-15'!$C$34:$C$37</definedName>
    <definedName name="PP11" localSheetId="2" hidden="1">'[7]19.14-15'!$C$34:$C$37</definedName>
    <definedName name="PP11" hidden="1">'[7]19.14-15'!$C$34:$C$37</definedName>
    <definedName name="PP12" localSheetId="2" hidden="1">'[7]19.14-15'!$C$34:$C$37</definedName>
    <definedName name="PP12" hidden="1">'[7]19.14-15'!$C$34:$C$37</definedName>
    <definedName name="PP13" localSheetId="2" hidden="1">'[7]19.14-15'!#REF!</definedName>
    <definedName name="PP13" hidden="1">'[7]19.14-15'!#REF!</definedName>
    <definedName name="PP14" localSheetId="2" hidden="1">'[7]19.14-15'!#REF!</definedName>
    <definedName name="PP14" hidden="1">'[7]19.14-15'!#REF!</definedName>
    <definedName name="PP15" localSheetId="2" hidden="1">'[7]19.14-15'!#REF!</definedName>
    <definedName name="PP15" hidden="1">'[7]19.14-15'!#REF!</definedName>
    <definedName name="PP16" localSheetId="2" hidden="1">'[7]19.14-15'!$D$34:$D$37</definedName>
    <definedName name="PP16" hidden="1">'[7]19.14-15'!$D$34:$D$37</definedName>
    <definedName name="PP17" localSheetId="2" hidden="1">'[7]19.14-15'!$D$34:$D$37</definedName>
    <definedName name="PP17" hidden="1">'[7]19.14-15'!$D$34:$D$37</definedName>
    <definedName name="pp18" localSheetId="2" hidden="1">'[7]19.14-15'!$D$34:$D$37</definedName>
    <definedName name="pp18" hidden="1">'[7]19.14-15'!$D$34:$D$37</definedName>
    <definedName name="pp19" localSheetId="2" hidden="1">'[7]19.14-15'!#REF!</definedName>
    <definedName name="pp19" hidden="1">'[7]19.14-15'!#REF!</definedName>
    <definedName name="PP2" localSheetId="2">'[7]19.22'!#REF!</definedName>
    <definedName name="PP2">'[7]19.22'!#REF!</definedName>
    <definedName name="PP20" localSheetId="2" hidden="1">'[7]19.14-15'!#REF!</definedName>
    <definedName name="PP20" hidden="1">'[7]19.14-15'!#REF!</definedName>
    <definedName name="PP21" localSheetId="2" hidden="1">'[7]19.14-15'!#REF!</definedName>
    <definedName name="PP21" hidden="1">'[7]19.14-15'!#REF!</definedName>
    <definedName name="PP22" localSheetId="2" hidden="1">'[7]19.14-15'!#REF!</definedName>
    <definedName name="PP22" hidden="1">'[7]19.14-15'!#REF!</definedName>
    <definedName name="pp23" localSheetId="2" hidden="1">'[7]19.14-15'!#REF!</definedName>
    <definedName name="pp23" hidden="1">'[7]19.14-15'!#REF!</definedName>
    <definedName name="pp24" localSheetId="2" hidden="1">'[7]19.14-15'!#REF!</definedName>
    <definedName name="pp24" hidden="1">'[7]19.14-15'!#REF!</definedName>
    <definedName name="pp25" localSheetId="2" hidden="1">'[7]19.14-15'!#REF!</definedName>
    <definedName name="pp25" hidden="1">'[7]19.14-15'!#REF!</definedName>
    <definedName name="pp26" localSheetId="2" hidden="1">'[7]19.14-15'!#REF!</definedName>
    <definedName name="pp26" hidden="1">'[7]19.14-15'!#REF!</definedName>
    <definedName name="pp27" localSheetId="2" hidden="1">'[7]19.14-15'!#REF!</definedName>
    <definedName name="pp27" hidden="1">'[7]19.14-15'!#REF!</definedName>
    <definedName name="PP3" localSheetId="2">'[6]GANADE1'!$B$79</definedName>
    <definedName name="PP3">'[6]GANADE1'!$B$79</definedName>
    <definedName name="PP4" localSheetId="2">'[7]19.11-12'!$B$51</definedName>
    <definedName name="PP4">'[7]19.11-12'!$B$51</definedName>
    <definedName name="PP5" localSheetId="2" hidden="1">'[7]19.14-15'!$B$34:$B$37</definedName>
    <definedName name="PP5" hidden="1">'[7]19.14-15'!$B$34:$B$37</definedName>
    <definedName name="PP6" localSheetId="2" hidden="1">'[7]19.14-15'!$B$34:$B$37</definedName>
    <definedName name="PP6" hidden="1">'[7]19.14-15'!$B$34:$B$37</definedName>
    <definedName name="PP7" localSheetId="2" hidden="1">'[7]19.14-15'!#REF!</definedName>
    <definedName name="PP7" hidden="1">'[7]19.14-15'!#REF!</definedName>
    <definedName name="PP8" localSheetId="2" hidden="1">'[7]19.14-15'!#REF!</definedName>
    <definedName name="PP8" hidden="1">'[7]19.14-15'!#REF!</definedName>
    <definedName name="PP9" localSheetId="2" hidden="1">'[7]19.14-15'!#REF!</definedName>
    <definedName name="PP9" hidden="1">'[7]19.14-15'!#REF!</definedName>
    <definedName name="RUTINA" localSheetId="2">#REF!</definedName>
    <definedName name="RUTINA">#REF!</definedName>
    <definedName name="TABLE" localSheetId="20">'13.21'!$B$9:$J$22</definedName>
  </definedNames>
  <calcPr fullCalcOnLoad="1"/>
</workbook>
</file>

<file path=xl/sharedStrings.xml><?xml version="1.0" encoding="utf-8"?>
<sst xmlns="http://schemas.openxmlformats.org/spreadsheetml/2006/main" count="2387" uniqueCount="254">
  <si>
    <t>CITRICOS</t>
  </si>
  <si>
    <t>13.5.  NARANJO: Serie histórica de superficie, rendimiento, producción, valor y comercio exterior</t>
  </si>
  <si>
    <t>Superficie en</t>
  </si>
  <si>
    <t>Arboles</t>
  </si>
  <si>
    <t>Rendimiento</t>
  </si>
  <si>
    <t>Precio medio</t>
  </si>
  <si>
    <t>Comercio exterior</t>
  </si>
  <si>
    <t>Años</t>
  </si>
  <si>
    <t>plantación regular</t>
  </si>
  <si>
    <t>diseminados</t>
  </si>
  <si>
    <t>de la superficie</t>
  </si>
  <si>
    <t>Producción</t>
  </si>
  <si>
    <t>percibido por</t>
  </si>
  <si>
    <t>Valor</t>
  </si>
  <si>
    <t>(toneladas)</t>
  </si>
  <si>
    <t>Total</t>
  </si>
  <si>
    <t>En producción</t>
  </si>
  <si>
    <t>en producción</t>
  </si>
  <si>
    <t>(miles de t)</t>
  </si>
  <si>
    <t>los agricultores</t>
  </si>
  <si>
    <t>(miles de euros)</t>
  </si>
  <si>
    <t>Importaciones</t>
  </si>
  <si>
    <t>Exportaciones</t>
  </si>
  <si>
    <t>(miles de ha)</t>
  </si>
  <si>
    <t>(mil. de árb.)</t>
  </si>
  <si>
    <t>(qm/ha)</t>
  </si>
  <si>
    <t>(euros/100kg)</t>
  </si>
  <si>
    <t xml:space="preserve">  La producción se refiere a la campaña que comienza el año de referencia y el comercio exterior es el del año natural.</t>
  </si>
  <si>
    <t xml:space="preserve">  (P) Provisional.   </t>
  </si>
  <si>
    <t>2002(P)</t>
  </si>
  <si>
    <t>13.11.  NARANJO AMARGO: Serie histórica de superficie, rendimiento, producción y comercio exterior</t>
  </si>
  <si>
    <t>–</t>
  </si>
  <si>
    <t>13.13.  MANDARINO: Serie histórica de superficie, rendimiento, producción, valor y comercio exterior</t>
  </si>
  <si>
    <t>2002 (P)</t>
  </si>
  <si>
    <t>13.17.  LIMONERO: Serie histórica de superficie, rendimiento, producción, valor y comercio exterior</t>
  </si>
  <si>
    <t xml:space="preserve">  Se han revisado las cifras de rendimiento y producción de los años 1993 a 1995.</t>
  </si>
  <si>
    <t>13.21.  POMELO: Serie histórica de superficie, rendimiento, producción, valor y comercio exterior</t>
  </si>
  <si>
    <t>(árboles)</t>
  </si>
  <si>
    <t>(hectáreas)</t>
  </si>
  <si>
    <t>13.23.  OTROS CITRICOS: Serie histórica de superficie, rendimiento, producción y comercio exterior</t>
  </si>
  <si>
    <t>Países</t>
  </si>
  <si>
    <t>MUNDO</t>
  </si>
  <si>
    <t xml:space="preserve"> Unión Europea</t>
  </si>
  <si>
    <t xml:space="preserve">  Alemania</t>
  </si>
  <si>
    <t xml:space="preserve">  Austria</t>
  </si>
  <si>
    <t xml:space="preserve">  Bélgica y Luxemburgo</t>
  </si>
  <si>
    <t xml:space="preserve">  Dinamarca</t>
  </si>
  <si>
    <t xml:space="preserve">  Finlandia</t>
  </si>
  <si>
    <t xml:space="preserve">  Francia</t>
  </si>
  <si>
    <t xml:space="preserve">  Grecia</t>
  </si>
  <si>
    <t xml:space="preserve">  Irlanda</t>
  </si>
  <si>
    <t xml:space="preserve">  Italia</t>
  </si>
  <si>
    <t xml:space="preserve">  Países Bajos</t>
  </si>
  <si>
    <t xml:space="preserve">  Portugal</t>
  </si>
  <si>
    <t xml:space="preserve">  Reino Unido</t>
  </si>
  <si>
    <t xml:space="preserve">  Suecia</t>
  </si>
  <si>
    <t/>
  </si>
  <si>
    <t xml:space="preserve"> Países con Solicitud de Adhesión</t>
  </si>
  <si>
    <t xml:space="preserve">  Bulgaria</t>
  </si>
  <si>
    <t xml:space="preserve">  Chipre</t>
  </si>
  <si>
    <t xml:space="preserve">  Eslovaquia</t>
  </si>
  <si>
    <t xml:space="preserve">  Eslovenia</t>
  </si>
  <si>
    <t xml:space="preserve">  Estonia</t>
  </si>
  <si>
    <t xml:space="preserve">  Hungría</t>
  </si>
  <si>
    <t xml:space="preserve">  Letonia</t>
  </si>
  <si>
    <t xml:space="preserve">  Lituania</t>
  </si>
  <si>
    <t xml:space="preserve">  Polonia</t>
  </si>
  <si>
    <t xml:space="preserve">  República Checa</t>
  </si>
  <si>
    <t xml:space="preserve"> Argentina</t>
  </si>
  <si>
    <t xml:space="preserve"> Australia</t>
  </si>
  <si>
    <t xml:space="preserve"> Brasil</t>
  </si>
  <si>
    <t xml:space="preserve"> Canadá</t>
  </si>
  <si>
    <t xml:space="preserve"> Estados Unidos</t>
  </si>
  <si>
    <t xml:space="preserve"> Islandia</t>
  </si>
  <si>
    <t xml:space="preserve"> Japón</t>
  </si>
  <si>
    <t xml:space="preserve"> Méjico</t>
  </si>
  <si>
    <t xml:space="preserve"> Noruega</t>
  </si>
  <si>
    <t xml:space="preserve"> Nueva Zelanda</t>
  </si>
  <si>
    <t xml:space="preserve"> Suiza</t>
  </si>
  <si>
    <t>Fuente: Estadística del Comercio Exterior de España. Departamento de Aduanas e Impuestos Especiales. Agencia Tributaria.</t>
  </si>
  <si>
    <t xml:space="preserve">  Turquía</t>
  </si>
  <si>
    <t>13.1.  CITRICOS: Resumen nacional de superficie y árboles diseminados, 2001</t>
  </si>
  <si>
    <t>Superficie en plantación regular</t>
  </si>
  <si>
    <t>Arranques</t>
  </si>
  <si>
    <t>Plantaciones</t>
  </si>
  <si>
    <t>Cultivos</t>
  </si>
  <si>
    <t>en el año</t>
  </si>
  <si>
    <t>nuevas en el año</t>
  </si>
  <si>
    <t>(número)</t>
  </si>
  <si>
    <t>GRUPO NAVEL</t>
  </si>
  <si>
    <t xml:space="preserve">  Navelina</t>
  </si>
  <si>
    <t xml:space="preserve">  Navel</t>
  </si>
  <si>
    <t xml:space="preserve">  Navelate</t>
  </si>
  <si>
    <t>BLANCAS SELECTAS</t>
  </si>
  <si>
    <t xml:space="preserve">  Salustiana</t>
  </si>
  <si>
    <t xml:space="preserve">  Otras blancas selectas</t>
  </si>
  <si>
    <t>BLANCAS COMUNES</t>
  </si>
  <si>
    <t>SANGUINAS</t>
  </si>
  <si>
    <t xml:space="preserve">  Verna</t>
  </si>
  <si>
    <t xml:space="preserve">  Valencia late</t>
  </si>
  <si>
    <t>NARANJO DULCE TOTAL</t>
  </si>
  <si>
    <t>NARANJO AMARGO</t>
  </si>
  <si>
    <t>SATSUMAS</t>
  </si>
  <si>
    <t>CLEMENTINAS</t>
  </si>
  <si>
    <t>OTRAS MANDARINAS</t>
  </si>
  <si>
    <t>MANDARINO TOTAL</t>
  </si>
  <si>
    <t>VERNA</t>
  </si>
  <si>
    <t>MESERO</t>
  </si>
  <si>
    <t>OTROS LIMONES</t>
  </si>
  <si>
    <t>LIMONERO TOTAL</t>
  </si>
  <si>
    <t>POMELO</t>
  </si>
  <si>
    <t>OTROS CITRICOS</t>
  </si>
  <si>
    <t>TOTAL CITRICOS</t>
  </si>
  <si>
    <t>13.2.  CITRICOS: Resumen nacional de rendimiento y producción 2001</t>
  </si>
  <si>
    <t>Destino de la producción (toneladas)</t>
  </si>
  <si>
    <t>Consumo</t>
  </si>
  <si>
    <t>producción</t>
  </si>
  <si>
    <t>Exportación</t>
  </si>
  <si>
    <t>interior</t>
  </si>
  <si>
    <t>Transformación</t>
  </si>
  <si>
    <t>(kg/ha)</t>
  </si>
  <si>
    <t>(kg/árbol)</t>
  </si>
  <si>
    <t>en fresco</t>
  </si>
  <si>
    <t xml:space="preserve"> Tanto la producción como la exportación, el consumo interior en fresco y la transformación, se refieren a la campaña que</t>
  </si>
  <si>
    <t xml:space="preserve"> comienza el año de referencia.</t>
  </si>
  <si>
    <t>13.3.  BALANCE DE CITRICOS (miles de toneladas)</t>
  </si>
  <si>
    <t>Cobertura geográfica: ESPAÑA</t>
  </si>
  <si>
    <t>Campaña 2000/01; período 1.7-30.6</t>
  </si>
  <si>
    <t>Conceptos</t>
  </si>
  <si>
    <t>Cítricos</t>
  </si>
  <si>
    <t>IMPORTACIONES</t>
  </si>
  <si>
    <t xml:space="preserve">  De la U.E.</t>
  </si>
  <si>
    <t>EXPORTACIONES</t>
  </si>
  <si>
    <t xml:space="preserve">  A la U.E.</t>
  </si>
  <si>
    <t xml:space="preserve">  Pérdidas</t>
  </si>
  <si>
    <t xml:space="preserve">  Alimentación animal</t>
  </si>
  <si>
    <t xml:space="preserve">  Transformación</t>
  </si>
  <si>
    <t xml:space="preserve">  Usos industriales</t>
  </si>
  <si>
    <t xml:space="preserve">  Consumo humano </t>
  </si>
  <si>
    <t xml:space="preserve">   Producción</t>
  </si>
  <si>
    <t xml:space="preserve">   Naranjas y mandarinas</t>
  </si>
  <si>
    <t xml:space="preserve">       Limones y limas</t>
  </si>
  <si>
    <t>Mundo y principales países</t>
  </si>
  <si>
    <t>Naranjas</t>
  </si>
  <si>
    <t>Mandarinas</t>
  </si>
  <si>
    <t>Limones</t>
  </si>
  <si>
    <t>miles de toneladas</t>
  </si>
  <si>
    <t xml:space="preserve">Importaciones </t>
  </si>
  <si>
    <t xml:space="preserve">Exportaciones </t>
  </si>
  <si>
    <t xml:space="preserve">MUNDO </t>
  </si>
  <si>
    <t xml:space="preserve">  Alemania </t>
  </si>
  <si>
    <t xml:space="preserve">  Bélgica-Luxemburgo</t>
  </si>
  <si>
    <t xml:space="preserve">  Dinamarca </t>
  </si>
  <si>
    <t xml:space="preserve">  España </t>
  </si>
  <si>
    <t xml:space="preserve">  Francia </t>
  </si>
  <si>
    <t xml:space="preserve">  Grecia </t>
  </si>
  <si>
    <t xml:space="preserve">  Holanda</t>
  </si>
  <si>
    <t xml:space="preserve">  Irlanda </t>
  </si>
  <si>
    <t xml:space="preserve">  Portugal </t>
  </si>
  <si>
    <t xml:space="preserve">  Reino Unido </t>
  </si>
  <si>
    <t xml:space="preserve"> Argentina </t>
  </si>
  <si>
    <t xml:space="preserve"> Méjico </t>
  </si>
  <si>
    <t>Fuente: FAOSTAT</t>
  </si>
  <si>
    <t>13.6.  NARANJO: Análisis provincial de superficie, rendimiento y producción, 2001</t>
  </si>
  <si>
    <t>Provincias y</t>
  </si>
  <si>
    <t>(hectareas)</t>
  </si>
  <si>
    <t>De la superficie</t>
  </si>
  <si>
    <t>De los árboles</t>
  </si>
  <si>
    <t>Comunidades Autónomas</t>
  </si>
  <si>
    <t>A Coruña</t>
  </si>
  <si>
    <t>Lugo</t>
  </si>
  <si>
    <t>Ourense</t>
  </si>
  <si>
    <t>Pontevedra</t>
  </si>
  <si>
    <t xml:space="preserve"> GALICIA</t>
  </si>
  <si>
    <t xml:space="preserve"> CANTABRIA</t>
  </si>
  <si>
    <t>Vizcaya</t>
  </si>
  <si>
    <t>Barcelona</t>
  </si>
  <si>
    <t>Tarragona</t>
  </si>
  <si>
    <t xml:space="preserve"> CATALUÑA</t>
  </si>
  <si>
    <t xml:space="preserve"> BALEARES</t>
  </si>
  <si>
    <t>Avila</t>
  </si>
  <si>
    <t>Salamanca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</si>
  <si>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</si>
  <si>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</si>
  <si>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</si>
  <si>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</si>
  <si>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</si>
  <si>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</si>
  <si>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</si>
  <si>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</si>
  <si>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</si>
  <si>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</si>
  <si>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</si>
  <si>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</si>
  <si>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</si>
  <si>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</si>
  <si>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</si>
  <si>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</si>
  <si>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Las Palmas</t>
  </si>
  <si>
    <t>S.C. de Tenerife</t>
  </si>
  <si>
    <t xml:space="preserve"> CANARIAS</t>
  </si>
  <si>
    <t>ESPAÑA</t>
  </si>
  <si>
    <t>Grupo Navel</t>
  </si>
  <si>
    <t>Navelina</t>
  </si>
  <si>
    <t>Navel</t>
  </si>
  <si>
    <t>Navelate</t>
  </si>
  <si>
    <t>Superficie</t>
  </si>
  <si>
    <t>Pro-</t>
  </si>
  <si>
    <t>plantación</t>
  </si>
  <si>
    <t>disemi-</t>
  </si>
  <si>
    <t>ducción</t>
  </si>
  <si>
    <t>regular</t>
  </si>
  <si>
    <t>nados</t>
  </si>
  <si>
    <t>(ha)</t>
  </si>
  <si>
    <t>(t)</t>
  </si>
  <si>
    <t>Grupo Blancas Selectas</t>
  </si>
  <si>
    <t>Blancas comunes</t>
  </si>
  <si>
    <t>Salustiana</t>
  </si>
  <si>
    <t>Otras blancas selectas</t>
  </si>
  <si>
    <t>Grupo sanguinas</t>
  </si>
  <si>
    <t>Grupo  Tardías</t>
  </si>
  <si>
    <t>Verna</t>
  </si>
  <si>
    <t>Valencia late</t>
  </si>
  <si>
    <t>13.12.  NARANJO AMARGO: Análisis provincial de superficie, rendimiento y producción, 2001</t>
  </si>
  <si>
    <t>13.14.  MANDARINO: Análisis provincial de superficie, rendimiento y producción, 2001</t>
  </si>
  <si>
    <t>Satsumas</t>
  </si>
  <si>
    <t>Clementinas</t>
  </si>
  <si>
    <t>Otras mandarinas</t>
  </si>
  <si>
    <t>Mesero</t>
  </si>
  <si>
    <t>Otros limones</t>
  </si>
  <si>
    <t xml:space="preserve"> P. DE ASTURIAS</t>
  </si>
  <si>
    <t>13.18.  LIMONERO: Análisis provincial de superficie, rendimiento y producción, 2001</t>
  </si>
  <si>
    <t>13.22.  POMELO: Análisis provincial de superficie, rendimiento y producción, 2001</t>
  </si>
  <si>
    <t>13.24.  OTROS CITRICOS: Análisis provincial de superficie, rendimiento y producción, 2001</t>
  </si>
  <si>
    <t>TARDIAS</t>
  </si>
  <si>
    <t>PRODUCCION UTILIZABLE</t>
  </si>
  <si>
    <t>VARIACION DE EXISTENCIAS</t>
  </si>
  <si>
    <t>UTILIZACION INTERIOR TOTAL</t>
  </si>
  <si>
    <t xml:space="preserve">  Rumania</t>
  </si>
  <si>
    <t xml:space="preserve"> PAIS VASCO</t>
  </si>
  <si>
    <t xml:space="preserve"> CASTILLA Y LEON</t>
  </si>
  <si>
    <t xml:space="preserve"> ANDALUCIA</t>
  </si>
  <si>
    <t>13.10.  NARANJO: Comercio exterior de España, según países (toneladas)</t>
  </si>
  <si>
    <t>13.16.  MANDARINO: Comercio exterior de España, según países (toneladas)</t>
  </si>
  <si>
    <t>13.20.  LIMONERO: Comercio exterior de España, según países (toneladas)</t>
  </si>
  <si>
    <t>13.4.  CITRICOS: Datos de producción y comercio exterior de diferentes países del mundo, 2001</t>
  </si>
  <si>
    <t>13.7.  NARANJO: Análisis provincial de superficie y producción según variedades, 2001</t>
  </si>
  <si>
    <t>13.8.  NARANJO: Análisis provincial de superficie y producción según variedades, 2001 (continuación)</t>
  </si>
  <si>
    <t>13.9.  NARANJO: Análisis provincial de superficie y producción según variedades, 2001 (conclusión)</t>
  </si>
  <si>
    <t>13.15.  MANDARINO: Análisis provincial de superficie y producción según variedades, 2001</t>
  </si>
  <si>
    <t>13.19.  LIMONERO: Análisis provincial de superficie y producción según variedades, 2001</t>
  </si>
  <si>
    <t>PAISES DE EUROPA</t>
  </si>
  <si>
    <t>OTROS PAISES DEL MUNDO</t>
  </si>
  <si>
    <t>Nota: Para los cultivos con dato en blanco solamente se dispone del dato total.</t>
  </si>
</sst>
</file>

<file path=xl/styles.xml><?xml version="1.0" encoding="utf-8"?>
<styleSheet xmlns="http://schemas.openxmlformats.org/spreadsheetml/2006/main">
  <numFmts count="2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__;\–#,##0__;0__;@__"/>
    <numFmt numFmtId="180" formatCode="#,##0;\(0.0\)"/>
    <numFmt numFmtId="181" formatCode="#,##0.0__;\–#,##0.0__;\–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2" fillId="0" borderId="0">
      <alignment/>
      <protection/>
    </xf>
    <xf numFmtId="180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8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2" borderId="2" xfId="0" applyFont="1" applyFill="1" applyBorder="1" applyAlignment="1">
      <alignment horizontal="centerContinuous"/>
    </xf>
    <xf numFmtId="0" fontId="6" fillId="2" borderId="2" xfId="0" applyFont="1" applyFill="1" applyBorder="1" applyAlignment="1">
      <alignment horizontal="centerContinuous"/>
    </xf>
    <xf numFmtId="0" fontId="0" fillId="2" borderId="0" xfId="0" applyFont="1" applyFill="1" applyAlignment="1">
      <alignment/>
    </xf>
    <xf numFmtId="0" fontId="0" fillId="2" borderId="3" xfId="0" applyFont="1" applyFill="1" applyBorder="1" applyAlignment="1" quotePrefix="1">
      <alignment horizontal="centerContinuous"/>
    </xf>
    <xf numFmtId="0" fontId="0" fillId="2" borderId="0" xfId="0" applyFont="1" applyFill="1" applyBorder="1" applyAlignment="1">
      <alignment horizontal="centerContinuous"/>
    </xf>
    <xf numFmtId="0" fontId="0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3" xfId="0" applyFont="1" applyFill="1" applyBorder="1" applyAlignment="1" quotePrefix="1">
      <alignment horizontal="center"/>
    </xf>
    <xf numFmtId="0" fontId="0" fillId="2" borderId="3" xfId="0" applyFont="1" applyFill="1" applyBorder="1" applyAlignment="1">
      <alignment horizontal="centerContinuous"/>
    </xf>
    <xf numFmtId="0" fontId="0" fillId="2" borderId="0" xfId="0" applyFont="1" applyFill="1" applyAlignment="1">
      <alignment horizontal="centerContinuous"/>
    </xf>
    <xf numFmtId="0" fontId="0" fillId="0" borderId="0" xfId="0" applyFont="1" applyAlignment="1">
      <alignment/>
    </xf>
    <xf numFmtId="0" fontId="0" fillId="2" borderId="0" xfId="0" applyFont="1" applyFill="1" applyAlignment="1" quotePrefix="1">
      <alignment horizontal="center"/>
    </xf>
    <xf numFmtId="0" fontId="0" fillId="2" borderId="4" xfId="0" applyFont="1" applyFill="1" applyBorder="1" applyAlignment="1" quotePrefix="1">
      <alignment horizontal="centerContinuous"/>
    </xf>
    <xf numFmtId="0" fontId="0" fillId="2" borderId="2" xfId="0" applyFont="1" applyFill="1" applyBorder="1" applyAlignment="1">
      <alignment horizontal="centerContinuous"/>
    </xf>
    <xf numFmtId="0" fontId="0" fillId="2" borderId="4" xfId="0" applyFont="1" applyFill="1" applyBorder="1" applyAlignment="1">
      <alignment horizontal="centerContinuous"/>
    </xf>
    <xf numFmtId="0" fontId="0" fillId="2" borderId="0" xfId="0" applyFont="1" applyFill="1" applyBorder="1" applyAlignment="1">
      <alignment/>
    </xf>
    <xf numFmtId="0" fontId="0" fillId="2" borderId="5" xfId="0" applyFont="1" applyFill="1" applyBorder="1" applyAlignment="1">
      <alignment horizontal="left"/>
    </xf>
    <xf numFmtId="178" fontId="0" fillId="2" borderId="6" xfId="0" applyNumberFormat="1" applyFont="1" applyFill="1" applyBorder="1" applyAlignment="1" applyProtection="1">
      <alignment horizontal="right"/>
      <protection/>
    </xf>
    <xf numFmtId="37" fontId="0" fillId="2" borderId="6" xfId="0" applyNumberFormat="1" applyFont="1" applyFill="1" applyBorder="1" applyAlignment="1">
      <alignment horizontal="right"/>
    </xf>
    <xf numFmtId="39" fontId="0" fillId="2" borderId="6" xfId="0" applyNumberFormat="1" applyFont="1" applyFill="1" applyBorder="1" applyAlignment="1" applyProtection="1">
      <alignment horizontal="right"/>
      <protection/>
    </xf>
    <xf numFmtId="37" fontId="0" fillId="2" borderId="6" xfId="0" applyNumberFormat="1" applyFont="1" applyFill="1" applyBorder="1" applyAlignment="1" applyProtection="1">
      <alignment horizontal="right"/>
      <protection/>
    </xf>
    <xf numFmtId="0" fontId="0" fillId="2" borderId="0" xfId="0" applyFont="1" applyFill="1" applyBorder="1" applyAlignment="1">
      <alignment horizontal="left"/>
    </xf>
    <xf numFmtId="178" fontId="0" fillId="2" borderId="3" xfId="0" applyNumberFormat="1" applyFont="1" applyFill="1" applyBorder="1" applyAlignment="1" applyProtection="1">
      <alignment horizontal="right"/>
      <protection/>
    </xf>
    <xf numFmtId="37" fontId="0" fillId="2" borderId="3" xfId="0" applyNumberFormat="1" applyFont="1" applyFill="1" applyBorder="1" applyAlignment="1">
      <alignment horizontal="right"/>
    </xf>
    <xf numFmtId="39" fontId="0" fillId="2" borderId="3" xfId="0" applyNumberFormat="1" applyFont="1" applyFill="1" applyBorder="1" applyAlignment="1" applyProtection="1">
      <alignment horizontal="right"/>
      <protection/>
    </xf>
    <xf numFmtId="37" fontId="0" fillId="2" borderId="3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 horizontal="left"/>
    </xf>
    <xf numFmtId="178" fontId="0" fillId="2" borderId="1" xfId="0" applyNumberFormat="1" applyFont="1" applyFill="1" applyBorder="1" applyAlignment="1" applyProtection="1">
      <alignment horizontal="right"/>
      <protection/>
    </xf>
    <xf numFmtId="37" fontId="0" fillId="2" borderId="1" xfId="0" applyNumberFormat="1" applyFont="1" applyFill="1" applyBorder="1" applyAlignment="1">
      <alignment horizontal="right"/>
    </xf>
    <xf numFmtId="39" fontId="0" fillId="2" borderId="1" xfId="0" applyNumberFormat="1" applyFont="1" applyFill="1" applyBorder="1" applyAlignment="1" applyProtection="1">
      <alignment horizontal="right"/>
      <protection/>
    </xf>
    <xf numFmtId="37" fontId="0" fillId="2" borderId="1" xfId="0" applyNumberFormat="1" applyFont="1" applyFill="1" applyBorder="1" applyAlignment="1" applyProtection="1">
      <alignment horizontal="right"/>
      <protection/>
    </xf>
    <xf numFmtId="178" fontId="0" fillId="2" borderId="1" xfId="0" applyNumberFormat="1" applyFont="1" applyFill="1" applyBorder="1" applyAlignment="1">
      <alignment horizontal="right"/>
    </xf>
    <xf numFmtId="39" fontId="0" fillId="2" borderId="1" xfId="0" applyNumberFormat="1" applyFont="1" applyFill="1" applyBorder="1" applyAlignment="1">
      <alignment horizontal="right"/>
    </xf>
    <xf numFmtId="0" fontId="0" fillId="2" borderId="8" xfId="0" applyFont="1" applyFill="1" applyBorder="1" applyAlignment="1">
      <alignment horizontal="left"/>
    </xf>
    <xf numFmtId="178" fontId="0" fillId="2" borderId="9" xfId="0" applyNumberFormat="1" applyFont="1" applyFill="1" applyBorder="1" applyAlignment="1">
      <alignment horizontal="right"/>
    </xf>
    <xf numFmtId="37" fontId="0" fillId="2" borderId="9" xfId="0" applyNumberFormat="1" applyFont="1" applyFill="1" applyBorder="1" applyAlignment="1">
      <alignment horizontal="right"/>
    </xf>
    <xf numFmtId="39" fontId="0" fillId="2" borderId="9" xfId="0" applyNumberFormat="1" applyFont="1" applyFill="1" applyBorder="1" applyAlignment="1">
      <alignment horizontal="right"/>
    </xf>
    <xf numFmtId="37" fontId="0" fillId="2" borderId="10" xfId="0" applyNumberFormat="1" applyFont="1" applyFill="1" applyBorder="1" applyAlignment="1">
      <alignment horizontal="right"/>
    </xf>
    <xf numFmtId="37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  <xf numFmtId="2" fontId="6" fillId="2" borderId="2" xfId="0" applyNumberFormat="1" applyFont="1" applyFill="1" applyBorder="1" applyAlignment="1">
      <alignment horizontal="centerContinuous"/>
    </xf>
    <xf numFmtId="0" fontId="6" fillId="0" borderId="2" xfId="0" applyFont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2" xfId="0" applyFont="1" applyFill="1" applyBorder="1" applyAlignment="1" quotePrefix="1">
      <alignment horizontal="centerContinuous"/>
    </xf>
    <xf numFmtId="0" fontId="0" fillId="2" borderId="11" xfId="0" applyFont="1" applyFill="1" applyBorder="1" applyAlignment="1">
      <alignment horizontal="centerContinuous"/>
    </xf>
    <xf numFmtId="0" fontId="0" fillId="2" borderId="12" xfId="0" applyFont="1" applyFill="1" applyBorder="1" applyAlignment="1">
      <alignment horizontal="center"/>
    </xf>
    <xf numFmtId="0" fontId="0" fillId="2" borderId="12" xfId="0" applyFont="1" applyFill="1" applyBorder="1" applyAlignment="1">
      <alignment/>
    </xf>
    <xf numFmtId="2" fontId="0" fillId="2" borderId="12" xfId="0" applyNumberFormat="1" applyFont="1" applyFill="1" applyBorder="1" applyAlignment="1" quotePrefix="1">
      <alignment horizontal="center"/>
    </xf>
    <xf numFmtId="0" fontId="0" fillId="2" borderId="12" xfId="0" applyFont="1" applyFill="1" applyBorder="1" applyAlignment="1">
      <alignment horizontal="centerContinuous"/>
    </xf>
    <xf numFmtId="0" fontId="0" fillId="2" borderId="0" xfId="0" applyFont="1" applyFill="1" applyBorder="1" applyAlignment="1" quotePrefix="1">
      <alignment horizontal="center"/>
    </xf>
    <xf numFmtId="2" fontId="0" fillId="2" borderId="3" xfId="0" applyNumberFormat="1" applyFont="1" applyFill="1" applyBorder="1" applyAlignment="1" quotePrefix="1">
      <alignment horizontal="center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right" wrapText="1"/>
    </xf>
    <xf numFmtId="3" fontId="0" fillId="0" borderId="14" xfId="0" applyNumberFormat="1" applyFont="1" applyBorder="1" applyAlignment="1">
      <alignment horizontal="right" wrapText="1"/>
    </xf>
    <xf numFmtId="2" fontId="0" fillId="0" borderId="14" xfId="0" applyNumberFormat="1" applyFont="1" applyBorder="1" applyAlignment="1">
      <alignment horizontal="right" wrapText="1"/>
    </xf>
    <xf numFmtId="3" fontId="0" fillId="0" borderId="6" xfId="0" applyNumberFormat="1" applyFont="1" applyBorder="1" applyAlignment="1">
      <alignment horizontal="right" wrapText="1"/>
    </xf>
    <xf numFmtId="0" fontId="0" fillId="0" borderId="7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3" fontId="0" fillId="0" borderId="1" xfId="0" applyNumberFormat="1" applyFont="1" applyBorder="1" applyAlignment="1">
      <alignment horizontal="right" wrapText="1"/>
    </xf>
    <xf numFmtId="2" fontId="0" fillId="0" borderId="1" xfId="0" applyNumberFormat="1" applyFont="1" applyBorder="1" applyAlignment="1">
      <alignment horizontal="right" wrapText="1"/>
    </xf>
    <xf numFmtId="3" fontId="0" fillId="0" borderId="3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right"/>
    </xf>
    <xf numFmtId="3" fontId="0" fillId="0" borderId="9" xfId="0" applyNumberFormat="1" applyFont="1" applyBorder="1" applyAlignment="1">
      <alignment horizontal="right"/>
    </xf>
    <xf numFmtId="2" fontId="0" fillId="0" borderId="9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2" fontId="0" fillId="2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37" fontId="0" fillId="0" borderId="1" xfId="0" applyNumberFormat="1" applyFont="1" applyFill="1" applyBorder="1" applyAlignment="1">
      <alignment horizontal="right"/>
    </xf>
    <xf numFmtId="37" fontId="0" fillId="0" borderId="3" xfId="0" applyNumberFormat="1" applyFont="1" applyFill="1" applyBorder="1" applyAlignment="1">
      <alignment horizontal="right"/>
    </xf>
    <xf numFmtId="37" fontId="0" fillId="0" borderId="9" xfId="0" applyNumberFormat="1" applyFont="1" applyFill="1" applyBorder="1" applyAlignment="1">
      <alignment horizontal="right"/>
    </xf>
    <xf numFmtId="37" fontId="0" fillId="0" borderId="1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7" fillId="0" borderId="7" xfId="0" applyNumberFormat="1" applyFont="1" applyFill="1" applyBorder="1" applyAlignment="1" applyProtection="1">
      <alignment/>
      <protection/>
    </xf>
    <xf numFmtId="177" fontId="7" fillId="0" borderId="1" xfId="0" applyNumberFormat="1" applyFont="1" applyFill="1" applyBorder="1" applyAlignment="1" applyProtection="1">
      <alignment horizontal="right"/>
      <protection/>
    </xf>
    <xf numFmtId="177" fontId="7" fillId="0" borderId="3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Fill="1" applyBorder="1" applyAlignment="1">
      <alignment/>
    </xf>
    <xf numFmtId="177" fontId="0" fillId="0" borderId="1" xfId="0" applyNumberFormat="1" applyFont="1" applyFill="1" applyBorder="1" applyAlignment="1">
      <alignment horizontal="right"/>
    </xf>
    <xf numFmtId="177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 applyProtection="1">
      <alignment horizontal="left"/>
      <protection/>
    </xf>
    <xf numFmtId="177" fontId="0" fillId="0" borderId="1" xfId="0" applyNumberFormat="1" applyFont="1" applyFill="1" applyBorder="1" applyAlignment="1" applyProtection="1">
      <alignment horizontal="right"/>
      <protection/>
    </xf>
    <xf numFmtId="3" fontId="0" fillId="0" borderId="7" xfId="0" applyNumberFormat="1" applyFont="1" applyFill="1" applyBorder="1" applyAlignment="1">
      <alignment horizontal="left"/>
    </xf>
    <xf numFmtId="177" fontId="0" fillId="0" borderId="3" xfId="0" applyNumberFormat="1" applyFont="1" applyFill="1" applyBorder="1" applyAlignment="1" applyProtection="1">
      <alignment horizontal="right"/>
      <protection/>
    </xf>
    <xf numFmtId="177" fontId="0" fillId="0" borderId="9" xfId="0" applyNumberFormat="1" applyFont="1" applyFill="1" applyBorder="1" applyAlignment="1">
      <alignment horizontal="right"/>
    </xf>
    <xf numFmtId="177" fontId="0" fillId="0" borderId="1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3" fontId="0" fillId="0" borderId="8" xfId="0" applyNumberFormat="1" applyFont="1" applyFill="1" applyBorder="1" applyAlignment="1" applyProtection="1">
      <alignment horizontal="left"/>
      <protection/>
    </xf>
    <xf numFmtId="177" fontId="0" fillId="0" borderId="9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177" fontId="7" fillId="0" borderId="1" xfId="0" applyNumberFormat="1" applyFont="1" applyBorder="1" applyAlignment="1">
      <alignment horizontal="right"/>
    </xf>
    <xf numFmtId="3" fontId="0" fillId="0" borderId="7" xfId="0" applyNumberFormat="1" applyFont="1" applyFill="1" applyBorder="1" applyAlignment="1" applyProtection="1">
      <alignment/>
      <protection/>
    </xf>
    <xf numFmtId="177" fontId="0" fillId="0" borderId="1" xfId="0" applyNumberFormat="1" applyFont="1" applyBorder="1" applyAlignment="1">
      <alignment horizontal="right"/>
    </xf>
    <xf numFmtId="177" fontId="0" fillId="0" borderId="3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/>
    </xf>
    <xf numFmtId="177" fontId="0" fillId="0" borderId="9" xfId="0" applyNumberFormat="1" applyFont="1" applyBorder="1" applyAlignment="1">
      <alignment horizontal="right"/>
    </xf>
    <xf numFmtId="177" fontId="0" fillId="0" borderId="1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8" xfId="0" applyNumberFormat="1" applyFont="1" applyFill="1" applyBorder="1" applyAlignment="1" applyProtection="1">
      <alignment/>
      <protection/>
    </xf>
    <xf numFmtId="0" fontId="3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6" fillId="2" borderId="0" xfId="0" applyFont="1" applyFill="1" applyBorder="1" applyAlignment="1">
      <alignment/>
    </xf>
    <xf numFmtId="0" fontId="0" fillId="2" borderId="0" xfId="0" applyNumberFormat="1" applyFont="1" applyFill="1" applyBorder="1" applyAlignment="1">
      <alignment horizontal="center"/>
    </xf>
    <xf numFmtId="0" fontId="0" fillId="2" borderId="3" xfId="0" applyNumberFormat="1" applyFont="1" applyFill="1" applyBorder="1" applyAlignment="1">
      <alignment horizontal="center"/>
    </xf>
    <xf numFmtId="0" fontId="0" fillId="2" borderId="17" xfId="0" applyNumberFormat="1" applyFont="1" applyFill="1" applyBorder="1" applyAlignment="1">
      <alignment/>
    </xf>
    <xf numFmtId="0" fontId="0" fillId="2" borderId="10" xfId="0" applyNumberFormat="1" applyFont="1" applyFill="1" applyBorder="1" applyAlignment="1">
      <alignment horizontal="center"/>
    </xf>
    <xf numFmtId="0" fontId="0" fillId="2" borderId="16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177" fontId="0" fillId="2" borderId="6" xfId="0" applyNumberFormat="1" applyFont="1" applyFill="1" applyBorder="1" applyAlignment="1">
      <alignment horizontal="right"/>
    </xf>
    <xf numFmtId="179" fontId="0" fillId="2" borderId="3" xfId="0" applyNumberFormat="1" applyFont="1" applyFill="1" applyBorder="1" applyAlignment="1">
      <alignment horizontal="right"/>
    </xf>
    <xf numFmtId="179" fontId="0" fillId="2" borderId="3" xfId="21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/>
    </xf>
    <xf numFmtId="179" fontId="0" fillId="2" borderId="4" xfId="0" applyNumberFormat="1" applyFont="1" applyFill="1" applyBorder="1" applyAlignment="1">
      <alignment horizontal="right"/>
    </xf>
    <xf numFmtId="179" fontId="0" fillId="2" borderId="18" xfId="0" applyNumberFormat="1" applyFont="1" applyFill="1" applyBorder="1" applyAlignment="1">
      <alignment horizontal="right"/>
    </xf>
    <xf numFmtId="179" fontId="0" fillId="2" borderId="12" xfId="0" applyNumberFormat="1" applyFont="1" applyFill="1" applyBorder="1" applyAlignment="1">
      <alignment horizontal="right"/>
    </xf>
    <xf numFmtId="179" fontId="0" fillId="2" borderId="4" xfId="0" applyNumberFormat="1" applyFont="1" applyFill="1" applyBorder="1" applyAlignment="1" quotePrefix="1">
      <alignment horizontal="right"/>
    </xf>
    <xf numFmtId="179" fontId="0" fillId="2" borderId="3" xfId="0" applyNumberFormat="1" applyFont="1" applyFill="1" applyBorder="1" applyAlignment="1" quotePrefix="1">
      <alignment horizontal="right"/>
    </xf>
    <xf numFmtId="179" fontId="0" fillId="2" borderId="12" xfId="0" applyNumberFormat="1" applyFont="1" applyFill="1" applyBorder="1" applyAlignment="1" quotePrefix="1">
      <alignment horizontal="right"/>
    </xf>
    <xf numFmtId="0" fontId="7" fillId="2" borderId="7" xfId="0" applyFont="1" applyFill="1" applyBorder="1" applyAlignment="1">
      <alignment/>
    </xf>
    <xf numFmtId="0" fontId="7" fillId="2" borderId="17" xfId="0" applyFont="1" applyFill="1" applyBorder="1" applyAlignment="1">
      <alignment/>
    </xf>
    <xf numFmtId="179" fontId="7" fillId="2" borderId="10" xfId="0" applyNumberFormat="1" applyFont="1" applyFill="1" applyBorder="1" applyAlignment="1">
      <alignment horizontal="right"/>
    </xf>
    <xf numFmtId="177" fontId="0" fillId="2" borderId="0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17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3" fontId="0" fillId="2" borderId="6" xfId="0" applyNumberFormat="1" applyFont="1" applyFill="1" applyBorder="1" applyAlignment="1">
      <alignment horizontal="right"/>
    </xf>
    <xf numFmtId="3" fontId="0" fillId="2" borderId="14" xfId="0" applyNumberFormat="1" applyFont="1" applyFill="1" applyBorder="1" applyAlignment="1">
      <alignment horizontal="right"/>
    </xf>
    <xf numFmtId="177" fontId="0" fillId="2" borderId="0" xfId="0" applyNumberFormat="1" applyFont="1" applyFill="1" applyAlignment="1">
      <alignment/>
    </xf>
    <xf numFmtId="179" fontId="0" fillId="2" borderId="3" xfId="0" applyNumberFormat="1" applyFont="1" applyFill="1" applyBorder="1" applyAlignment="1" applyProtection="1">
      <alignment horizontal="right"/>
      <protection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7" xfId="0" applyFont="1" applyBorder="1" applyAlignment="1">
      <alignment/>
    </xf>
    <xf numFmtId="0" fontId="7" fillId="0" borderId="13" xfId="0" applyFont="1" applyBorder="1" applyAlignment="1">
      <alignment/>
    </xf>
    <xf numFmtId="181" fontId="7" fillId="0" borderId="5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181" fontId="0" fillId="0" borderId="0" xfId="0" applyNumberFormat="1" applyFont="1" applyBorder="1" applyAlignment="1">
      <alignment horizontal="center"/>
    </xf>
    <xf numFmtId="181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7" xfId="0" applyFont="1" applyBorder="1" applyAlignment="1">
      <alignment horizontal="left" indent="1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 horizontal="left" indent="1"/>
    </xf>
    <xf numFmtId="181" fontId="0" fillId="0" borderId="17" xfId="0" applyNumberFormat="1" applyFont="1" applyBorder="1" applyAlignment="1">
      <alignment horizontal="center"/>
    </xf>
    <xf numFmtId="176" fontId="4" fillId="0" borderId="0" xfId="22" applyNumberFormat="1" applyFont="1" applyFill="1" applyProtection="1">
      <alignment/>
      <protection/>
    </xf>
    <xf numFmtId="176" fontId="4" fillId="0" borderId="0" xfId="22" applyFont="1" applyFill="1">
      <alignment/>
      <protection/>
    </xf>
    <xf numFmtId="176" fontId="0" fillId="0" borderId="0" xfId="22" applyFont="1" applyFill="1">
      <alignment/>
      <protection/>
    </xf>
    <xf numFmtId="176" fontId="0" fillId="0" borderId="0" xfId="22" applyNumberFormat="1" applyFont="1" applyFill="1" applyProtection="1">
      <alignment/>
      <protection/>
    </xf>
    <xf numFmtId="176" fontId="6" fillId="0" borderId="0" xfId="22" applyNumberFormat="1" applyFont="1" applyFill="1" applyProtection="1">
      <alignment/>
      <protection/>
    </xf>
    <xf numFmtId="176" fontId="6" fillId="0" borderId="0" xfId="22" applyFont="1" applyFill="1">
      <alignment/>
      <protection/>
    </xf>
    <xf numFmtId="176" fontId="0" fillId="0" borderId="19" xfId="22" applyFont="1" applyFill="1" applyBorder="1">
      <alignment/>
      <protection/>
    </xf>
    <xf numFmtId="176" fontId="0" fillId="0" borderId="12" xfId="22" applyFont="1" applyFill="1" applyBorder="1">
      <alignment/>
      <protection/>
    </xf>
    <xf numFmtId="176" fontId="0" fillId="0" borderId="11" xfId="22" applyFont="1" applyFill="1" applyBorder="1">
      <alignment/>
      <protection/>
    </xf>
    <xf numFmtId="176" fontId="0" fillId="0" borderId="19" xfId="22" applyNumberFormat="1" applyFont="1" applyFill="1" applyBorder="1" applyProtection="1">
      <alignment/>
      <protection/>
    </xf>
    <xf numFmtId="176" fontId="0" fillId="0" borderId="12" xfId="22" applyNumberFormat="1" applyFont="1" applyFill="1" applyBorder="1" applyProtection="1">
      <alignment/>
      <protection/>
    </xf>
    <xf numFmtId="176" fontId="0" fillId="0" borderId="11" xfId="22" applyNumberFormat="1" applyFont="1" applyFill="1" applyBorder="1" applyProtection="1">
      <alignment/>
      <protection/>
    </xf>
    <xf numFmtId="176" fontId="0" fillId="0" borderId="7" xfId="22" applyFont="1" applyFill="1" applyBorder="1">
      <alignment/>
      <protection/>
    </xf>
    <xf numFmtId="176" fontId="0" fillId="0" borderId="3" xfId="22" applyFont="1" applyFill="1" applyBorder="1" applyAlignment="1">
      <alignment horizontal="center"/>
      <protection/>
    </xf>
    <xf numFmtId="176" fontId="0" fillId="0" borderId="7" xfId="22" applyFont="1" applyFill="1" applyBorder="1" applyAlignment="1">
      <alignment horizontal="center"/>
      <protection/>
    </xf>
    <xf numFmtId="176" fontId="0" fillId="0" borderId="4" xfId="22" applyFont="1" applyFill="1" applyBorder="1">
      <alignment/>
      <protection/>
    </xf>
    <xf numFmtId="176" fontId="0" fillId="0" borderId="2" xfId="22" applyFont="1" applyFill="1" applyBorder="1">
      <alignment/>
      <protection/>
    </xf>
    <xf numFmtId="176" fontId="0" fillId="0" borderId="20" xfId="22" applyFont="1" applyFill="1" applyBorder="1">
      <alignment/>
      <protection/>
    </xf>
    <xf numFmtId="176" fontId="0" fillId="0" borderId="21" xfId="22" applyFont="1" applyFill="1" applyBorder="1" applyAlignment="1">
      <alignment horizontal="center"/>
      <protection/>
    </xf>
    <xf numFmtId="176" fontId="0" fillId="0" borderId="21" xfId="22" applyFont="1" applyFill="1" applyBorder="1" applyAlignment="1">
      <alignment horizontal="fill"/>
      <protection/>
    </xf>
    <xf numFmtId="176" fontId="0" fillId="0" borderId="12" xfId="22" applyFont="1" applyFill="1" applyBorder="1" applyAlignment="1">
      <alignment horizontal="fill"/>
      <protection/>
    </xf>
    <xf numFmtId="176" fontId="0" fillId="0" borderId="1" xfId="22" applyFont="1" applyFill="1" applyBorder="1" applyAlignment="1">
      <alignment horizontal="center"/>
      <protection/>
    </xf>
    <xf numFmtId="176" fontId="7" fillId="0" borderId="13" xfId="22" applyFont="1" applyFill="1" applyBorder="1">
      <alignment/>
      <protection/>
    </xf>
    <xf numFmtId="177" fontId="7" fillId="0" borderId="14" xfId="22" applyNumberFormat="1" applyFont="1" applyFill="1" applyBorder="1" applyAlignment="1">
      <alignment horizontal="right"/>
      <protection/>
    </xf>
    <xf numFmtId="177" fontId="7" fillId="0" borderId="6" xfId="22" applyNumberFormat="1" applyFont="1" applyFill="1" applyBorder="1" applyAlignment="1">
      <alignment horizontal="right"/>
      <protection/>
    </xf>
    <xf numFmtId="177" fontId="0" fillId="0" borderId="1" xfId="22" applyNumberFormat="1" applyFont="1" applyFill="1" applyBorder="1" applyAlignment="1">
      <alignment horizontal="right"/>
      <protection/>
    </xf>
    <xf numFmtId="177" fontId="0" fillId="0" borderId="3" xfId="22" applyNumberFormat="1" applyFont="1" applyFill="1" applyBorder="1" applyAlignment="1">
      <alignment horizontal="right"/>
      <protection/>
    </xf>
    <xf numFmtId="177" fontId="0" fillId="0" borderId="1" xfId="22" applyNumberFormat="1" applyFont="1" applyFill="1" applyBorder="1" applyAlignment="1" applyProtection="1">
      <alignment horizontal="right"/>
      <protection locked="0"/>
    </xf>
    <xf numFmtId="177" fontId="0" fillId="0" borderId="1" xfId="22" applyNumberFormat="1" applyFont="1" applyFill="1" applyBorder="1" applyAlignment="1" applyProtection="1">
      <alignment horizontal="right"/>
      <protection/>
    </xf>
    <xf numFmtId="176" fontId="0" fillId="0" borderId="8" xfId="22" applyFont="1" applyFill="1" applyBorder="1">
      <alignment/>
      <protection/>
    </xf>
    <xf numFmtId="177" fontId="0" fillId="0" borderId="9" xfId="22" applyNumberFormat="1" applyFont="1" applyFill="1" applyBorder="1" applyAlignment="1">
      <alignment horizontal="right"/>
      <protection/>
    </xf>
    <xf numFmtId="177" fontId="0" fillId="0" borderId="10" xfId="22" applyNumberFormat="1" applyFont="1" applyFill="1" applyBorder="1" applyAlignment="1">
      <alignment horizontal="right"/>
      <protection/>
    </xf>
    <xf numFmtId="176" fontId="0" fillId="0" borderId="1" xfId="22" applyFont="1" applyFill="1" applyBorder="1">
      <alignment/>
      <protection/>
    </xf>
    <xf numFmtId="176" fontId="0" fillId="0" borderId="3" xfId="22" applyFont="1" applyFill="1" applyBorder="1">
      <alignment/>
      <protection/>
    </xf>
    <xf numFmtId="0" fontId="0" fillId="2" borderId="7" xfId="0" applyNumberFormat="1" applyFont="1" applyFill="1" applyBorder="1" applyAlignment="1">
      <alignment horizontal="center"/>
    </xf>
    <xf numFmtId="0" fontId="0" fillId="2" borderId="21" xfId="0" applyNumberFormat="1" applyFont="1" applyFill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0" fillId="2" borderId="8" xfId="0" applyNumberFormat="1" applyFont="1" applyFill="1" applyBorder="1" applyAlignment="1">
      <alignment/>
    </xf>
    <xf numFmtId="0" fontId="0" fillId="2" borderId="9" xfId="0" applyNumberFormat="1" applyFont="1" applyFill="1" applyBorder="1" applyAlignment="1">
      <alignment horizontal="center"/>
    </xf>
    <xf numFmtId="0" fontId="0" fillId="2" borderId="10" xfId="0" applyNumberFormat="1" applyFont="1" applyFill="1" applyBorder="1" applyAlignment="1">
      <alignment/>
    </xf>
    <xf numFmtId="179" fontId="0" fillId="2" borderId="6" xfId="0" applyNumberFormat="1" applyFont="1" applyFill="1" applyBorder="1" applyAlignment="1">
      <alignment horizontal="right"/>
    </xf>
    <xf numFmtId="179" fontId="0" fillId="2" borderId="6" xfId="0" applyNumberFormat="1" applyFont="1" applyFill="1" applyBorder="1" applyAlignment="1" applyProtection="1">
      <alignment horizontal="right"/>
      <protection/>
    </xf>
    <xf numFmtId="179" fontId="7" fillId="2" borderId="3" xfId="0" applyNumberFormat="1" applyFont="1" applyFill="1" applyBorder="1" applyAlignment="1">
      <alignment horizontal="right"/>
    </xf>
    <xf numFmtId="179" fontId="7" fillId="2" borderId="3" xfId="0" applyNumberFormat="1" applyFont="1" applyFill="1" applyBorder="1" applyAlignment="1" applyProtection="1">
      <alignment horizontal="right"/>
      <protection/>
    </xf>
    <xf numFmtId="177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179" fontId="0" fillId="2" borderId="3" xfId="0" applyNumberFormat="1" applyFont="1" applyFill="1" applyBorder="1" applyAlignment="1" applyProtection="1">
      <alignment horizontal="right"/>
      <protection locked="0"/>
    </xf>
    <xf numFmtId="179" fontId="7" fillId="2" borderId="3" xfId="0" applyNumberFormat="1" applyFont="1" applyFill="1" applyBorder="1" applyAlignment="1" quotePrefix="1">
      <alignment horizontal="right"/>
    </xf>
    <xf numFmtId="179" fontId="7" fillId="2" borderId="10" xfId="0" applyNumberFormat="1" applyFont="1" applyFill="1" applyBorder="1" applyAlignment="1" applyProtection="1">
      <alignment horizontal="right"/>
      <protection/>
    </xf>
    <xf numFmtId="0" fontId="0" fillId="2" borderId="13" xfId="0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179" fontId="0" fillId="2" borderId="1" xfId="0" applyNumberFormat="1" applyFont="1" applyFill="1" applyBorder="1" applyAlignment="1">
      <alignment horizontal="right"/>
    </xf>
    <xf numFmtId="179" fontId="0" fillId="2" borderId="0" xfId="0" applyNumberFormat="1" applyFont="1" applyFill="1" applyBorder="1" applyAlignment="1">
      <alignment horizontal="right"/>
    </xf>
    <xf numFmtId="179" fontId="7" fillId="2" borderId="1" xfId="0" applyNumberFormat="1" applyFont="1" applyFill="1" applyBorder="1" applyAlignment="1">
      <alignment horizontal="right"/>
    </xf>
    <xf numFmtId="179" fontId="7" fillId="2" borderId="0" xfId="0" applyNumberFormat="1" applyFont="1" applyFill="1" applyBorder="1" applyAlignment="1">
      <alignment horizontal="right"/>
    </xf>
    <xf numFmtId="0" fontId="7" fillId="2" borderId="8" xfId="0" applyFont="1" applyFill="1" applyBorder="1" applyAlignment="1">
      <alignment/>
    </xf>
    <xf numFmtId="179" fontId="7" fillId="2" borderId="9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179" fontId="0" fillId="2" borderId="14" xfId="0" applyNumberFormat="1" applyFont="1" applyFill="1" applyBorder="1" applyAlignment="1">
      <alignment horizontal="right"/>
    </xf>
    <xf numFmtId="177" fontId="7" fillId="2" borderId="0" xfId="0" applyNumberFormat="1" applyFont="1" applyFill="1" applyBorder="1" applyAlignment="1">
      <alignment/>
    </xf>
    <xf numFmtId="1" fontId="0" fillId="0" borderId="15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0" fillId="2" borderId="11" xfId="0" applyNumberFormat="1" applyFont="1" applyFill="1" applyBorder="1" applyAlignment="1">
      <alignment/>
    </xf>
    <xf numFmtId="0" fontId="0" fillId="2" borderId="12" xfId="0" applyNumberFormat="1" applyFont="1" applyFill="1" applyBorder="1" applyAlignment="1">
      <alignment horizontal="center"/>
    </xf>
    <xf numFmtId="0" fontId="0" fillId="2" borderId="19" xfId="0" applyNumberFormat="1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2" borderId="19" xfId="0" applyFont="1" applyFill="1" applyBorder="1" applyAlignment="1">
      <alignment/>
    </xf>
    <xf numFmtId="176" fontId="7" fillId="0" borderId="7" xfId="22" applyFont="1" applyFill="1" applyBorder="1">
      <alignment/>
      <protection/>
    </xf>
    <xf numFmtId="177" fontId="7" fillId="0" borderId="1" xfId="22" applyNumberFormat="1" applyFont="1" applyFill="1" applyBorder="1" applyAlignment="1">
      <alignment horizontal="right"/>
      <protection/>
    </xf>
    <xf numFmtId="177" fontId="7" fillId="0" borderId="3" xfId="22" applyNumberFormat="1" applyFont="1" applyFill="1" applyBorder="1" applyAlignment="1">
      <alignment horizontal="right"/>
      <protection/>
    </xf>
    <xf numFmtId="3" fontId="7" fillId="0" borderId="7" xfId="0" applyNumberFormat="1" applyFont="1" applyFill="1" applyBorder="1" applyAlignment="1">
      <alignment/>
    </xf>
    <xf numFmtId="3" fontId="7" fillId="0" borderId="7" xfId="0" applyNumberFormat="1" applyFont="1" applyFill="1" applyBorder="1" applyAlignment="1" applyProtection="1">
      <alignment horizontal="left"/>
      <protection/>
    </xf>
    <xf numFmtId="177" fontId="7" fillId="0" borderId="3" xfId="0" applyNumberFormat="1" applyFont="1" applyBorder="1" applyAlignment="1">
      <alignment horizontal="right"/>
    </xf>
    <xf numFmtId="3" fontId="7" fillId="0" borderId="7" xfId="0" applyNumberFormat="1" applyFont="1" applyBorder="1" applyAlignment="1">
      <alignment/>
    </xf>
    <xf numFmtId="0" fontId="6" fillId="2" borderId="0" xfId="0" applyFont="1" applyFill="1" applyBorder="1" applyAlignment="1">
      <alignment/>
    </xf>
    <xf numFmtId="0" fontId="0" fillId="2" borderId="22" xfId="0" applyFont="1" applyFill="1" applyBorder="1" applyAlignment="1">
      <alignment horizontal="center"/>
    </xf>
    <xf numFmtId="0" fontId="0" fillId="2" borderId="23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2" borderId="12" xfId="0" applyNumberFormat="1" applyFont="1" applyFill="1" applyBorder="1" applyAlignment="1">
      <alignment horizontal="center"/>
    </xf>
    <xf numFmtId="0" fontId="0" fillId="2" borderId="19" xfId="0" applyNumberFormat="1" applyFont="1" applyFill="1" applyBorder="1" applyAlignment="1">
      <alignment horizontal="center"/>
    </xf>
    <xf numFmtId="0" fontId="0" fillId="2" borderId="4" xfId="0" applyNumberFormat="1" applyFont="1" applyFill="1" applyBorder="1" applyAlignment="1">
      <alignment horizontal="center"/>
    </xf>
    <xf numFmtId="0" fontId="0" fillId="2" borderId="2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176" fontId="0" fillId="0" borderId="3" xfId="22" applyFont="1" applyFill="1" applyBorder="1" applyAlignment="1">
      <alignment horizontal="center"/>
      <protection/>
    </xf>
    <xf numFmtId="176" fontId="0" fillId="0" borderId="0" xfId="22" applyFont="1" applyFill="1" applyBorder="1" applyAlignment="1">
      <alignment horizontal="center"/>
      <protection/>
    </xf>
    <xf numFmtId="176" fontId="0" fillId="0" borderId="7" xfId="22" applyFont="1" applyFill="1" applyBorder="1" applyAlignment="1">
      <alignment horizontal="center"/>
      <protection/>
    </xf>
    <xf numFmtId="176" fontId="3" fillId="0" borderId="0" xfId="22" applyFont="1" applyFill="1" applyAlignment="1">
      <alignment horizontal="center"/>
      <protection/>
    </xf>
    <xf numFmtId="176" fontId="5" fillId="0" borderId="0" xfId="22" applyFont="1" applyFill="1" applyAlignment="1" quotePrefix="1">
      <alignment horizontal="center"/>
      <protection/>
    </xf>
    <xf numFmtId="0" fontId="0" fillId="2" borderId="11" xfId="0" applyNumberFormat="1" applyFont="1" applyFill="1" applyBorder="1" applyAlignment="1">
      <alignment horizontal="center"/>
    </xf>
    <xf numFmtId="0" fontId="0" fillId="2" borderId="22" xfId="0" applyNumberFormat="1" applyFont="1" applyFill="1" applyBorder="1" applyAlignment="1">
      <alignment horizontal="center"/>
    </xf>
    <xf numFmtId="0" fontId="0" fillId="2" borderId="24" xfId="0" applyNumberFormat="1" applyFont="1" applyFill="1" applyBorder="1" applyAlignment="1">
      <alignment horizontal="center"/>
    </xf>
    <xf numFmtId="0" fontId="0" fillId="2" borderId="2" xfId="0" applyNumberFormat="1" applyFont="1" applyFill="1" applyBorder="1" applyAlignment="1">
      <alignment horizontal="center"/>
    </xf>
    <xf numFmtId="0" fontId="0" fillId="2" borderId="21" xfId="0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8" xfId="0" applyNumberFormat="1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/>
    </xf>
    <xf numFmtId="3" fontId="0" fillId="0" borderId="22" xfId="0" applyNumberFormat="1" applyFont="1" applyFill="1" applyBorder="1" applyAlignment="1">
      <alignment horizontal="center"/>
    </xf>
    <xf numFmtId="3" fontId="0" fillId="0" borderId="23" xfId="0" applyNumberFormat="1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 vertical="center"/>
    </xf>
    <xf numFmtId="3" fontId="0" fillId="0" borderId="8" xfId="0" applyNumberFormat="1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Moneda [0]_cítricos_anuario" xfId="21"/>
    <cellStyle name="Normal_faoagricola2.0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externalLink" Target="externalLinks/externalLink5.xml" /><Relationship Id="rId32" Type="http://schemas.openxmlformats.org/officeDocument/2006/relationships/externalLink" Target="externalLinks/externalLink6.xml" /><Relationship Id="rId33" Type="http://schemas.openxmlformats.org/officeDocument/2006/relationships/externalLink" Target="externalLinks/externalLink7.xml" /><Relationship Id="rId34" Type="http://schemas.openxmlformats.org/officeDocument/2006/relationships/externalLink" Target="externalLinks/externalLink8.xml" /><Relationship Id="rId35" Type="http://schemas.openxmlformats.org/officeDocument/2006/relationships/externalLink" Target="externalLinks/externalLink9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1\AEA2001-C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41">
    <pageSetUpPr fitToPage="1"/>
  </sheetPr>
  <dimension ref="A1:F46"/>
  <sheetViews>
    <sheetView tabSelected="1" zoomScale="75" zoomScaleNormal="75" workbookViewId="0" topLeftCell="A1">
      <selection activeCell="A1" sqref="A1:F1"/>
    </sheetView>
  </sheetViews>
  <sheetFormatPr defaultColWidth="11.421875" defaultRowHeight="12.75"/>
  <cols>
    <col min="1" max="1" width="30.7109375" style="19" customWidth="1"/>
    <col min="2" max="6" width="14.8515625" style="19" customWidth="1"/>
    <col min="7" max="16384" width="11.421875" style="6" customWidth="1"/>
  </cols>
  <sheetData>
    <row r="1" spans="1:6" s="114" customFormat="1" ht="18">
      <c r="A1" s="248" t="s">
        <v>0</v>
      </c>
      <c r="B1" s="248"/>
      <c r="C1" s="248"/>
      <c r="D1" s="248"/>
      <c r="E1" s="248"/>
      <c r="F1" s="248"/>
    </row>
    <row r="2" spans="1:6" ht="12.75">
      <c r="A2" s="249"/>
      <c r="B2" s="249"/>
      <c r="C2" s="249"/>
      <c r="D2" s="249"/>
      <c r="E2" s="249"/>
      <c r="F2" s="249"/>
    </row>
    <row r="3" spans="1:6" s="115" customFormat="1" ht="13.5" customHeight="1">
      <c r="A3" s="250" t="s">
        <v>81</v>
      </c>
      <c r="B3" s="250"/>
      <c r="C3" s="250"/>
      <c r="D3" s="250"/>
      <c r="E3" s="250"/>
      <c r="F3" s="250"/>
    </row>
    <row r="4" spans="1:6" s="115" customFormat="1" ht="14.25">
      <c r="A4" s="238"/>
      <c r="B4" s="238"/>
      <c r="C4" s="238"/>
      <c r="D4" s="238"/>
      <c r="E4" s="238"/>
      <c r="F4" s="238"/>
    </row>
    <row r="5" spans="1:6" ht="12.75">
      <c r="A5" s="225"/>
      <c r="B5" s="244" t="s">
        <v>82</v>
      </c>
      <c r="C5" s="245"/>
      <c r="D5" s="226" t="s">
        <v>3</v>
      </c>
      <c r="E5" s="226" t="s">
        <v>83</v>
      </c>
      <c r="F5" s="226" t="s">
        <v>84</v>
      </c>
    </row>
    <row r="6" spans="1:6" ht="12.75">
      <c r="A6" s="117" t="s">
        <v>85</v>
      </c>
      <c r="B6" s="246" t="s">
        <v>38</v>
      </c>
      <c r="C6" s="247"/>
      <c r="D6" s="118" t="s">
        <v>9</v>
      </c>
      <c r="E6" s="118" t="s">
        <v>86</v>
      </c>
      <c r="F6" s="118" t="s">
        <v>87</v>
      </c>
    </row>
    <row r="7" spans="1:6" ht="13.5" thickBot="1">
      <c r="A7" s="119"/>
      <c r="B7" s="120" t="s">
        <v>15</v>
      </c>
      <c r="C7" s="121" t="s">
        <v>16</v>
      </c>
      <c r="D7" s="120" t="s">
        <v>88</v>
      </c>
      <c r="E7" s="120" t="s">
        <v>38</v>
      </c>
      <c r="F7" s="120" t="s">
        <v>38</v>
      </c>
    </row>
    <row r="8" spans="1:6" ht="12.75">
      <c r="A8" s="122" t="s">
        <v>89</v>
      </c>
      <c r="B8" s="123"/>
      <c r="C8" s="123"/>
      <c r="D8" s="123"/>
      <c r="E8" s="123"/>
      <c r="F8" s="123"/>
    </row>
    <row r="9" spans="1:6" ht="12.75">
      <c r="A9" s="19" t="s">
        <v>90</v>
      </c>
      <c r="B9" s="124">
        <v>55579</v>
      </c>
      <c r="C9" s="124">
        <v>51335</v>
      </c>
      <c r="D9" s="124">
        <v>38670</v>
      </c>
      <c r="E9" s="124"/>
      <c r="F9" s="124"/>
    </row>
    <row r="10" spans="1:6" ht="12.75">
      <c r="A10" s="19" t="s">
        <v>91</v>
      </c>
      <c r="B10" s="124">
        <v>18029</v>
      </c>
      <c r="C10" s="124">
        <v>17574</v>
      </c>
      <c r="D10" s="124">
        <v>95667</v>
      </c>
      <c r="E10" s="124"/>
      <c r="F10" s="124"/>
    </row>
    <row r="11" spans="1:6" ht="12.75">
      <c r="A11" s="19" t="s">
        <v>92</v>
      </c>
      <c r="B11" s="124">
        <v>23706</v>
      </c>
      <c r="C11" s="124">
        <v>17852</v>
      </c>
      <c r="D11" s="124">
        <v>18026</v>
      </c>
      <c r="E11" s="124"/>
      <c r="F11" s="124"/>
    </row>
    <row r="12" spans="2:6" ht="12.75">
      <c r="B12" s="124"/>
      <c r="C12" s="124"/>
      <c r="D12" s="124"/>
      <c r="E12" s="124"/>
      <c r="F12" s="124"/>
    </row>
    <row r="13" spans="1:6" ht="12.75">
      <c r="A13" s="19" t="s">
        <v>93</v>
      </c>
      <c r="B13" s="124"/>
      <c r="C13" s="124"/>
      <c r="D13" s="124"/>
      <c r="E13" s="124"/>
      <c r="F13" s="124"/>
    </row>
    <row r="14" spans="1:6" ht="12.75">
      <c r="A14" s="19" t="s">
        <v>94</v>
      </c>
      <c r="B14" s="124">
        <v>10293</v>
      </c>
      <c r="C14" s="124">
        <v>9325</v>
      </c>
      <c r="D14" s="124">
        <v>10530</v>
      </c>
      <c r="E14" s="124"/>
      <c r="F14" s="124"/>
    </row>
    <row r="15" spans="1:6" ht="12.75">
      <c r="A15" s="19" t="s">
        <v>95</v>
      </c>
      <c r="B15" s="124">
        <v>1531</v>
      </c>
      <c r="C15" s="124">
        <v>1384</v>
      </c>
      <c r="D15" s="124">
        <v>16746</v>
      </c>
      <c r="E15" s="124"/>
      <c r="F15" s="124"/>
    </row>
    <row r="16" spans="2:6" ht="12.75">
      <c r="B16" s="124"/>
      <c r="C16" s="124"/>
      <c r="D16" s="124"/>
      <c r="E16" s="124"/>
      <c r="F16" s="124"/>
    </row>
    <row r="17" spans="1:6" ht="12.75">
      <c r="A17" s="19" t="s">
        <v>96</v>
      </c>
      <c r="B17" s="124">
        <v>2187</v>
      </c>
      <c r="C17" s="125">
        <v>2121</v>
      </c>
      <c r="D17" s="124">
        <v>89832</v>
      </c>
      <c r="E17" s="124"/>
      <c r="F17" s="124"/>
    </row>
    <row r="18" spans="2:6" ht="12.75">
      <c r="B18" s="124"/>
      <c r="C18" s="125"/>
      <c r="D18" s="124"/>
      <c r="E18" s="124"/>
      <c r="F18" s="124"/>
    </row>
    <row r="19" spans="1:6" ht="12.75">
      <c r="A19" s="19" t="s">
        <v>97</v>
      </c>
      <c r="B19" s="124">
        <v>397</v>
      </c>
      <c r="C19" s="124">
        <v>392</v>
      </c>
      <c r="D19" s="124">
        <v>1378</v>
      </c>
      <c r="E19" s="124"/>
      <c r="F19" s="124"/>
    </row>
    <row r="20" spans="2:6" ht="12.75">
      <c r="B20" s="124"/>
      <c r="C20" s="124"/>
      <c r="D20" s="124"/>
      <c r="E20" s="124"/>
      <c r="F20" s="124"/>
    </row>
    <row r="21" spans="1:6" ht="12.75">
      <c r="A21" s="19" t="s">
        <v>234</v>
      </c>
      <c r="B21" s="124"/>
      <c r="C21" s="124"/>
      <c r="D21" s="124"/>
      <c r="E21" s="124"/>
      <c r="F21" s="124"/>
    </row>
    <row r="22" spans="1:6" ht="12.75">
      <c r="A22" s="19" t="s">
        <v>98</v>
      </c>
      <c r="B22" s="124">
        <v>1394</v>
      </c>
      <c r="C22" s="124">
        <v>1388</v>
      </c>
      <c r="D22" s="124">
        <v>2600</v>
      </c>
      <c r="E22" s="124"/>
      <c r="F22" s="124"/>
    </row>
    <row r="23" spans="1:6" ht="12.75">
      <c r="A23" s="19" t="s">
        <v>99</v>
      </c>
      <c r="B23" s="124">
        <v>24976</v>
      </c>
      <c r="C23" s="124">
        <v>23718</v>
      </c>
      <c r="D23" s="124">
        <v>44956</v>
      </c>
      <c r="E23" s="124"/>
      <c r="F23" s="124"/>
    </row>
    <row r="24" spans="2:6" ht="12.75">
      <c r="B24" s="124"/>
      <c r="C24" s="124"/>
      <c r="D24" s="124"/>
      <c r="E24" s="124"/>
      <c r="F24" s="124"/>
    </row>
    <row r="25" spans="1:6" ht="12.75">
      <c r="A25" s="126" t="s">
        <v>100</v>
      </c>
      <c r="B25" s="127">
        <v>138092</v>
      </c>
      <c r="C25" s="127">
        <v>125089</v>
      </c>
      <c r="D25" s="127">
        <v>318405</v>
      </c>
      <c r="E25" s="128">
        <v>665</v>
      </c>
      <c r="F25" s="127">
        <v>1661</v>
      </c>
    </row>
    <row r="26" spans="1:6" ht="12.75">
      <c r="A26" s="126"/>
      <c r="B26" s="129"/>
      <c r="C26" s="129"/>
      <c r="D26" s="129"/>
      <c r="E26" s="129"/>
      <c r="F26" s="129"/>
    </row>
    <row r="27" spans="1:6" ht="12.75">
      <c r="A27" s="126" t="s">
        <v>101</v>
      </c>
      <c r="B27" s="127">
        <v>861</v>
      </c>
      <c r="C27" s="127">
        <v>809</v>
      </c>
      <c r="D27" s="127">
        <v>7990</v>
      </c>
      <c r="E27" s="130">
        <v>12</v>
      </c>
      <c r="F27" s="127">
        <v>220</v>
      </c>
    </row>
    <row r="28" spans="1:6" ht="12.75">
      <c r="A28" s="126"/>
      <c r="B28" s="124"/>
      <c r="C28" s="124"/>
      <c r="D28" s="124"/>
      <c r="E28" s="131"/>
      <c r="F28" s="124"/>
    </row>
    <row r="29" spans="1:6" ht="12.75">
      <c r="A29" s="19" t="s">
        <v>102</v>
      </c>
      <c r="B29" s="124">
        <v>12215</v>
      </c>
      <c r="C29" s="124">
        <v>11826</v>
      </c>
      <c r="D29" s="124">
        <v>6865</v>
      </c>
      <c r="E29" s="124"/>
      <c r="F29" s="124"/>
    </row>
    <row r="30" spans="1:6" ht="12.75">
      <c r="A30" s="19" t="s">
        <v>103</v>
      </c>
      <c r="B30" s="124">
        <v>95361</v>
      </c>
      <c r="C30" s="124">
        <v>78801</v>
      </c>
      <c r="D30" s="124">
        <v>20340</v>
      </c>
      <c r="E30" s="124"/>
      <c r="F30" s="124"/>
    </row>
    <row r="31" spans="1:6" ht="12.75">
      <c r="A31" s="19" t="s">
        <v>104</v>
      </c>
      <c r="B31" s="124">
        <v>6771</v>
      </c>
      <c r="C31" s="124">
        <v>5661</v>
      </c>
      <c r="D31" s="124">
        <v>17385</v>
      </c>
      <c r="E31" s="124"/>
      <c r="F31" s="124"/>
    </row>
    <row r="32" spans="2:6" ht="12.75">
      <c r="B32" s="124"/>
      <c r="C32" s="124"/>
      <c r="D32" s="124"/>
      <c r="E32" s="124"/>
      <c r="F32" s="124"/>
    </row>
    <row r="33" spans="1:6" ht="12.75">
      <c r="A33" s="126" t="s">
        <v>105</v>
      </c>
      <c r="B33" s="127">
        <v>114347</v>
      </c>
      <c r="C33" s="127">
        <v>96288</v>
      </c>
      <c r="D33" s="127">
        <v>44590</v>
      </c>
      <c r="E33" s="127">
        <v>122</v>
      </c>
      <c r="F33" s="127">
        <v>3982</v>
      </c>
    </row>
    <row r="34" spans="1:6" ht="12.75">
      <c r="A34" s="126"/>
      <c r="B34" s="124"/>
      <c r="C34" s="124"/>
      <c r="D34" s="124"/>
      <c r="E34" s="124"/>
      <c r="F34" s="124"/>
    </row>
    <row r="35" spans="1:6" ht="12.75">
      <c r="A35" s="19" t="s">
        <v>106</v>
      </c>
      <c r="B35" s="124">
        <v>23203</v>
      </c>
      <c r="C35" s="124">
        <v>22491</v>
      </c>
      <c r="D35" s="124">
        <v>58805</v>
      </c>
      <c r="E35" s="124"/>
      <c r="F35" s="124"/>
    </row>
    <row r="36" spans="1:6" ht="12.75">
      <c r="A36" s="19" t="s">
        <v>107</v>
      </c>
      <c r="B36" s="124">
        <v>23626</v>
      </c>
      <c r="C36" s="124">
        <v>21997</v>
      </c>
      <c r="D36" s="124">
        <v>32908</v>
      </c>
      <c r="E36" s="124"/>
      <c r="F36" s="124"/>
    </row>
    <row r="37" spans="1:6" ht="12.75">
      <c r="A37" s="19" t="s">
        <v>108</v>
      </c>
      <c r="B37" s="124">
        <v>621</v>
      </c>
      <c r="C37" s="124">
        <v>596</v>
      </c>
      <c r="D37" s="124">
        <v>123229</v>
      </c>
      <c r="E37" s="124"/>
      <c r="F37" s="124"/>
    </row>
    <row r="38" spans="2:6" ht="12.75">
      <c r="B38" s="124"/>
      <c r="C38" s="124"/>
      <c r="D38" s="124"/>
      <c r="E38" s="124"/>
      <c r="F38" s="124"/>
    </row>
    <row r="39" spans="1:6" ht="12.75">
      <c r="A39" s="126" t="s">
        <v>109</v>
      </c>
      <c r="B39" s="127">
        <v>47450</v>
      </c>
      <c r="C39" s="127">
        <v>45084</v>
      </c>
      <c r="D39" s="127">
        <v>214942</v>
      </c>
      <c r="E39" s="127">
        <v>218</v>
      </c>
      <c r="F39" s="127">
        <v>1835</v>
      </c>
    </row>
    <row r="40" spans="1:6" ht="12.75">
      <c r="A40" s="126"/>
      <c r="B40" s="129"/>
      <c r="C40" s="129"/>
      <c r="D40" s="129"/>
      <c r="E40" s="129"/>
      <c r="F40" s="129"/>
    </row>
    <row r="41" spans="1:6" ht="12.75">
      <c r="A41" s="126" t="s">
        <v>110</v>
      </c>
      <c r="B41" s="127">
        <v>911</v>
      </c>
      <c r="C41" s="127">
        <v>854</v>
      </c>
      <c r="D41" s="127">
        <v>4375</v>
      </c>
      <c r="E41" s="127">
        <v>101</v>
      </c>
      <c r="F41" s="130">
        <v>89</v>
      </c>
    </row>
    <row r="42" spans="1:6" ht="12.75">
      <c r="A42" s="126"/>
      <c r="B42" s="129"/>
      <c r="C42" s="129"/>
      <c r="D42" s="129"/>
      <c r="E42" s="129"/>
      <c r="F42" s="132"/>
    </row>
    <row r="43" spans="1:6" ht="12.75">
      <c r="A43" s="133" t="s">
        <v>111</v>
      </c>
      <c r="B43" s="127">
        <v>2165</v>
      </c>
      <c r="C43" s="127">
        <v>552</v>
      </c>
      <c r="D43" s="127">
        <v>7717</v>
      </c>
      <c r="E43" s="127">
        <v>60</v>
      </c>
      <c r="F43" s="130">
        <v>25</v>
      </c>
    </row>
    <row r="44" spans="1:6" ht="12.75">
      <c r="A44" s="126"/>
      <c r="B44" s="124"/>
      <c r="C44" s="124"/>
      <c r="D44" s="124"/>
      <c r="E44" s="124"/>
      <c r="F44" s="131"/>
    </row>
    <row r="45" spans="1:6" ht="13.5" thickBot="1">
      <c r="A45" s="134" t="s">
        <v>112</v>
      </c>
      <c r="B45" s="135">
        <v>303826</v>
      </c>
      <c r="C45" s="135">
        <v>268676</v>
      </c>
      <c r="D45" s="135">
        <v>598019</v>
      </c>
      <c r="E45" s="135">
        <v>1178</v>
      </c>
      <c r="F45" s="135">
        <v>10375</v>
      </c>
    </row>
    <row r="46" spans="1:6" ht="12.75">
      <c r="A46" s="19" t="s">
        <v>253</v>
      </c>
      <c r="F46" s="136"/>
    </row>
  </sheetData>
  <mergeCells count="6">
    <mergeCell ref="B5:C5"/>
    <mergeCell ref="B6:C6"/>
    <mergeCell ref="A1:F1"/>
    <mergeCell ref="A2:F2"/>
    <mergeCell ref="A3:F3"/>
    <mergeCell ref="A4:F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82" r:id="rId1"/>
  <headerFooter alignWithMargins="0">
    <oddFooter>&amp;C&amp;A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9"/>
  <dimension ref="A1:G79"/>
  <sheetViews>
    <sheetView showGridLines="0" showZeros="0" zoomScale="75" zoomScaleNormal="75" workbookViewId="0" topLeftCell="A1">
      <selection activeCell="A1" sqref="A1:G1"/>
    </sheetView>
  </sheetViews>
  <sheetFormatPr defaultColWidth="11.421875" defaultRowHeight="12.75"/>
  <cols>
    <col min="1" max="1" width="34.00390625" style="96" customWidth="1"/>
    <col min="2" max="7" width="14.7109375" style="96" customWidth="1"/>
    <col min="8" max="16384" width="11.421875" style="83" customWidth="1"/>
  </cols>
  <sheetData>
    <row r="1" spans="1:7" s="80" customFormat="1" ht="18">
      <c r="A1" s="274" t="s">
        <v>0</v>
      </c>
      <c r="B1" s="274"/>
      <c r="C1" s="274"/>
      <c r="D1" s="274"/>
      <c r="E1" s="274"/>
      <c r="F1" s="274"/>
      <c r="G1" s="274"/>
    </row>
    <row r="3" spans="1:7" s="81" customFormat="1" ht="13.5" customHeight="1">
      <c r="A3" s="275" t="s">
        <v>242</v>
      </c>
      <c r="B3" s="275"/>
      <c r="C3" s="275"/>
      <c r="D3" s="275"/>
      <c r="E3" s="275"/>
      <c r="F3" s="275"/>
      <c r="G3" s="275"/>
    </row>
    <row r="4" spans="1:7" s="81" customFormat="1" ht="14.25">
      <c r="A4" s="82"/>
      <c r="B4" s="82"/>
      <c r="C4" s="82"/>
      <c r="D4" s="82"/>
      <c r="E4" s="82"/>
      <c r="F4" s="82"/>
      <c r="G4" s="82"/>
    </row>
    <row r="5" spans="1:7" ht="12.75">
      <c r="A5" s="276" t="s">
        <v>40</v>
      </c>
      <c r="B5" s="278" t="s">
        <v>21</v>
      </c>
      <c r="C5" s="278"/>
      <c r="D5" s="279"/>
      <c r="E5" s="280" t="s">
        <v>22</v>
      </c>
      <c r="F5" s="278"/>
      <c r="G5" s="279"/>
    </row>
    <row r="6" spans="1:7" ht="13.5" thickBot="1">
      <c r="A6" s="277"/>
      <c r="B6" s="97">
        <v>1999</v>
      </c>
      <c r="C6" s="97">
        <v>2000</v>
      </c>
      <c r="D6" s="97">
        <v>2001</v>
      </c>
      <c r="E6" s="97">
        <v>1999</v>
      </c>
      <c r="F6" s="98">
        <v>2000</v>
      </c>
      <c r="G6" s="98">
        <v>2001</v>
      </c>
    </row>
    <row r="7" spans="1:7" ht="12.75">
      <c r="A7" s="84" t="s">
        <v>41</v>
      </c>
      <c r="B7" s="85">
        <v>110566.7002</v>
      </c>
      <c r="C7" s="85">
        <v>79798.198</v>
      </c>
      <c r="D7" s="85">
        <v>185084.141</v>
      </c>
      <c r="E7" s="85">
        <v>1299919.7776</v>
      </c>
      <c r="F7" s="85">
        <v>1416885.144</v>
      </c>
      <c r="G7" s="86">
        <v>1331670.684</v>
      </c>
    </row>
    <row r="8" spans="1:7" ht="12.75">
      <c r="A8" s="87"/>
      <c r="B8" s="88"/>
      <c r="C8" s="88"/>
      <c r="D8" s="88"/>
      <c r="E8" s="88"/>
      <c r="F8" s="88"/>
      <c r="G8" s="89"/>
    </row>
    <row r="9" spans="1:7" ht="12.75">
      <c r="A9" s="234" t="s">
        <v>251</v>
      </c>
      <c r="B9" s="88"/>
      <c r="C9" s="88"/>
      <c r="D9" s="88"/>
      <c r="E9" s="88"/>
      <c r="F9" s="88"/>
      <c r="G9" s="89"/>
    </row>
    <row r="10" spans="1:7" ht="12.75">
      <c r="A10" s="235" t="s">
        <v>42</v>
      </c>
      <c r="B10" s="85">
        <f aca="true" t="shared" si="0" ref="B10:G10">SUM(B11:B23)</f>
        <v>12536.460200000001</v>
      </c>
      <c r="C10" s="85">
        <f t="shared" si="0"/>
        <v>13232.259</v>
      </c>
      <c r="D10" s="85">
        <f t="shared" si="0"/>
        <v>19321.175</v>
      </c>
      <c r="E10" s="85">
        <f t="shared" si="0"/>
        <v>1061813.3276</v>
      </c>
      <c r="F10" s="85">
        <f t="shared" si="0"/>
        <v>1172581.801</v>
      </c>
      <c r="G10" s="86">
        <f t="shared" si="0"/>
        <v>1124190.9179999998</v>
      </c>
    </row>
    <row r="11" spans="1:7" ht="12.75">
      <c r="A11" s="90" t="s">
        <v>43</v>
      </c>
      <c r="B11" s="91">
        <v>644.3230000000001</v>
      </c>
      <c r="C11" s="88">
        <v>438.143</v>
      </c>
      <c r="D11" s="88">
        <v>198.665</v>
      </c>
      <c r="E11" s="91">
        <v>322817.9085</v>
      </c>
      <c r="F11" s="88">
        <v>390463.555</v>
      </c>
      <c r="G11" s="89">
        <v>375569.15</v>
      </c>
    </row>
    <row r="12" spans="1:7" ht="12.75">
      <c r="A12" s="90" t="s">
        <v>44</v>
      </c>
      <c r="B12" s="91" t="s">
        <v>31</v>
      </c>
      <c r="C12" s="91" t="s">
        <v>31</v>
      </c>
      <c r="D12" s="91" t="s">
        <v>31</v>
      </c>
      <c r="E12" s="91">
        <v>18388.252</v>
      </c>
      <c r="F12" s="88">
        <v>22338.65</v>
      </c>
      <c r="G12" s="89">
        <v>21581.213</v>
      </c>
    </row>
    <row r="13" spans="1:7" ht="12.75">
      <c r="A13" s="90" t="s">
        <v>45</v>
      </c>
      <c r="B13" s="91">
        <v>31.967</v>
      </c>
      <c r="C13" s="88">
        <v>139.9</v>
      </c>
      <c r="D13" s="88">
        <v>235.32</v>
      </c>
      <c r="E13" s="91">
        <v>62890.3656</v>
      </c>
      <c r="F13" s="88">
        <v>67403.072</v>
      </c>
      <c r="G13" s="89">
        <v>66544.48</v>
      </c>
    </row>
    <row r="14" spans="1:7" ht="12.75">
      <c r="A14" s="90" t="s">
        <v>46</v>
      </c>
      <c r="B14" s="91" t="s">
        <v>31</v>
      </c>
      <c r="C14" s="91">
        <v>1652.428</v>
      </c>
      <c r="D14" s="91" t="s">
        <v>31</v>
      </c>
      <c r="E14" s="91">
        <v>16983.770999999997</v>
      </c>
      <c r="F14" s="88">
        <v>19026.54</v>
      </c>
      <c r="G14" s="89">
        <v>16752.315</v>
      </c>
    </row>
    <row r="15" spans="1:7" ht="12.75">
      <c r="A15" s="90" t="s">
        <v>47</v>
      </c>
      <c r="B15" s="91" t="s">
        <v>31</v>
      </c>
      <c r="C15" s="91" t="s">
        <v>31</v>
      </c>
      <c r="D15" s="91" t="s">
        <v>31</v>
      </c>
      <c r="E15" s="91">
        <v>2566.571</v>
      </c>
      <c r="F15" s="88">
        <v>5300.641</v>
      </c>
      <c r="G15" s="89">
        <v>5071.602</v>
      </c>
    </row>
    <row r="16" spans="1:7" ht="12.75">
      <c r="A16" s="90" t="s">
        <v>48</v>
      </c>
      <c r="B16" s="91">
        <v>2632.029</v>
      </c>
      <c r="C16" s="88">
        <v>2161.714</v>
      </c>
      <c r="D16" s="88">
        <v>4950.364</v>
      </c>
      <c r="E16" s="91">
        <v>282991.1634</v>
      </c>
      <c r="F16" s="88">
        <v>307353.725</v>
      </c>
      <c r="G16" s="89">
        <v>302413.495</v>
      </c>
    </row>
    <row r="17" spans="1:7" ht="12.75">
      <c r="A17" s="90" t="s">
        <v>49</v>
      </c>
      <c r="B17" s="91">
        <v>100.62</v>
      </c>
      <c r="C17" s="91" t="s">
        <v>31</v>
      </c>
      <c r="D17" s="91">
        <v>597.273</v>
      </c>
      <c r="E17" s="91" t="s">
        <v>31</v>
      </c>
      <c r="F17" s="91" t="s">
        <v>31</v>
      </c>
      <c r="G17" s="89">
        <v>51.312</v>
      </c>
    </row>
    <row r="18" spans="1:7" ht="12.75">
      <c r="A18" s="90" t="s">
        <v>50</v>
      </c>
      <c r="B18" s="91" t="s">
        <v>31</v>
      </c>
      <c r="C18" s="91" t="s">
        <v>31</v>
      </c>
      <c r="D18" s="91" t="s">
        <v>31</v>
      </c>
      <c r="E18" s="91">
        <v>2067.4220000000005</v>
      </c>
      <c r="F18" s="88">
        <v>4105.387</v>
      </c>
      <c r="G18" s="89">
        <v>4526.776</v>
      </c>
    </row>
    <row r="19" spans="1:7" ht="12.75">
      <c r="A19" s="90" t="s">
        <v>51</v>
      </c>
      <c r="B19" s="91">
        <v>202.96820000000002</v>
      </c>
      <c r="C19" s="88">
        <v>103.92</v>
      </c>
      <c r="D19" s="88">
        <v>423.157</v>
      </c>
      <c r="E19" s="91">
        <v>73552.8938</v>
      </c>
      <c r="F19" s="88">
        <v>50654.744</v>
      </c>
      <c r="G19" s="89">
        <v>31906.278</v>
      </c>
    </row>
    <row r="20" spans="1:7" ht="12.75">
      <c r="A20" s="90" t="s">
        <v>52</v>
      </c>
      <c r="B20" s="91">
        <v>6964.96</v>
      </c>
      <c r="C20" s="88">
        <v>531.519</v>
      </c>
      <c r="D20" s="88">
        <v>9215.196</v>
      </c>
      <c r="E20" s="91">
        <v>135340.3512</v>
      </c>
      <c r="F20" s="88">
        <v>147928.813</v>
      </c>
      <c r="G20" s="89">
        <v>136306.906</v>
      </c>
    </row>
    <row r="21" spans="1:7" ht="12.75">
      <c r="A21" s="90" t="s">
        <v>53</v>
      </c>
      <c r="B21" s="91">
        <v>1097.003</v>
      </c>
      <c r="C21" s="88">
        <v>8130.635</v>
      </c>
      <c r="D21" s="88">
        <v>3098.061</v>
      </c>
      <c r="E21" s="91">
        <v>42490.0011</v>
      </c>
      <c r="F21" s="88">
        <v>31646.229</v>
      </c>
      <c r="G21" s="89">
        <v>40566.788</v>
      </c>
    </row>
    <row r="22" spans="1:7" ht="12.75">
      <c r="A22" s="90" t="s">
        <v>54</v>
      </c>
      <c r="B22" s="91">
        <v>862.59</v>
      </c>
      <c r="C22" s="88">
        <v>74</v>
      </c>
      <c r="D22" s="88">
        <v>603.139</v>
      </c>
      <c r="E22" s="91">
        <v>81207.333</v>
      </c>
      <c r="F22" s="88">
        <v>100132.563</v>
      </c>
      <c r="G22" s="89">
        <v>91369.348</v>
      </c>
    </row>
    <row r="23" spans="1:7" ht="12.75">
      <c r="A23" s="90" t="s">
        <v>55</v>
      </c>
      <c r="B23" s="91" t="s">
        <v>31</v>
      </c>
      <c r="C23" s="91" t="s">
        <v>31</v>
      </c>
      <c r="D23" s="88" t="s">
        <v>31</v>
      </c>
      <c r="E23" s="91">
        <v>20517.295000000002</v>
      </c>
      <c r="F23" s="88">
        <v>26227.882</v>
      </c>
      <c r="G23" s="89">
        <v>31531.255</v>
      </c>
    </row>
    <row r="24" spans="1:7" ht="12.75">
      <c r="A24" s="87" t="s">
        <v>56</v>
      </c>
      <c r="B24" s="88"/>
      <c r="C24" s="88"/>
      <c r="D24" s="88"/>
      <c r="E24" s="88"/>
      <c r="F24" s="88"/>
      <c r="G24" s="89"/>
    </row>
    <row r="25" spans="1:7" ht="12.75">
      <c r="A25" s="235" t="s">
        <v>57</v>
      </c>
      <c r="B25" s="88"/>
      <c r="C25" s="88"/>
      <c r="D25" s="88"/>
      <c r="E25" s="88"/>
      <c r="F25" s="88"/>
      <c r="G25" s="89"/>
    </row>
    <row r="26" spans="1:7" ht="12.75">
      <c r="A26" s="90" t="s">
        <v>59</v>
      </c>
      <c r="B26" s="91" t="s">
        <v>31</v>
      </c>
      <c r="C26" s="91" t="s">
        <v>31</v>
      </c>
      <c r="D26" s="91" t="s">
        <v>31</v>
      </c>
      <c r="E26" s="91">
        <v>24.468</v>
      </c>
      <c r="F26" s="91" t="s">
        <v>31</v>
      </c>
      <c r="G26" s="93" t="s">
        <v>31</v>
      </c>
    </row>
    <row r="27" spans="1:7" ht="12.75">
      <c r="A27" s="90" t="s">
        <v>60</v>
      </c>
      <c r="B27" s="91" t="s">
        <v>31</v>
      </c>
      <c r="C27" s="91" t="s">
        <v>31</v>
      </c>
      <c r="D27" s="91" t="s">
        <v>31</v>
      </c>
      <c r="E27" s="91">
        <v>11633.189</v>
      </c>
      <c r="F27" s="88">
        <v>12047.857</v>
      </c>
      <c r="G27" s="89">
        <v>8313.105</v>
      </c>
    </row>
    <row r="28" spans="1:7" ht="12.75">
      <c r="A28" s="90" t="s">
        <v>61</v>
      </c>
      <c r="B28" s="91" t="s">
        <v>31</v>
      </c>
      <c r="C28" s="91" t="s">
        <v>31</v>
      </c>
      <c r="D28" s="88" t="s">
        <v>31</v>
      </c>
      <c r="E28" s="91">
        <v>5386.06</v>
      </c>
      <c r="F28" s="88">
        <v>4283.963</v>
      </c>
      <c r="G28" s="89">
        <v>2885.418</v>
      </c>
    </row>
    <row r="29" spans="1:7" ht="12.75">
      <c r="A29" s="90" t="s">
        <v>62</v>
      </c>
      <c r="B29" s="91" t="s">
        <v>31</v>
      </c>
      <c r="C29" s="91" t="s">
        <v>31</v>
      </c>
      <c r="D29" s="91" t="s">
        <v>31</v>
      </c>
      <c r="E29" s="91">
        <v>687.003</v>
      </c>
      <c r="F29" s="88">
        <v>1012.806</v>
      </c>
      <c r="G29" s="89">
        <v>955.53</v>
      </c>
    </row>
    <row r="30" spans="1:7" ht="12.75">
      <c r="A30" s="90" t="s">
        <v>63</v>
      </c>
      <c r="B30" s="91" t="s">
        <v>31</v>
      </c>
      <c r="C30" s="91" t="s">
        <v>31</v>
      </c>
      <c r="D30" s="91" t="s">
        <v>31</v>
      </c>
      <c r="E30" s="91">
        <v>16164.848</v>
      </c>
      <c r="F30" s="88">
        <v>19730.996</v>
      </c>
      <c r="G30" s="89">
        <v>11842.975</v>
      </c>
    </row>
    <row r="31" spans="1:7" ht="12.75">
      <c r="A31" s="90" t="s">
        <v>64</v>
      </c>
      <c r="B31" s="91" t="s">
        <v>31</v>
      </c>
      <c r="C31" s="91" t="s">
        <v>31</v>
      </c>
      <c r="D31" s="91" t="s">
        <v>31</v>
      </c>
      <c r="E31" s="91">
        <v>494.47200000000004</v>
      </c>
      <c r="F31" s="88">
        <v>2310.797</v>
      </c>
      <c r="G31" s="89">
        <v>1761.403</v>
      </c>
    </row>
    <row r="32" spans="1:7" ht="12.75">
      <c r="A32" s="90" t="s">
        <v>65</v>
      </c>
      <c r="B32" s="91" t="s">
        <v>31</v>
      </c>
      <c r="C32" s="91" t="s">
        <v>31</v>
      </c>
      <c r="D32" s="91" t="s">
        <v>31</v>
      </c>
      <c r="E32" s="91">
        <v>1358.42</v>
      </c>
      <c r="F32" s="88">
        <v>1141.002</v>
      </c>
      <c r="G32" s="89">
        <v>1432.945</v>
      </c>
    </row>
    <row r="33" spans="1:7" ht="12.75">
      <c r="A33" s="90" t="s">
        <v>66</v>
      </c>
      <c r="B33" s="91" t="s">
        <v>31</v>
      </c>
      <c r="C33" s="88">
        <v>23.76</v>
      </c>
      <c r="D33" s="88" t="s">
        <v>31</v>
      </c>
      <c r="E33" s="91">
        <v>75403.175</v>
      </c>
      <c r="F33" s="88">
        <v>87827.779</v>
      </c>
      <c r="G33" s="89">
        <v>79249.355</v>
      </c>
    </row>
    <row r="34" spans="1:7" ht="12.75">
      <c r="A34" s="90" t="s">
        <v>67</v>
      </c>
      <c r="B34" s="91" t="s">
        <v>31</v>
      </c>
      <c r="C34" s="91" t="s">
        <v>31</v>
      </c>
      <c r="D34" s="91" t="s">
        <v>31</v>
      </c>
      <c r="E34" s="91">
        <v>29721.106</v>
      </c>
      <c r="F34" s="88">
        <v>34440.076</v>
      </c>
      <c r="G34" s="89">
        <v>23209.243</v>
      </c>
    </row>
    <row r="35" spans="1:7" ht="12.75">
      <c r="A35" s="90" t="s">
        <v>80</v>
      </c>
      <c r="B35" s="91" t="s">
        <v>31</v>
      </c>
      <c r="C35" s="91" t="s">
        <v>31</v>
      </c>
      <c r="D35" s="91">
        <v>113.68</v>
      </c>
      <c r="E35" s="91" t="s">
        <v>31</v>
      </c>
      <c r="F35" s="88" t="s">
        <v>31</v>
      </c>
      <c r="G35" s="89" t="s">
        <v>31</v>
      </c>
    </row>
    <row r="36" spans="1:7" ht="12.75">
      <c r="A36" s="90" t="s">
        <v>238</v>
      </c>
      <c r="B36" s="91" t="s">
        <v>31</v>
      </c>
      <c r="C36" s="91" t="s">
        <v>31</v>
      </c>
      <c r="D36" s="91" t="s">
        <v>31</v>
      </c>
      <c r="E36" s="91">
        <v>282.718</v>
      </c>
      <c r="F36" s="88">
        <v>52.47</v>
      </c>
      <c r="G36" s="89">
        <v>56.7</v>
      </c>
    </row>
    <row r="37" spans="1:7" ht="12.75">
      <c r="A37" s="87" t="s">
        <v>56</v>
      </c>
      <c r="B37" s="88"/>
      <c r="C37" s="88"/>
      <c r="D37" s="88"/>
      <c r="E37" s="88"/>
      <c r="F37" s="88"/>
      <c r="G37" s="89"/>
    </row>
    <row r="38" spans="1:7" ht="12.75">
      <c r="A38" s="234" t="s">
        <v>252</v>
      </c>
      <c r="B38" s="88"/>
      <c r="C38" s="88"/>
      <c r="D38" s="88"/>
      <c r="E38" s="88"/>
      <c r="F38" s="88"/>
      <c r="G38" s="89"/>
    </row>
    <row r="39" spans="1:7" ht="12.75">
      <c r="A39" s="90" t="s">
        <v>68</v>
      </c>
      <c r="B39" s="88">
        <v>14390.785</v>
      </c>
      <c r="C39" s="88">
        <v>4400.469</v>
      </c>
      <c r="D39" s="88">
        <v>39096.256</v>
      </c>
      <c r="E39" s="88">
        <v>2702.329</v>
      </c>
      <c r="F39" s="88">
        <v>6452.438</v>
      </c>
      <c r="G39" s="89">
        <v>2164.166</v>
      </c>
    </row>
    <row r="40" spans="1:7" ht="12.75">
      <c r="A40" s="90" t="s">
        <v>69</v>
      </c>
      <c r="B40" s="88" t="s">
        <v>31</v>
      </c>
      <c r="C40" s="88">
        <v>39.96</v>
      </c>
      <c r="D40" s="88">
        <v>25.024</v>
      </c>
      <c r="E40" s="88">
        <v>2266.724</v>
      </c>
      <c r="F40" s="88">
        <v>2242.951</v>
      </c>
      <c r="G40" s="89">
        <v>1186.216</v>
      </c>
    </row>
    <row r="41" spans="1:7" ht="12.75">
      <c r="A41" s="90" t="s">
        <v>70</v>
      </c>
      <c r="B41" s="88">
        <v>14499.604000000001</v>
      </c>
      <c r="C41" s="88">
        <v>9814.692</v>
      </c>
      <c r="D41" s="88">
        <v>29672.594</v>
      </c>
      <c r="E41" s="88">
        <v>412.023</v>
      </c>
      <c r="F41" s="88">
        <v>455.572</v>
      </c>
      <c r="G41" s="89">
        <v>272.92</v>
      </c>
    </row>
    <row r="42" spans="1:7" ht="12.75">
      <c r="A42" s="90" t="s">
        <v>71</v>
      </c>
      <c r="B42" s="91" t="s">
        <v>31</v>
      </c>
      <c r="C42" s="91" t="s">
        <v>31</v>
      </c>
      <c r="D42" s="91" t="s">
        <v>31</v>
      </c>
      <c r="E42" s="91">
        <v>3510.045</v>
      </c>
      <c r="F42" s="91">
        <v>211.959</v>
      </c>
      <c r="G42" s="89">
        <v>2207.336</v>
      </c>
    </row>
    <row r="43" spans="1:7" ht="12.75">
      <c r="A43" s="90" t="s">
        <v>72</v>
      </c>
      <c r="B43" s="91" t="s">
        <v>31</v>
      </c>
      <c r="C43" s="91" t="s">
        <v>31</v>
      </c>
      <c r="D43" s="91" t="s">
        <v>31</v>
      </c>
      <c r="E43" s="91">
        <v>17908.662000000004</v>
      </c>
      <c r="F43" s="88">
        <v>103.324</v>
      </c>
      <c r="G43" s="89">
        <v>116.835</v>
      </c>
    </row>
    <row r="44" spans="1:7" ht="12.75">
      <c r="A44" s="90" t="s">
        <v>73</v>
      </c>
      <c r="B44" s="91" t="s">
        <v>31</v>
      </c>
      <c r="C44" s="91" t="s">
        <v>31</v>
      </c>
      <c r="D44" s="91" t="s">
        <v>31</v>
      </c>
      <c r="E44" s="91">
        <v>380.47</v>
      </c>
      <c r="F44" s="88">
        <v>771.698</v>
      </c>
      <c r="G44" s="89">
        <v>523.909</v>
      </c>
    </row>
    <row r="45" spans="1:7" ht="12.75">
      <c r="A45" s="90" t="s">
        <v>74</v>
      </c>
      <c r="B45" s="91" t="s">
        <v>31</v>
      </c>
      <c r="C45" s="91" t="s">
        <v>31</v>
      </c>
      <c r="D45" s="91" t="s">
        <v>31</v>
      </c>
      <c r="E45" s="91">
        <v>9923.968</v>
      </c>
      <c r="F45" s="88">
        <v>2871.466</v>
      </c>
      <c r="G45" s="89">
        <v>1424.445</v>
      </c>
    </row>
    <row r="46" spans="1:7" ht="12.75">
      <c r="A46" s="90" t="s">
        <v>76</v>
      </c>
      <c r="B46" s="91" t="s">
        <v>31</v>
      </c>
      <c r="C46" s="91" t="s">
        <v>31</v>
      </c>
      <c r="D46" s="91" t="s">
        <v>31</v>
      </c>
      <c r="E46" s="91">
        <v>12173.271999999999</v>
      </c>
      <c r="F46" s="88">
        <v>21245.078</v>
      </c>
      <c r="G46" s="89">
        <v>21127.683</v>
      </c>
    </row>
    <row r="47" spans="1:7" ht="12.75">
      <c r="A47" s="90" t="s">
        <v>77</v>
      </c>
      <c r="B47" s="91">
        <v>22.754</v>
      </c>
      <c r="C47" s="91" t="s">
        <v>31</v>
      </c>
      <c r="D47" s="91" t="s">
        <v>31</v>
      </c>
      <c r="E47" s="91">
        <v>219.2</v>
      </c>
      <c r="F47" s="91">
        <v>275.462</v>
      </c>
      <c r="G47" s="93">
        <v>98.624</v>
      </c>
    </row>
    <row r="48" spans="1:7" ht="13.5" thickBot="1">
      <c r="A48" s="99" t="s">
        <v>78</v>
      </c>
      <c r="B48" s="100">
        <v>11.184000000000001</v>
      </c>
      <c r="C48" s="94" t="s">
        <v>31</v>
      </c>
      <c r="D48" s="100">
        <v>4.2</v>
      </c>
      <c r="E48" s="100">
        <v>22053.394</v>
      </c>
      <c r="F48" s="94">
        <v>25576.413</v>
      </c>
      <c r="G48" s="95">
        <v>22376.973</v>
      </c>
    </row>
    <row r="49" spans="1:7" ht="12.75">
      <c r="A49" s="101" t="s">
        <v>79</v>
      </c>
      <c r="B49" s="101"/>
      <c r="C49" s="101"/>
      <c r="D49" s="101"/>
      <c r="E49" s="101"/>
      <c r="F49" s="101"/>
      <c r="G49" s="101"/>
    </row>
    <row r="50" ht="12.75">
      <c r="A50" s="96" t="s">
        <v>56</v>
      </c>
    </row>
    <row r="51" ht="12.75">
      <c r="A51" s="96" t="s">
        <v>56</v>
      </c>
    </row>
    <row r="52" ht="12.75">
      <c r="A52" s="96" t="s">
        <v>56</v>
      </c>
    </row>
    <row r="53" ht="12.75">
      <c r="A53" s="96" t="s">
        <v>56</v>
      </c>
    </row>
    <row r="54" ht="12.75">
      <c r="A54" s="96" t="s">
        <v>56</v>
      </c>
    </row>
    <row r="55" ht="12.75">
      <c r="A55" s="96" t="s">
        <v>56</v>
      </c>
    </row>
    <row r="56" ht="12.75">
      <c r="A56" s="96" t="s">
        <v>56</v>
      </c>
    </row>
    <row r="57" ht="12.75">
      <c r="A57" s="96" t="s">
        <v>56</v>
      </c>
    </row>
    <row r="58" ht="12.75">
      <c r="A58" s="96" t="s">
        <v>56</v>
      </c>
    </row>
    <row r="59" ht="12.75">
      <c r="A59" s="96" t="s">
        <v>56</v>
      </c>
    </row>
    <row r="60" ht="12.75">
      <c r="A60" s="96" t="s">
        <v>56</v>
      </c>
    </row>
    <row r="61" ht="12.75">
      <c r="A61" s="96" t="s">
        <v>56</v>
      </c>
    </row>
    <row r="62" ht="12.75">
      <c r="A62" s="96" t="s">
        <v>56</v>
      </c>
    </row>
    <row r="63" ht="12.75">
      <c r="A63" s="96" t="s">
        <v>56</v>
      </c>
    </row>
    <row r="64" ht="12.75">
      <c r="A64" s="96" t="s">
        <v>56</v>
      </c>
    </row>
    <row r="65" ht="12.75">
      <c r="A65" s="96" t="s">
        <v>56</v>
      </c>
    </row>
    <row r="66" ht="12.75">
      <c r="A66" s="96" t="s">
        <v>56</v>
      </c>
    </row>
    <row r="67" ht="12.75">
      <c r="A67" s="96" t="s">
        <v>56</v>
      </c>
    </row>
    <row r="68" ht="12.75">
      <c r="A68" s="96" t="s">
        <v>56</v>
      </c>
    </row>
    <row r="69" ht="12.75">
      <c r="A69" s="96" t="s">
        <v>56</v>
      </c>
    </row>
    <row r="70" ht="12.75">
      <c r="A70" s="96" t="s">
        <v>56</v>
      </c>
    </row>
    <row r="71" ht="12.75">
      <c r="A71" s="96" t="s">
        <v>56</v>
      </c>
    </row>
    <row r="72" ht="12.75">
      <c r="A72" s="96" t="s">
        <v>56</v>
      </c>
    </row>
    <row r="73" ht="12.75">
      <c r="A73" s="96" t="s">
        <v>56</v>
      </c>
    </row>
    <row r="74" ht="12.75">
      <c r="A74" s="96" t="s">
        <v>56</v>
      </c>
    </row>
    <row r="75" ht="12.75">
      <c r="A75" s="96" t="s">
        <v>56</v>
      </c>
    </row>
    <row r="76" ht="12.75">
      <c r="A76" s="96" t="s">
        <v>56</v>
      </c>
    </row>
    <row r="77" ht="12.75">
      <c r="A77" s="96" t="s">
        <v>56</v>
      </c>
    </row>
    <row r="78" ht="12.75">
      <c r="A78" s="96" t="s">
        <v>56</v>
      </c>
    </row>
    <row r="79" ht="12.75">
      <c r="A79" s="96" t="s">
        <v>56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7"/>
  <dimension ref="A1:S92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14" customWidth="1"/>
    <col min="9" max="9" width="11.421875" style="14" customWidth="1"/>
    <col min="10" max="10" width="13.8515625" style="14" customWidth="1"/>
    <col min="11" max="11" width="23.00390625" style="14" customWidth="1"/>
    <col min="12" max="17" width="14.8515625" style="14" customWidth="1"/>
    <col min="18" max="19" width="12.57421875" style="14" customWidth="1"/>
    <col min="20" max="16384" width="11.421875" style="14" customWidth="1"/>
  </cols>
  <sheetData>
    <row r="1" spans="1:10" s="2" customFormat="1" ht="18">
      <c r="A1" s="242" t="s">
        <v>0</v>
      </c>
      <c r="B1" s="242"/>
      <c r="C1" s="242"/>
      <c r="D1" s="242"/>
      <c r="E1" s="242"/>
      <c r="F1" s="242"/>
      <c r="G1" s="242"/>
      <c r="H1" s="242"/>
      <c r="I1" s="1"/>
      <c r="J1" s="1"/>
    </row>
    <row r="3" spans="1:8" s="3" customFormat="1" ht="13.5" customHeight="1">
      <c r="A3" s="243" t="s">
        <v>30</v>
      </c>
      <c r="B3" s="243"/>
      <c r="C3" s="243"/>
      <c r="D3" s="243"/>
      <c r="E3" s="243"/>
      <c r="F3" s="243"/>
      <c r="G3" s="243"/>
      <c r="H3" s="243"/>
    </row>
    <row r="4" spans="1:8" s="3" customFormat="1" ht="15">
      <c r="A4" s="4"/>
      <c r="B4" s="5"/>
      <c r="C4" s="5"/>
      <c r="D4" s="5"/>
      <c r="E4" s="5"/>
      <c r="F4" s="5"/>
      <c r="G4" s="5"/>
      <c r="H4" s="5"/>
    </row>
    <row r="5" spans="1:8" ht="12.75">
      <c r="A5" s="6"/>
      <c r="B5" s="7" t="s">
        <v>2</v>
      </c>
      <c r="C5" s="8"/>
      <c r="D5" s="9" t="s">
        <v>3</v>
      </c>
      <c r="E5" s="9" t="s">
        <v>4</v>
      </c>
      <c r="F5" s="10"/>
      <c r="G5" s="12" t="s">
        <v>6</v>
      </c>
      <c r="H5" s="13"/>
    </row>
    <row r="6" spans="1:8" ht="12.75">
      <c r="A6" s="15" t="s">
        <v>7</v>
      </c>
      <c r="B6" s="16" t="s">
        <v>8</v>
      </c>
      <c r="C6" s="17"/>
      <c r="D6" s="9" t="s">
        <v>9</v>
      </c>
      <c r="E6" s="9" t="s">
        <v>10</v>
      </c>
      <c r="F6" s="11" t="s">
        <v>11</v>
      </c>
      <c r="G6" s="18" t="s">
        <v>14</v>
      </c>
      <c r="H6" s="17"/>
    </row>
    <row r="7" spans="1:8" ht="12.75">
      <c r="A7" s="6"/>
      <c r="B7" s="9" t="s">
        <v>15</v>
      </c>
      <c r="C7" s="9" t="s">
        <v>16</v>
      </c>
      <c r="D7" s="11"/>
      <c r="E7" s="9" t="s">
        <v>17</v>
      </c>
      <c r="F7" s="9" t="s">
        <v>18</v>
      </c>
      <c r="G7" s="11" t="s">
        <v>21</v>
      </c>
      <c r="H7" s="11" t="s">
        <v>22</v>
      </c>
    </row>
    <row r="8" spans="1:8" ht="13.5" thickBot="1">
      <c r="A8" s="19"/>
      <c r="B8" s="11" t="s">
        <v>23</v>
      </c>
      <c r="C8" s="11" t="s">
        <v>23</v>
      </c>
      <c r="D8" s="11" t="s">
        <v>24</v>
      </c>
      <c r="E8" s="9" t="s">
        <v>25</v>
      </c>
      <c r="F8" s="10"/>
      <c r="G8" s="10"/>
      <c r="H8" s="10"/>
    </row>
    <row r="9" spans="1:8" ht="12.75">
      <c r="A9" s="20">
        <v>1985</v>
      </c>
      <c r="B9" s="21">
        <v>3.8</v>
      </c>
      <c r="C9" s="21">
        <v>1.4</v>
      </c>
      <c r="D9" s="22">
        <v>24</v>
      </c>
      <c r="E9" s="22">
        <v>164</v>
      </c>
      <c r="F9" s="21">
        <v>23.3</v>
      </c>
      <c r="G9" s="22" t="s">
        <v>31</v>
      </c>
      <c r="H9" s="22">
        <v>5041</v>
      </c>
    </row>
    <row r="10" spans="1:8" ht="12.75">
      <c r="A10" s="25">
        <v>1986</v>
      </c>
      <c r="B10" s="26">
        <v>2.5</v>
      </c>
      <c r="C10" s="26">
        <v>1.5</v>
      </c>
      <c r="D10" s="27">
        <v>29</v>
      </c>
      <c r="E10" s="27">
        <v>105</v>
      </c>
      <c r="F10" s="26">
        <v>16.1</v>
      </c>
      <c r="G10" s="27" t="s">
        <v>31</v>
      </c>
      <c r="H10" s="27">
        <v>4652</v>
      </c>
    </row>
    <row r="11" spans="1:8" ht="12.75">
      <c r="A11" s="25">
        <v>1987</v>
      </c>
      <c r="B11" s="26">
        <v>2.4</v>
      </c>
      <c r="C11" s="26">
        <v>1.5</v>
      </c>
      <c r="D11" s="27">
        <v>26</v>
      </c>
      <c r="E11" s="27">
        <v>105</v>
      </c>
      <c r="F11" s="26">
        <v>16.1</v>
      </c>
      <c r="G11" s="27" t="s">
        <v>31</v>
      </c>
      <c r="H11" s="27">
        <v>4564</v>
      </c>
    </row>
    <row r="12" spans="1:8" ht="12.75">
      <c r="A12" s="25">
        <v>1988</v>
      </c>
      <c r="B12" s="26">
        <v>2.3</v>
      </c>
      <c r="C12" s="26">
        <v>1.7</v>
      </c>
      <c r="D12" s="27">
        <v>25</v>
      </c>
      <c r="E12" s="27">
        <v>86</v>
      </c>
      <c r="F12" s="26">
        <v>14.8</v>
      </c>
      <c r="G12" s="27" t="s">
        <v>31</v>
      </c>
      <c r="H12" s="27">
        <v>4327</v>
      </c>
    </row>
    <row r="13" spans="1:8" ht="12.75">
      <c r="A13" s="25">
        <v>1989</v>
      </c>
      <c r="B13" s="26">
        <v>1.6</v>
      </c>
      <c r="C13" s="26">
        <v>1.5</v>
      </c>
      <c r="D13" s="27">
        <v>25</v>
      </c>
      <c r="E13" s="27">
        <v>91</v>
      </c>
      <c r="F13" s="26">
        <v>13.6</v>
      </c>
      <c r="G13" s="27">
        <v>2</v>
      </c>
      <c r="H13" s="27">
        <v>4974</v>
      </c>
    </row>
    <row r="14" spans="1:8" ht="12.75">
      <c r="A14" s="25">
        <v>1990</v>
      </c>
      <c r="B14" s="26">
        <v>2</v>
      </c>
      <c r="C14" s="26">
        <v>1.1</v>
      </c>
      <c r="D14" s="27">
        <v>24</v>
      </c>
      <c r="E14" s="27">
        <v>131</v>
      </c>
      <c r="F14" s="26">
        <v>14.4</v>
      </c>
      <c r="G14" s="27">
        <v>1</v>
      </c>
      <c r="H14" s="27">
        <v>2784</v>
      </c>
    </row>
    <row r="15" spans="1:8" ht="12.75">
      <c r="A15" s="25">
        <v>1991</v>
      </c>
      <c r="B15" s="26">
        <v>1.4</v>
      </c>
      <c r="C15" s="26">
        <v>1.1</v>
      </c>
      <c r="D15" s="27">
        <v>24</v>
      </c>
      <c r="E15" s="27">
        <v>120</v>
      </c>
      <c r="F15" s="26">
        <v>13.7</v>
      </c>
      <c r="G15" s="27" t="s">
        <v>31</v>
      </c>
      <c r="H15" s="27">
        <v>5655</v>
      </c>
    </row>
    <row r="16" spans="1:8" ht="12.75">
      <c r="A16" s="25">
        <v>1992</v>
      </c>
      <c r="B16" s="26">
        <v>0.9</v>
      </c>
      <c r="C16" s="26">
        <v>0.9</v>
      </c>
      <c r="D16" s="27">
        <v>24</v>
      </c>
      <c r="E16" s="27">
        <v>158</v>
      </c>
      <c r="F16" s="26">
        <v>14.9</v>
      </c>
      <c r="G16" s="27" t="s">
        <v>31</v>
      </c>
      <c r="H16" s="27">
        <v>5755</v>
      </c>
    </row>
    <row r="17" spans="1:8" ht="12.75">
      <c r="A17" s="25">
        <v>1993</v>
      </c>
      <c r="B17" s="26">
        <v>0.9</v>
      </c>
      <c r="C17" s="26">
        <v>0.9</v>
      </c>
      <c r="D17" s="27">
        <v>18</v>
      </c>
      <c r="E17" s="27">
        <v>146.66666666666666</v>
      </c>
      <c r="F17" s="26">
        <v>13.2</v>
      </c>
      <c r="G17" s="27">
        <v>132</v>
      </c>
      <c r="H17" s="27">
        <v>8969</v>
      </c>
    </row>
    <row r="18" spans="1:8" ht="12.75">
      <c r="A18" s="30">
        <v>1994</v>
      </c>
      <c r="B18" s="31">
        <v>0.9</v>
      </c>
      <c r="C18" s="31">
        <v>0.8</v>
      </c>
      <c r="D18" s="32">
        <v>20</v>
      </c>
      <c r="E18" s="32">
        <v>185</v>
      </c>
      <c r="F18" s="31">
        <v>14.8</v>
      </c>
      <c r="G18" s="32">
        <v>216</v>
      </c>
      <c r="H18" s="27">
        <v>5378</v>
      </c>
    </row>
    <row r="19" spans="1:8" ht="12.75">
      <c r="A19" s="30">
        <v>1995</v>
      </c>
      <c r="B19" s="31">
        <v>0.9</v>
      </c>
      <c r="C19" s="31">
        <v>0.9</v>
      </c>
      <c r="D19" s="32">
        <v>12</v>
      </c>
      <c r="E19" s="32">
        <v>165</v>
      </c>
      <c r="F19" s="31">
        <v>14.4</v>
      </c>
      <c r="G19" s="32">
        <v>100</v>
      </c>
      <c r="H19" s="27">
        <v>20623</v>
      </c>
    </row>
    <row r="20" spans="1:8" ht="12.75">
      <c r="A20" s="30">
        <v>1996</v>
      </c>
      <c r="B20" s="35">
        <v>0.7</v>
      </c>
      <c r="C20" s="35">
        <v>0.7</v>
      </c>
      <c r="D20" s="34">
        <v>14</v>
      </c>
      <c r="E20" s="34">
        <v>184</v>
      </c>
      <c r="F20" s="35">
        <v>12.7</v>
      </c>
      <c r="G20" s="32">
        <v>1174</v>
      </c>
      <c r="H20" s="27">
        <v>4491</v>
      </c>
    </row>
    <row r="21" spans="1:8" ht="12.75">
      <c r="A21" s="30">
        <v>1997</v>
      </c>
      <c r="B21" s="35">
        <v>0.7</v>
      </c>
      <c r="C21" s="35">
        <v>0.7</v>
      </c>
      <c r="D21" s="32">
        <v>13</v>
      </c>
      <c r="E21" s="32">
        <v>202</v>
      </c>
      <c r="F21" s="35">
        <v>17</v>
      </c>
      <c r="G21" s="32">
        <v>73</v>
      </c>
      <c r="H21" s="27">
        <v>13829</v>
      </c>
    </row>
    <row r="22" spans="1:8" ht="12.75">
      <c r="A22" s="30">
        <v>1998</v>
      </c>
      <c r="B22" s="35">
        <v>0.7</v>
      </c>
      <c r="C22" s="35">
        <v>0.7</v>
      </c>
      <c r="D22" s="32">
        <v>12</v>
      </c>
      <c r="E22" s="32">
        <v>175</v>
      </c>
      <c r="F22" s="35">
        <v>12.4</v>
      </c>
      <c r="G22" s="32">
        <v>1641</v>
      </c>
      <c r="H22" s="27">
        <v>30699</v>
      </c>
    </row>
    <row r="23" spans="1:8" ht="12.75">
      <c r="A23" s="30">
        <v>1999</v>
      </c>
      <c r="B23" s="35">
        <v>0.7</v>
      </c>
      <c r="C23" s="35">
        <v>0.7</v>
      </c>
      <c r="D23" s="32">
        <v>11</v>
      </c>
      <c r="E23" s="32">
        <v>175</v>
      </c>
      <c r="F23" s="35">
        <v>11.7</v>
      </c>
      <c r="G23" s="32">
        <v>4244</v>
      </c>
      <c r="H23" s="27">
        <v>34779</v>
      </c>
    </row>
    <row r="24" spans="1:8" ht="12.75">
      <c r="A24" s="30">
        <v>2000</v>
      </c>
      <c r="B24" s="35">
        <v>0.7</v>
      </c>
      <c r="C24" s="35">
        <v>0.6</v>
      </c>
      <c r="D24" s="32">
        <v>8.9</v>
      </c>
      <c r="E24" s="32">
        <v>246</v>
      </c>
      <c r="F24" s="35">
        <v>15.8</v>
      </c>
      <c r="G24" s="32">
        <v>720.935</v>
      </c>
      <c r="H24" s="27">
        <v>19350.846</v>
      </c>
    </row>
    <row r="25" spans="1:8" ht="13.5" thickBot="1">
      <c r="A25" s="37">
        <v>2001</v>
      </c>
      <c r="B25" s="38">
        <v>0.861</v>
      </c>
      <c r="C25" s="38">
        <v>0.809</v>
      </c>
      <c r="D25" s="39">
        <v>7.99</v>
      </c>
      <c r="E25" s="39">
        <v>270.22</v>
      </c>
      <c r="F25" s="38">
        <v>22.004</v>
      </c>
      <c r="G25" s="39">
        <v>5938.613</v>
      </c>
      <c r="H25" s="41">
        <v>26034.174</v>
      </c>
    </row>
    <row r="26" spans="1:8" ht="12.75">
      <c r="A26" s="6" t="s">
        <v>27</v>
      </c>
      <c r="B26" s="6"/>
      <c r="C26" s="6"/>
      <c r="D26" s="6"/>
      <c r="E26" s="6"/>
      <c r="F26" s="6"/>
      <c r="G26" s="6"/>
      <c r="H26" s="6"/>
    </row>
    <row r="46" spans="16:17" ht="12.75">
      <c r="P46" s="42"/>
      <c r="Q46" s="42"/>
    </row>
    <row r="47" spans="16:17" ht="12.75">
      <c r="P47" s="42"/>
      <c r="Q47" s="42"/>
    </row>
    <row r="48" spans="16:17" ht="12.75">
      <c r="P48" s="42"/>
      <c r="Q48" s="42"/>
    </row>
    <row r="52" spans="16:17" ht="12.75">
      <c r="P52" s="42"/>
      <c r="Q52" s="42"/>
    </row>
    <row r="53" spans="16:17" ht="12.75">
      <c r="P53" s="42"/>
      <c r="Q53" s="42"/>
    </row>
    <row r="54" spans="16:17" ht="12.75">
      <c r="P54" s="42"/>
      <c r="Q54" s="42"/>
    </row>
    <row r="55" spans="16:17" ht="12.75">
      <c r="P55" s="42"/>
      <c r="Q55" s="42"/>
    </row>
    <row r="56" spans="16:17" ht="12.75">
      <c r="P56" s="42"/>
      <c r="Q56" s="42"/>
    </row>
    <row r="57" spans="16:17" ht="12.75">
      <c r="P57" s="42"/>
      <c r="Q57" s="42"/>
    </row>
    <row r="58" spans="16:17" ht="12.75">
      <c r="P58" s="42"/>
      <c r="Q58" s="42"/>
    </row>
    <row r="59" spans="16:17" ht="12.75">
      <c r="P59" s="42"/>
      <c r="Q59" s="42"/>
    </row>
    <row r="60" spans="16:17" ht="12.75">
      <c r="P60" s="42"/>
      <c r="Q60" s="42"/>
    </row>
    <row r="61" spans="16:17" ht="12.75">
      <c r="P61" s="42"/>
      <c r="Q61" s="42"/>
    </row>
    <row r="62" spans="16:17" ht="12.75">
      <c r="P62" s="42"/>
      <c r="Q62" s="42"/>
    </row>
    <row r="63" spans="16:17" ht="12.75">
      <c r="P63" s="42"/>
      <c r="Q63" s="42"/>
    </row>
    <row r="64" spans="16:17" ht="12.75">
      <c r="P64" s="42"/>
      <c r="Q64" s="42"/>
    </row>
    <row r="65" spans="16:17" ht="12.75">
      <c r="P65" s="42"/>
      <c r="Q65" s="42"/>
    </row>
    <row r="66" spans="16:17" ht="12.75">
      <c r="P66" s="42"/>
      <c r="Q66" s="42"/>
    </row>
    <row r="67" spans="16:17" ht="12.75">
      <c r="P67" s="42"/>
      <c r="Q67" s="42"/>
    </row>
    <row r="68" spans="16:17" ht="12.75">
      <c r="P68" s="42"/>
      <c r="Q68" s="42"/>
    </row>
    <row r="69" spans="13:19" ht="12.75">
      <c r="M69" s="42"/>
      <c r="N69" s="42"/>
      <c r="O69" s="42"/>
      <c r="P69" s="42"/>
      <c r="Q69" s="42"/>
      <c r="S69" s="42"/>
    </row>
    <row r="70" spans="13:19" ht="12.75">
      <c r="M70" s="42"/>
      <c r="N70" s="42"/>
      <c r="O70" s="42"/>
      <c r="P70" s="42"/>
      <c r="Q70" s="42"/>
      <c r="S70" s="42"/>
    </row>
    <row r="71" spans="16:17" ht="12.75">
      <c r="P71" s="42"/>
      <c r="Q71" s="42"/>
    </row>
    <row r="72" spans="16:17" ht="12.75">
      <c r="P72" s="42"/>
      <c r="Q72" s="42"/>
    </row>
    <row r="73" spans="16:17" ht="12.75">
      <c r="P73" s="42"/>
      <c r="Q73" s="42"/>
    </row>
    <row r="74" spans="16:17" ht="12.75">
      <c r="P74" s="42"/>
      <c r="Q74" s="42"/>
    </row>
    <row r="75" spans="16:17" ht="12.75">
      <c r="P75" s="42"/>
      <c r="Q75" s="42"/>
    </row>
    <row r="76" spans="16:17" ht="12.75">
      <c r="P76" s="42"/>
      <c r="Q76" s="42"/>
    </row>
    <row r="77" spans="16:17" ht="12.75">
      <c r="P77" s="42"/>
      <c r="Q77" s="42"/>
    </row>
    <row r="78" spans="16:17" ht="12.75">
      <c r="P78" s="42"/>
      <c r="Q78" s="42"/>
    </row>
    <row r="79" spans="16:17" ht="12.75">
      <c r="P79" s="42"/>
      <c r="Q79" s="42"/>
    </row>
    <row r="80" spans="16:17" ht="12.75">
      <c r="P80" s="42"/>
      <c r="Q80" s="42"/>
    </row>
    <row r="81" spans="16:17" ht="12.75">
      <c r="P81" s="42"/>
      <c r="Q81" s="42"/>
    </row>
    <row r="82" spans="16:17" ht="12.75">
      <c r="P82" s="42"/>
      <c r="Q82" s="42"/>
    </row>
    <row r="83" spans="16:17" ht="12.75">
      <c r="P83" s="42"/>
      <c r="Q83" s="42"/>
    </row>
    <row r="84" spans="16:17" ht="12.75">
      <c r="P84" s="42"/>
      <c r="Q84" s="42"/>
    </row>
    <row r="85" spans="16:17" ht="12.75">
      <c r="P85" s="42"/>
      <c r="Q85" s="42"/>
    </row>
    <row r="86" spans="16:17" ht="12.75">
      <c r="P86" s="42"/>
      <c r="Q86" s="42"/>
    </row>
    <row r="90" spans="16:17" ht="12.75">
      <c r="P90" s="42"/>
      <c r="Q90" s="42"/>
    </row>
    <row r="92" ht="12.75">
      <c r="E92" s="43"/>
    </row>
  </sheetData>
  <mergeCells count="2">
    <mergeCell ref="A1:H1"/>
    <mergeCell ref="A3:H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3611">
    <pageSetUpPr fitToPage="1"/>
  </sheetPr>
  <dimension ref="A1:J34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3.28125" style="19" customWidth="1"/>
    <col min="2" max="7" width="14.7109375" style="19" customWidth="1"/>
    <col min="8" max="16384" width="11.421875" style="6" customWidth="1"/>
  </cols>
  <sheetData>
    <row r="1" spans="1:7" s="137" customFormat="1" ht="18">
      <c r="A1" s="248" t="s">
        <v>0</v>
      </c>
      <c r="B1" s="248"/>
      <c r="C1" s="248"/>
      <c r="D1" s="248"/>
      <c r="E1" s="248"/>
      <c r="F1" s="248"/>
      <c r="G1" s="248"/>
    </row>
    <row r="2" spans="1:7" ht="12.75">
      <c r="A2" s="249"/>
      <c r="B2" s="249"/>
      <c r="C2" s="249"/>
      <c r="D2" s="249"/>
      <c r="E2" s="249"/>
      <c r="F2" s="249"/>
      <c r="G2" s="249"/>
    </row>
    <row r="3" spans="1:7" s="115" customFormat="1" ht="13.5" customHeight="1">
      <c r="A3" s="250" t="s">
        <v>223</v>
      </c>
      <c r="B3" s="250"/>
      <c r="C3" s="250"/>
      <c r="D3" s="250"/>
      <c r="E3" s="250"/>
      <c r="F3" s="250"/>
      <c r="G3" s="250"/>
    </row>
    <row r="4" spans="1:7" s="115" customFormat="1" ht="14.25">
      <c r="A4" s="238"/>
      <c r="B4" s="238"/>
      <c r="C4" s="238"/>
      <c r="D4" s="238"/>
      <c r="E4" s="238"/>
      <c r="F4" s="238"/>
      <c r="G4" s="238"/>
    </row>
    <row r="5" spans="1:7" ht="12.75">
      <c r="A5" s="227"/>
      <c r="B5" s="244" t="s">
        <v>82</v>
      </c>
      <c r="C5" s="259"/>
      <c r="D5" s="226" t="s">
        <v>3</v>
      </c>
      <c r="E5" s="260" t="s">
        <v>4</v>
      </c>
      <c r="F5" s="261"/>
      <c r="G5" s="226"/>
    </row>
    <row r="6" spans="1:7" ht="12.75">
      <c r="A6" s="196" t="s">
        <v>164</v>
      </c>
      <c r="B6" s="246" t="s">
        <v>165</v>
      </c>
      <c r="C6" s="262"/>
      <c r="D6" s="118" t="s">
        <v>9</v>
      </c>
      <c r="E6" s="118" t="s">
        <v>166</v>
      </c>
      <c r="F6" s="197" t="s">
        <v>167</v>
      </c>
      <c r="G6" s="118" t="s">
        <v>11</v>
      </c>
    </row>
    <row r="7" spans="1:7" ht="12.75">
      <c r="A7" s="196" t="s">
        <v>168</v>
      </c>
      <c r="B7" s="263" t="s">
        <v>15</v>
      </c>
      <c r="C7" s="263" t="s">
        <v>16</v>
      </c>
      <c r="D7" s="265" t="s">
        <v>88</v>
      </c>
      <c r="E7" s="118" t="s">
        <v>17</v>
      </c>
      <c r="F7" s="198" t="s">
        <v>9</v>
      </c>
      <c r="G7" s="118" t="s">
        <v>14</v>
      </c>
    </row>
    <row r="8" spans="1:7" ht="13.5" thickBot="1">
      <c r="A8" s="199"/>
      <c r="B8" s="264"/>
      <c r="C8" s="264"/>
      <c r="D8" s="264"/>
      <c r="E8" s="120" t="s">
        <v>120</v>
      </c>
      <c r="F8" s="200" t="s">
        <v>121</v>
      </c>
      <c r="G8" s="201"/>
    </row>
    <row r="9" spans="1:10" ht="12.75">
      <c r="A9" s="122" t="s">
        <v>169</v>
      </c>
      <c r="B9" s="202" t="s">
        <v>31</v>
      </c>
      <c r="C9" s="202" t="s">
        <v>31</v>
      </c>
      <c r="D9" s="202">
        <v>1000</v>
      </c>
      <c r="E9" s="203" t="s">
        <v>31</v>
      </c>
      <c r="F9" s="203">
        <v>8</v>
      </c>
      <c r="G9" s="202">
        <v>8</v>
      </c>
      <c r="H9" s="144"/>
      <c r="I9" s="144"/>
      <c r="J9" s="144"/>
    </row>
    <row r="10" spans="1:10" ht="12.75">
      <c r="A10" s="19" t="s">
        <v>170</v>
      </c>
      <c r="B10" s="145" t="s">
        <v>31</v>
      </c>
      <c r="C10" s="145" t="s">
        <v>31</v>
      </c>
      <c r="D10" s="124">
        <v>910</v>
      </c>
      <c r="E10" s="145" t="s">
        <v>31</v>
      </c>
      <c r="F10" s="145">
        <v>9</v>
      </c>
      <c r="G10" s="145">
        <v>8</v>
      </c>
      <c r="H10" s="144"/>
      <c r="I10" s="144"/>
      <c r="J10" s="144"/>
    </row>
    <row r="11" spans="1:10" ht="12.75">
      <c r="A11" s="19" t="s">
        <v>171</v>
      </c>
      <c r="B11" s="124" t="s">
        <v>31</v>
      </c>
      <c r="C11" s="124" t="s">
        <v>31</v>
      </c>
      <c r="D11" s="124">
        <v>800</v>
      </c>
      <c r="E11" s="145" t="s">
        <v>31</v>
      </c>
      <c r="F11" s="145">
        <v>8</v>
      </c>
      <c r="G11" s="124">
        <v>6</v>
      </c>
      <c r="H11" s="144"/>
      <c r="I11" s="144"/>
      <c r="J11" s="144"/>
    </row>
    <row r="12" spans="1:10" ht="12.75">
      <c r="A12" s="126" t="s">
        <v>173</v>
      </c>
      <c r="B12" s="204" t="s">
        <v>31</v>
      </c>
      <c r="C12" s="204" t="s">
        <v>31</v>
      </c>
      <c r="D12" s="204">
        <v>2710</v>
      </c>
      <c r="E12" s="205" t="s">
        <v>31</v>
      </c>
      <c r="F12" s="205">
        <v>8</v>
      </c>
      <c r="G12" s="204">
        <v>22</v>
      </c>
      <c r="H12" s="144"/>
      <c r="I12" s="144"/>
      <c r="J12" s="144"/>
    </row>
    <row r="13" spans="1:10" ht="12.75">
      <c r="A13" s="126"/>
      <c r="B13" s="204"/>
      <c r="C13" s="204"/>
      <c r="D13" s="204"/>
      <c r="E13" s="205"/>
      <c r="F13" s="205"/>
      <c r="G13" s="204"/>
      <c r="H13" s="144"/>
      <c r="I13" s="144"/>
      <c r="J13" s="144"/>
    </row>
    <row r="14" spans="1:10" ht="12.75">
      <c r="A14" s="126" t="s">
        <v>174</v>
      </c>
      <c r="B14" s="204">
        <v>1</v>
      </c>
      <c r="C14" s="204">
        <v>1</v>
      </c>
      <c r="D14" s="204" t="s">
        <v>31</v>
      </c>
      <c r="E14" s="205">
        <v>7000</v>
      </c>
      <c r="F14" s="205" t="s">
        <v>31</v>
      </c>
      <c r="G14" s="204">
        <v>7</v>
      </c>
      <c r="H14" s="144"/>
      <c r="I14" s="144"/>
      <c r="J14" s="144"/>
    </row>
    <row r="15" spans="1:10" s="207" customFormat="1" ht="12.75">
      <c r="A15" s="19"/>
      <c r="B15" s="124"/>
      <c r="C15" s="124"/>
      <c r="D15" s="124"/>
      <c r="E15" s="145"/>
      <c r="F15" s="145"/>
      <c r="G15" s="124"/>
      <c r="H15" s="206"/>
      <c r="I15" s="206"/>
      <c r="J15" s="206"/>
    </row>
    <row r="16" spans="1:10" ht="12.75">
      <c r="A16" s="19" t="s">
        <v>176</v>
      </c>
      <c r="B16" s="208" t="s">
        <v>31</v>
      </c>
      <c r="C16" s="208" t="s">
        <v>31</v>
      </c>
      <c r="D16" s="124">
        <v>483</v>
      </c>
      <c r="E16" s="208" t="s">
        <v>31</v>
      </c>
      <c r="F16" s="208">
        <v>33</v>
      </c>
      <c r="G16" s="208">
        <v>16</v>
      </c>
      <c r="H16" s="144"/>
      <c r="I16" s="144"/>
      <c r="J16" s="144"/>
    </row>
    <row r="17" spans="1:10" ht="12.75">
      <c r="A17" s="126" t="s">
        <v>178</v>
      </c>
      <c r="B17" s="204" t="s">
        <v>31</v>
      </c>
      <c r="C17" s="204" t="s">
        <v>31</v>
      </c>
      <c r="D17" s="204">
        <v>483</v>
      </c>
      <c r="E17" s="205" t="s">
        <v>31</v>
      </c>
      <c r="F17" s="205">
        <v>33</v>
      </c>
      <c r="G17" s="204">
        <v>16</v>
      </c>
      <c r="H17" s="144"/>
      <c r="I17" s="144"/>
      <c r="J17" s="144"/>
    </row>
    <row r="18" spans="1:10" ht="12.75">
      <c r="A18" s="126"/>
      <c r="B18" s="204"/>
      <c r="C18" s="204"/>
      <c r="D18" s="204"/>
      <c r="E18" s="205"/>
      <c r="F18" s="205"/>
      <c r="G18" s="204"/>
      <c r="H18" s="144"/>
      <c r="I18" s="144"/>
      <c r="J18" s="144"/>
    </row>
    <row r="19" spans="1:10" s="207" customFormat="1" ht="12.75">
      <c r="A19" s="126" t="s">
        <v>179</v>
      </c>
      <c r="B19" s="204" t="s">
        <v>31</v>
      </c>
      <c r="C19" s="205" t="s">
        <v>31</v>
      </c>
      <c r="D19" s="204">
        <v>300</v>
      </c>
      <c r="E19" s="204" t="s">
        <v>31</v>
      </c>
      <c r="F19" s="205">
        <v>9</v>
      </c>
      <c r="G19" s="205">
        <v>3</v>
      </c>
      <c r="H19" s="206"/>
      <c r="I19" s="206"/>
      <c r="J19" s="206"/>
    </row>
    <row r="20" spans="2:10" ht="12.75">
      <c r="B20" s="124"/>
      <c r="C20" s="124"/>
      <c r="D20" s="124"/>
      <c r="E20" s="145"/>
      <c r="F20" s="145"/>
      <c r="G20" s="124"/>
      <c r="H20" s="144"/>
      <c r="I20" s="144"/>
      <c r="J20" s="144"/>
    </row>
    <row r="21" spans="1:10" ht="12.75">
      <c r="A21" s="19" t="s">
        <v>180</v>
      </c>
      <c r="B21" s="145" t="s">
        <v>31</v>
      </c>
      <c r="C21" s="145" t="s">
        <v>31</v>
      </c>
      <c r="D21" s="124">
        <v>115</v>
      </c>
      <c r="E21" s="145" t="s">
        <v>31</v>
      </c>
      <c r="F21" s="145">
        <v>45</v>
      </c>
      <c r="G21" s="145">
        <v>5</v>
      </c>
      <c r="H21" s="144"/>
      <c r="I21" s="144"/>
      <c r="J21" s="144"/>
    </row>
    <row r="22" spans="1:10" ht="12.75">
      <c r="A22" s="19" t="s">
        <v>181</v>
      </c>
      <c r="B22" s="145" t="s">
        <v>31</v>
      </c>
      <c r="C22" s="145" t="s">
        <v>31</v>
      </c>
      <c r="D22" s="124">
        <v>69</v>
      </c>
      <c r="E22" s="145" t="s">
        <v>31</v>
      </c>
      <c r="F22" s="145" t="s">
        <v>31</v>
      </c>
      <c r="G22" s="145" t="s">
        <v>31</v>
      </c>
      <c r="H22" s="144"/>
      <c r="I22" s="144"/>
      <c r="J22" s="144"/>
    </row>
    <row r="23" spans="1:10" ht="12.75">
      <c r="A23" s="126" t="s">
        <v>240</v>
      </c>
      <c r="B23" s="204" t="s">
        <v>31</v>
      </c>
      <c r="C23" s="204" t="s">
        <v>31</v>
      </c>
      <c r="D23" s="204">
        <v>184</v>
      </c>
      <c r="E23" s="205" t="s">
        <v>31</v>
      </c>
      <c r="F23" s="205">
        <v>28</v>
      </c>
      <c r="G23" s="204">
        <v>5</v>
      </c>
      <c r="H23" s="144"/>
      <c r="I23" s="144"/>
      <c r="J23" s="144"/>
    </row>
    <row r="24" spans="1:10" ht="12.75">
      <c r="A24" s="126"/>
      <c r="B24" s="204"/>
      <c r="C24" s="204"/>
      <c r="D24" s="204"/>
      <c r="E24" s="205"/>
      <c r="F24" s="205"/>
      <c r="G24" s="204"/>
      <c r="H24" s="144"/>
      <c r="I24" s="144"/>
      <c r="J24" s="144"/>
    </row>
    <row r="25" spans="1:7" ht="12.75">
      <c r="A25" s="126" t="s">
        <v>186</v>
      </c>
      <c r="B25" s="209">
        <v>9</v>
      </c>
      <c r="C25" s="205">
        <v>9</v>
      </c>
      <c r="D25" s="204">
        <v>256</v>
      </c>
      <c r="E25" s="209">
        <v>4566</v>
      </c>
      <c r="F25" s="205" t="s">
        <v>31</v>
      </c>
      <c r="G25" s="205">
        <v>41</v>
      </c>
    </row>
    <row r="26" spans="2:7" ht="12.75">
      <c r="B26" s="124"/>
      <c r="C26" s="124"/>
      <c r="D26" s="124"/>
      <c r="E26" s="145"/>
      <c r="F26" s="145"/>
      <c r="G26" s="124"/>
    </row>
    <row r="27" spans="1:7" ht="12.75">
      <c r="A27" s="19" t="s">
        <v>192</v>
      </c>
      <c r="B27" s="145" t="s">
        <v>31</v>
      </c>
      <c r="C27" s="145" t="s">
        <v>31</v>
      </c>
      <c r="D27" s="124">
        <v>1024</v>
      </c>
      <c r="E27" s="145" t="s">
        <v>31</v>
      </c>
      <c r="F27" s="145" t="s">
        <v>31</v>
      </c>
      <c r="G27" s="145" t="s">
        <v>31</v>
      </c>
    </row>
    <row r="28" spans="1:7" ht="12.75">
      <c r="A28" s="19" t="s">
        <v>193</v>
      </c>
      <c r="B28" s="124" t="s">
        <v>31</v>
      </c>
      <c r="C28" s="124" t="s">
        <v>31</v>
      </c>
      <c r="D28" s="124">
        <v>2000</v>
      </c>
      <c r="E28" s="124" t="s">
        <v>31</v>
      </c>
      <c r="F28" s="145">
        <v>45</v>
      </c>
      <c r="G28" s="124">
        <v>90</v>
      </c>
    </row>
    <row r="29" spans="1:7" ht="12.75">
      <c r="A29" s="19" t="s">
        <v>194</v>
      </c>
      <c r="B29" s="124" t="s">
        <v>31</v>
      </c>
      <c r="C29" s="124" t="s">
        <v>31</v>
      </c>
      <c r="D29" s="124">
        <v>705</v>
      </c>
      <c r="E29" s="145" t="s">
        <v>31</v>
      </c>
      <c r="F29" s="145">
        <v>10</v>
      </c>
      <c r="G29" s="124">
        <v>7</v>
      </c>
    </row>
    <row r="30" spans="1:7" ht="12.75">
      <c r="A30" s="19" t="s">
        <v>195</v>
      </c>
      <c r="B30" s="124" t="s">
        <v>31</v>
      </c>
      <c r="C30" s="124" t="s">
        <v>31</v>
      </c>
      <c r="D30" s="124">
        <v>328</v>
      </c>
      <c r="E30" s="145" t="s">
        <v>31</v>
      </c>
      <c r="F30" s="145">
        <v>3</v>
      </c>
      <c r="G30" s="124">
        <v>1</v>
      </c>
    </row>
    <row r="31" spans="1:7" ht="12.75">
      <c r="A31" s="19" t="s">
        <v>197</v>
      </c>
      <c r="B31" s="131">
        <v>851</v>
      </c>
      <c r="C31" s="145">
        <v>799</v>
      </c>
      <c r="D31" s="124" t="s">
        <v>31</v>
      </c>
      <c r="E31" s="131">
        <v>27300</v>
      </c>
      <c r="F31" s="145" t="s">
        <v>31</v>
      </c>
      <c r="G31" s="145">
        <v>21812</v>
      </c>
    </row>
    <row r="32" spans="1:7" ht="12.75">
      <c r="A32" s="126" t="s">
        <v>241</v>
      </c>
      <c r="B32" s="204">
        <v>851</v>
      </c>
      <c r="C32" s="204">
        <v>799</v>
      </c>
      <c r="D32" s="204">
        <v>4057</v>
      </c>
      <c r="E32" s="205">
        <v>27300</v>
      </c>
      <c r="F32" s="205">
        <v>24</v>
      </c>
      <c r="G32" s="204">
        <v>21910</v>
      </c>
    </row>
    <row r="33" spans="2:7" ht="12.75">
      <c r="B33" s="124"/>
      <c r="C33" s="124"/>
      <c r="D33" s="124"/>
      <c r="E33" s="145"/>
      <c r="F33" s="145"/>
      <c r="G33" s="124"/>
    </row>
    <row r="34" spans="1:7" ht="13.5" thickBot="1">
      <c r="A34" s="134" t="s">
        <v>201</v>
      </c>
      <c r="B34" s="135">
        <v>861</v>
      </c>
      <c r="C34" s="135">
        <v>809</v>
      </c>
      <c r="D34" s="135">
        <v>7990</v>
      </c>
      <c r="E34" s="210">
        <v>27022</v>
      </c>
      <c r="F34" s="210">
        <v>18</v>
      </c>
      <c r="G34" s="135">
        <v>22004</v>
      </c>
    </row>
  </sheetData>
  <mergeCells count="10">
    <mergeCell ref="B5:C5"/>
    <mergeCell ref="E5:F5"/>
    <mergeCell ref="B6:C6"/>
    <mergeCell ref="B7:B8"/>
    <mergeCell ref="C7:C8"/>
    <mergeCell ref="D7:D8"/>
    <mergeCell ref="A1:G1"/>
    <mergeCell ref="A2:G2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8"/>
  <dimension ref="A1:M92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8.8515625" style="14" customWidth="1"/>
    <col min="2" max="10" width="12.57421875" style="14" customWidth="1"/>
    <col min="11" max="12" width="11.421875" style="14" customWidth="1"/>
    <col min="13" max="13" width="14.8515625" style="14" customWidth="1"/>
    <col min="14" max="16384" width="11.421875" style="14" customWidth="1"/>
  </cols>
  <sheetData>
    <row r="1" spans="1:10" s="2" customFormat="1" ht="18">
      <c r="A1" s="242" t="s">
        <v>0</v>
      </c>
      <c r="B1" s="242"/>
      <c r="C1" s="242"/>
      <c r="D1" s="242"/>
      <c r="E1" s="242"/>
      <c r="F1" s="242"/>
      <c r="G1" s="242"/>
      <c r="H1" s="242"/>
      <c r="I1" s="242"/>
      <c r="J1" s="242"/>
    </row>
    <row r="3" spans="1:10" s="3" customFormat="1" ht="13.5" customHeight="1">
      <c r="A3" s="243" t="s">
        <v>32</v>
      </c>
      <c r="B3" s="243"/>
      <c r="C3" s="243"/>
      <c r="D3" s="243"/>
      <c r="E3" s="243"/>
      <c r="F3" s="243"/>
      <c r="G3" s="243"/>
      <c r="H3" s="243"/>
      <c r="I3" s="243"/>
      <c r="J3" s="243"/>
    </row>
    <row r="4" spans="1:10" s="3" customFormat="1" ht="15">
      <c r="A4" s="4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6"/>
      <c r="B5" s="7" t="s">
        <v>2</v>
      </c>
      <c r="C5" s="8"/>
      <c r="D5" s="9" t="s">
        <v>3</v>
      </c>
      <c r="E5" s="9" t="s">
        <v>4</v>
      </c>
      <c r="F5" s="10"/>
      <c r="G5" s="11" t="s">
        <v>5</v>
      </c>
      <c r="H5" s="10"/>
      <c r="I5" s="12" t="s">
        <v>6</v>
      </c>
      <c r="J5" s="13"/>
    </row>
    <row r="6" spans="1:10" ht="12.75">
      <c r="A6" s="15" t="s">
        <v>7</v>
      </c>
      <c r="B6" s="16" t="s">
        <v>8</v>
      </c>
      <c r="C6" s="17"/>
      <c r="D6" s="9" t="s">
        <v>9</v>
      </c>
      <c r="E6" s="9" t="s">
        <v>10</v>
      </c>
      <c r="F6" s="11" t="s">
        <v>11</v>
      </c>
      <c r="G6" s="11" t="s">
        <v>12</v>
      </c>
      <c r="H6" s="11" t="s">
        <v>13</v>
      </c>
      <c r="I6" s="18" t="s">
        <v>14</v>
      </c>
      <c r="J6" s="17"/>
    </row>
    <row r="7" spans="1:10" ht="12.75">
      <c r="A7" s="6"/>
      <c r="B7" s="9" t="s">
        <v>15</v>
      </c>
      <c r="C7" s="9" t="s">
        <v>16</v>
      </c>
      <c r="D7" s="11"/>
      <c r="E7" s="9" t="s">
        <v>17</v>
      </c>
      <c r="F7" s="9" t="s">
        <v>18</v>
      </c>
      <c r="G7" s="11" t="s">
        <v>19</v>
      </c>
      <c r="H7" s="11" t="s">
        <v>20</v>
      </c>
      <c r="I7" s="11" t="s">
        <v>21</v>
      </c>
      <c r="J7" s="11" t="s">
        <v>22</v>
      </c>
    </row>
    <row r="8" spans="1:10" ht="13.5" thickBot="1">
      <c r="A8" s="19"/>
      <c r="B8" s="11" t="s">
        <v>23</v>
      </c>
      <c r="C8" s="11" t="s">
        <v>23</v>
      </c>
      <c r="D8" s="11" t="s">
        <v>24</v>
      </c>
      <c r="E8" s="9" t="s">
        <v>25</v>
      </c>
      <c r="F8" s="10"/>
      <c r="G8" s="11" t="s">
        <v>26</v>
      </c>
      <c r="H8" s="10"/>
      <c r="I8" s="10"/>
      <c r="J8" s="10"/>
    </row>
    <row r="9" spans="1:10" ht="12.75">
      <c r="A9" s="20">
        <v>1985</v>
      </c>
      <c r="B9" s="21">
        <v>61</v>
      </c>
      <c r="C9" s="21">
        <v>52.3</v>
      </c>
      <c r="D9" s="22">
        <v>119</v>
      </c>
      <c r="E9" s="22">
        <v>200</v>
      </c>
      <c r="F9" s="21">
        <v>1050.8</v>
      </c>
      <c r="G9" s="23">
        <v>17.309148606252933</v>
      </c>
      <c r="H9" s="24">
        <v>152356.5684612888</v>
      </c>
      <c r="I9" s="22" t="s">
        <v>31</v>
      </c>
      <c r="J9" s="22">
        <v>727760</v>
      </c>
    </row>
    <row r="10" spans="1:10" ht="12.75">
      <c r="A10" s="25">
        <v>1986</v>
      </c>
      <c r="B10" s="26">
        <v>62.1</v>
      </c>
      <c r="C10" s="26">
        <v>53.8</v>
      </c>
      <c r="D10" s="27">
        <v>97</v>
      </c>
      <c r="E10" s="27">
        <v>216</v>
      </c>
      <c r="F10" s="26">
        <v>1163.7</v>
      </c>
      <c r="G10" s="28">
        <v>20.548603848881516</v>
      </c>
      <c r="H10" s="29">
        <v>160488.2622336014</v>
      </c>
      <c r="I10" s="27" t="s">
        <v>31</v>
      </c>
      <c r="J10" s="27">
        <v>1051383</v>
      </c>
    </row>
    <row r="11" spans="1:10" ht="12.75">
      <c r="A11" s="25">
        <v>1987</v>
      </c>
      <c r="B11" s="26">
        <v>63.1</v>
      </c>
      <c r="C11" s="26">
        <v>56.7</v>
      </c>
      <c r="D11" s="27">
        <v>96</v>
      </c>
      <c r="E11" s="27">
        <v>228</v>
      </c>
      <c r="F11" s="26">
        <v>1293.5</v>
      </c>
      <c r="G11" s="28">
        <v>15.884749918863367</v>
      </c>
      <c r="H11" s="29">
        <v>191626.69936172513</v>
      </c>
      <c r="I11" s="27" t="s">
        <v>31</v>
      </c>
      <c r="J11" s="27">
        <v>822510</v>
      </c>
    </row>
    <row r="12" spans="1:10" ht="12.75">
      <c r="A12" s="25">
        <v>1988</v>
      </c>
      <c r="B12" s="26">
        <v>69.5</v>
      </c>
      <c r="C12" s="26">
        <v>63</v>
      </c>
      <c r="D12" s="27">
        <v>89</v>
      </c>
      <c r="E12" s="27">
        <v>199</v>
      </c>
      <c r="F12" s="26">
        <v>1255.3</v>
      </c>
      <c r="G12" s="28">
        <v>16.269397665668986</v>
      </c>
      <c r="H12" s="29">
        <v>205534.11945716586</v>
      </c>
      <c r="I12" s="27">
        <v>98</v>
      </c>
      <c r="J12" s="27">
        <v>746530</v>
      </c>
    </row>
    <row r="13" spans="1:10" ht="12.75">
      <c r="A13" s="25">
        <v>1989</v>
      </c>
      <c r="B13" s="26">
        <v>73.3</v>
      </c>
      <c r="C13" s="26">
        <v>64.6</v>
      </c>
      <c r="D13" s="27">
        <v>91</v>
      </c>
      <c r="E13" s="27">
        <v>225</v>
      </c>
      <c r="F13" s="26">
        <v>1453</v>
      </c>
      <c r="G13" s="28">
        <v>13.384539564626833</v>
      </c>
      <c r="H13" s="29">
        <v>194477.35987402787</v>
      </c>
      <c r="I13" s="27">
        <v>110</v>
      </c>
      <c r="J13" s="27">
        <v>863046</v>
      </c>
    </row>
    <row r="14" spans="1:10" ht="12.75">
      <c r="A14" s="25">
        <v>1990</v>
      </c>
      <c r="B14" s="26">
        <v>75</v>
      </c>
      <c r="C14" s="26">
        <v>67.5</v>
      </c>
      <c r="D14" s="27">
        <v>88</v>
      </c>
      <c r="E14" s="27">
        <v>210</v>
      </c>
      <c r="F14" s="26">
        <v>1575.5</v>
      </c>
      <c r="G14" s="28">
        <v>13.210246054355537</v>
      </c>
      <c r="H14" s="29">
        <v>208127.42658637144</v>
      </c>
      <c r="I14" s="27">
        <v>191</v>
      </c>
      <c r="J14" s="27">
        <v>889022</v>
      </c>
    </row>
    <row r="15" spans="1:10" ht="12.75">
      <c r="A15" s="25">
        <v>1991</v>
      </c>
      <c r="B15" s="26">
        <v>74.2</v>
      </c>
      <c r="C15" s="26">
        <v>66.8</v>
      </c>
      <c r="D15" s="27">
        <v>82</v>
      </c>
      <c r="E15" s="27">
        <v>201</v>
      </c>
      <c r="F15" s="26">
        <v>1340.3</v>
      </c>
      <c r="G15" s="28">
        <v>17.801978531847634</v>
      </c>
      <c r="H15" s="29">
        <v>238601.80544036155</v>
      </c>
      <c r="I15" s="27">
        <v>37</v>
      </c>
      <c r="J15" s="27">
        <v>831147</v>
      </c>
    </row>
    <row r="16" spans="1:10" ht="12.75">
      <c r="A16" s="25">
        <v>1992</v>
      </c>
      <c r="B16" s="26">
        <v>76.7</v>
      </c>
      <c r="C16" s="26">
        <v>68.7</v>
      </c>
      <c r="D16" s="27">
        <v>71</v>
      </c>
      <c r="E16" s="27">
        <v>221</v>
      </c>
      <c r="F16" s="26">
        <v>1521.4</v>
      </c>
      <c r="G16" s="28">
        <v>18.427031120406767</v>
      </c>
      <c r="H16" s="29">
        <v>280348.85146586853</v>
      </c>
      <c r="I16" s="27">
        <v>161</v>
      </c>
      <c r="J16" s="27">
        <v>961234</v>
      </c>
    </row>
    <row r="17" spans="1:10" ht="12.75">
      <c r="A17" s="25">
        <v>1993</v>
      </c>
      <c r="B17" s="26">
        <v>82.1</v>
      </c>
      <c r="C17" s="26">
        <v>70.4</v>
      </c>
      <c r="D17" s="27">
        <v>70</v>
      </c>
      <c r="E17" s="27">
        <v>232</v>
      </c>
      <c r="F17" s="26">
        <v>1631</v>
      </c>
      <c r="G17" s="28">
        <v>17.26106763790223</v>
      </c>
      <c r="H17" s="29">
        <v>281528.0131741853</v>
      </c>
      <c r="I17" s="27">
        <v>1488</v>
      </c>
      <c r="J17" s="27">
        <v>1153786</v>
      </c>
    </row>
    <row r="18" spans="1:10" ht="12.75">
      <c r="A18" s="30">
        <v>1994</v>
      </c>
      <c r="B18" s="31">
        <v>85.6</v>
      </c>
      <c r="C18" s="31">
        <v>77</v>
      </c>
      <c r="D18" s="32">
        <v>69</v>
      </c>
      <c r="E18" s="32">
        <v>232</v>
      </c>
      <c r="F18" s="31">
        <v>1784.8</v>
      </c>
      <c r="G18" s="33">
        <v>20.96330220090633</v>
      </c>
      <c r="H18" s="34">
        <v>374153.0176817761</v>
      </c>
      <c r="I18" s="32">
        <v>2253</v>
      </c>
      <c r="J18" s="27">
        <v>1248515</v>
      </c>
    </row>
    <row r="19" spans="1:10" ht="12.75">
      <c r="A19" s="30">
        <v>1995</v>
      </c>
      <c r="B19" s="31">
        <v>92.5</v>
      </c>
      <c r="C19" s="31">
        <v>79.4</v>
      </c>
      <c r="D19" s="32">
        <v>72</v>
      </c>
      <c r="E19" s="32">
        <v>212</v>
      </c>
      <c r="F19" s="31">
        <v>1686.7</v>
      </c>
      <c r="G19" s="33">
        <v>28.43989277944058</v>
      </c>
      <c r="H19" s="34">
        <v>479695.67151082424</v>
      </c>
      <c r="I19" s="32">
        <v>1298</v>
      </c>
      <c r="J19" s="27">
        <v>1132250</v>
      </c>
    </row>
    <row r="20" spans="1:10" ht="12.75">
      <c r="A20" s="30">
        <v>1996</v>
      </c>
      <c r="B20" s="35">
        <v>97.1</v>
      </c>
      <c r="C20" s="35">
        <v>82.8</v>
      </c>
      <c r="D20" s="34">
        <v>77</v>
      </c>
      <c r="E20" s="34">
        <v>181</v>
      </c>
      <c r="F20" s="35">
        <v>1503.8</v>
      </c>
      <c r="G20" s="36">
        <v>32.61692690490787</v>
      </c>
      <c r="H20" s="32">
        <v>490493.34679600445</v>
      </c>
      <c r="I20" s="32">
        <v>3400</v>
      </c>
      <c r="J20" s="27">
        <v>1085363</v>
      </c>
    </row>
    <row r="21" spans="1:10" ht="12.75">
      <c r="A21" s="30">
        <v>1997</v>
      </c>
      <c r="B21" s="35">
        <v>102.1</v>
      </c>
      <c r="C21" s="35">
        <v>86.7</v>
      </c>
      <c r="D21" s="32">
        <v>78</v>
      </c>
      <c r="E21" s="32">
        <v>230</v>
      </c>
      <c r="F21" s="35">
        <v>1997.6</v>
      </c>
      <c r="G21" s="36">
        <v>24.07053478057048</v>
      </c>
      <c r="H21" s="32">
        <v>480833.0027766759</v>
      </c>
      <c r="I21" s="32">
        <v>1448</v>
      </c>
      <c r="J21" s="27">
        <v>1354390</v>
      </c>
    </row>
    <row r="22" spans="1:10" ht="12.75">
      <c r="A22" s="30">
        <v>1998</v>
      </c>
      <c r="B22" s="35">
        <v>100.9</v>
      </c>
      <c r="C22" s="35">
        <v>89.4</v>
      </c>
      <c r="D22" s="32">
        <v>68</v>
      </c>
      <c r="E22" s="32">
        <v>197</v>
      </c>
      <c r="F22" s="35">
        <v>1760.1</v>
      </c>
      <c r="G22" s="36">
        <v>25.01412378445302</v>
      </c>
      <c r="H22" s="32">
        <v>440273.59273015754</v>
      </c>
      <c r="I22" s="32">
        <v>4215</v>
      </c>
      <c r="J22" s="27">
        <v>1237407</v>
      </c>
    </row>
    <row r="23" spans="1:10" ht="12.75">
      <c r="A23" s="30">
        <v>1999</v>
      </c>
      <c r="B23" s="35">
        <v>108.3</v>
      </c>
      <c r="C23" s="35">
        <v>92</v>
      </c>
      <c r="D23" s="32">
        <v>65</v>
      </c>
      <c r="E23" s="32">
        <v>221</v>
      </c>
      <c r="F23" s="35">
        <v>2033.8</v>
      </c>
      <c r="G23" s="36">
        <v>24.196747322491074</v>
      </c>
      <c r="H23" s="32">
        <f>G23*F23*10</f>
        <v>492113.4470448235</v>
      </c>
      <c r="I23" s="32">
        <v>4236</v>
      </c>
      <c r="J23" s="27">
        <v>1257318</v>
      </c>
    </row>
    <row r="24" spans="1:10" ht="12.75">
      <c r="A24" s="30">
        <v>2000</v>
      </c>
      <c r="B24" s="35">
        <v>110.5</v>
      </c>
      <c r="C24" s="35">
        <v>94.8</v>
      </c>
      <c r="D24" s="32">
        <v>46</v>
      </c>
      <c r="E24" s="32">
        <v>190</v>
      </c>
      <c r="F24" s="35">
        <v>1801.9</v>
      </c>
      <c r="G24" s="36">
        <v>27.953072974889714</v>
      </c>
      <c r="H24" s="32">
        <f>G24*F24*10</f>
        <v>503686.4219345378</v>
      </c>
      <c r="I24" s="32">
        <v>2598.824</v>
      </c>
      <c r="J24" s="27">
        <v>1372359.048</v>
      </c>
    </row>
    <row r="25" spans="1:10" ht="12.75">
      <c r="A25" s="30">
        <v>2001</v>
      </c>
      <c r="B25" s="35">
        <v>114.347</v>
      </c>
      <c r="C25" s="35">
        <v>96.288</v>
      </c>
      <c r="D25" s="32">
        <v>44.59</v>
      </c>
      <c r="E25" s="32">
        <v>180.7</v>
      </c>
      <c r="F25" s="35">
        <v>1758.332</v>
      </c>
      <c r="G25" s="36">
        <v>26.29</v>
      </c>
      <c r="H25" s="32">
        <f>G25*F25*10</f>
        <v>462265.4828</v>
      </c>
      <c r="I25" s="32">
        <v>10790.162</v>
      </c>
      <c r="J25" s="27">
        <v>1208714.419</v>
      </c>
    </row>
    <row r="26" spans="1:10" ht="13.5" thickBot="1">
      <c r="A26" s="37" t="s">
        <v>33</v>
      </c>
      <c r="B26" s="38"/>
      <c r="C26" s="38"/>
      <c r="D26" s="39"/>
      <c r="E26" s="39"/>
      <c r="F26" s="38">
        <v>1952.2</v>
      </c>
      <c r="G26" s="40">
        <v>27.18</v>
      </c>
      <c r="H26" s="39">
        <f>G26*F26*10</f>
        <v>530607.96</v>
      </c>
      <c r="I26" s="39"/>
      <c r="J26" s="41"/>
    </row>
    <row r="27" spans="1:10" ht="12.75">
      <c r="A27" s="6" t="s">
        <v>27</v>
      </c>
      <c r="B27" s="6"/>
      <c r="C27" s="6"/>
      <c r="D27" s="6"/>
      <c r="E27" s="6"/>
      <c r="F27" s="6"/>
      <c r="G27" s="6"/>
      <c r="H27" s="6"/>
      <c r="I27" s="6"/>
      <c r="J27" s="6"/>
    </row>
    <row r="28" ht="12.75">
      <c r="A28" s="14" t="s">
        <v>28</v>
      </c>
    </row>
    <row r="69" ht="12.75">
      <c r="M69" s="42"/>
    </row>
    <row r="70" ht="12.75">
      <c r="M70" s="42"/>
    </row>
    <row r="92" ht="12.75">
      <c r="E92" s="43"/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615">
    <pageSetUpPr fitToPage="1"/>
  </sheetPr>
  <dimension ref="A1:J50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3.28125" style="19" customWidth="1"/>
    <col min="2" max="7" width="14.7109375" style="19" customWidth="1"/>
    <col min="8" max="16384" width="11.421875" style="6" customWidth="1"/>
  </cols>
  <sheetData>
    <row r="1" spans="1:7" s="137" customFormat="1" ht="18">
      <c r="A1" s="248" t="s">
        <v>0</v>
      </c>
      <c r="B1" s="248"/>
      <c r="C1" s="248"/>
      <c r="D1" s="248"/>
      <c r="E1" s="248"/>
      <c r="F1" s="248"/>
      <c r="G1" s="248"/>
    </row>
    <row r="2" spans="1:7" ht="12.75">
      <c r="A2" s="249"/>
      <c r="B2" s="249"/>
      <c r="C2" s="249"/>
      <c r="D2" s="249"/>
      <c r="E2" s="249"/>
      <c r="F2" s="249"/>
      <c r="G2" s="249"/>
    </row>
    <row r="3" spans="1:7" s="115" customFormat="1" ht="13.5" customHeight="1">
      <c r="A3" s="250" t="s">
        <v>224</v>
      </c>
      <c r="B3" s="250"/>
      <c r="C3" s="250"/>
      <c r="D3" s="250"/>
      <c r="E3" s="250"/>
      <c r="F3" s="250"/>
      <c r="G3" s="250"/>
    </row>
    <row r="4" spans="1:7" s="115" customFormat="1" ht="14.25">
      <c r="A4" s="238"/>
      <c r="B4" s="238"/>
      <c r="C4" s="238"/>
      <c r="D4" s="238"/>
      <c r="E4" s="238"/>
      <c r="F4" s="238"/>
      <c r="G4" s="238"/>
    </row>
    <row r="5" spans="1:7" ht="12.75">
      <c r="A5" s="227"/>
      <c r="B5" s="244" t="s">
        <v>82</v>
      </c>
      <c r="C5" s="259"/>
      <c r="D5" s="226" t="s">
        <v>3</v>
      </c>
      <c r="E5" s="260" t="s">
        <v>4</v>
      </c>
      <c r="F5" s="261"/>
      <c r="G5" s="226"/>
    </row>
    <row r="6" spans="1:7" ht="12.75">
      <c r="A6" s="196" t="s">
        <v>164</v>
      </c>
      <c r="B6" s="246" t="s">
        <v>165</v>
      </c>
      <c r="C6" s="262"/>
      <c r="D6" s="118" t="s">
        <v>9</v>
      </c>
      <c r="E6" s="118" t="s">
        <v>166</v>
      </c>
      <c r="F6" s="197" t="s">
        <v>167</v>
      </c>
      <c r="G6" s="118" t="s">
        <v>11</v>
      </c>
    </row>
    <row r="7" spans="1:7" ht="12.75">
      <c r="A7" s="196" t="s">
        <v>168</v>
      </c>
      <c r="B7" s="263" t="s">
        <v>15</v>
      </c>
      <c r="C7" s="263" t="s">
        <v>16</v>
      </c>
      <c r="D7" s="265" t="s">
        <v>88</v>
      </c>
      <c r="E7" s="118" t="s">
        <v>17</v>
      </c>
      <c r="F7" s="198" t="s">
        <v>9</v>
      </c>
      <c r="G7" s="118" t="s">
        <v>14</v>
      </c>
    </row>
    <row r="8" spans="1:7" ht="13.5" thickBot="1">
      <c r="A8" s="199"/>
      <c r="B8" s="264"/>
      <c r="C8" s="264"/>
      <c r="D8" s="264"/>
      <c r="E8" s="120" t="s">
        <v>120</v>
      </c>
      <c r="F8" s="200" t="s">
        <v>121</v>
      </c>
      <c r="G8" s="201"/>
    </row>
    <row r="9" spans="1:10" ht="12.75">
      <c r="A9" s="122" t="s">
        <v>169</v>
      </c>
      <c r="B9" s="202">
        <v>1</v>
      </c>
      <c r="C9" s="202">
        <v>1</v>
      </c>
      <c r="D9" s="202">
        <v>400</v>
      </c>
      <c r="E9" s="203">
        <v>4000</v>
      </c>
      <c r="F9" s="203">
        <v>5</v>
      </c>
      <c r="G9" s="202">
        <v>6</v>
      </c>
      <c r="H9" s="144"/>
      <c r="I9" s="144"/>
      <c r="J9" s="144"/>
    </row>
    <row r="10" spans="1:10" ht="12.75">
      <c r="A10" s="19" t="s">
        <v>171</v>
      </c>
      <c r="B10" s="124" t="s">
        <v>31</v>
      </c>
      <c r="C10" s="124" t="s">
        <v>31</v>
      </c>
      <c r="D10" s="124">
        <v>1390</v>
      </c>
      <c r="E10" s="145" t="s">
        <v>31</v>
      </c>
      <c r="F10" s="145">
        <v>8</v>
      </c>
      <c r="G10" s="124">
        <v>11</v>
      </c>
      <c r="H10" s="144"/>
      <c r="I10" s="144"/>
      <c r="J10" s="144"/>
    </row>
    <row r="11" spans="1:10" ht="12.75">
      <c r="A11" s="19" t="s">
        <v>172</v>
      </c>
      <c r="B11" s="145" t="s">
        <v>31</v>
      </c>
      <c r="C11" s="145" t="s">
        <v>31</v>
      </c>
      <c r="D11" s="124">
        <v>3500</v>
      </c>
      <c r="E11" s="145" t="s">
        <v>31</v>
      </c>
      <c r="F11" s="145">
        <v>25</v>
      </c>
      <c r="G11" s="145">
        <v>87</v>
      </c>
      <c r="H11" s="144"/>
      <c r="I11" s="144"/>
      <c r="J11" s="144"/>
    </row>
    <row r="12" spans="1:10" ht="12.75">
      <c r="A12" s="126" t="s">
        <v>173</v>
      </c>
      <c r="B12" s="204">
        <v>1</v>
      </c>
      <c r="C12" s="204">
        <v>1</v>
      </c>
      <c r="D12" s="204">
        <v>5290</v>
      </c>
      <c r="E12" s="205">
        <v>4000</v>
      </c>
      <c r="F12" s="205">
        <v>19</v>
      </c>
      <c r="G12" s="204">
        <v>104</v>
      </c>
      <c r="H12" s="144"/>
      <c r="I12" s="144"/>
      <c r="J12" s="144"/>
    </row>
    <row r="13" spans="1:10" ht="12.75">
      <c r="A13" s="126"/>
      <c r="B13" s="204"/>
      <c r="C13" s="204"/>
      <c r="D13" s="204"/>
      <c r="E13" s="205"/>
      <c r="F13" s="205"/>
      <c r="G13" s="204"/>
      <c r="H13" s="144"/>
      <c r="I13" s="144"/>
      <c r="J13" s="144"/>
    </row>
    <row r="14" spans="1:10" ht="12.75">
      <c r="A14" s="126" t="s">
        <v>174</v>
      </c>
      <c r="B14" s="204" t="s">
        <v>31</v>
      </c>
      <c r="C14" s="204" t="s">
        <v>31</v>
      </c>
      <c r="D14" s="204">
        <v>62</v>
      </c>
      <c r="E14" s="205">
        <v>7000</v>
      </c>
      <c r="F14" s="205">
        <v>10</v>
      </c>
      <c r="G14" s="204">
        <v>1</v>
      </c>
      <c r="H14" s="144"/>
      <c r="I14" s="144"/>
      <c r="J14" s="144"/>
    </row>
    <row r="15" spans="1:10" s="207" customFormat="1" ht="12.75">
      <c r="A15" s="19"/>
      <c r="B15" s="124"/>
      <c r="C15" s="124"/>
      <c r="D15" s="124"/>
      <c r="E15" s="145"/>
      <c r="F15" s="145"/>
      <c r="G15" s="124"/>
      <c r="H15" s="206"/>
      <c r="I15" s="206"/>
      <c r="J15" s="206"/>
    </row>
    <row r="16" spans="1:10" ht="12.75">
      <c r="A16" s="19" t="s">
        <v>176</v>
      </c>
      <c r="B16" s="208">
        <v>4</v>
      </c>
      <c r="C16" s="208">
        <v>4</v>
      </c>
      <c r="D16" s="124">
        <v>2411</v>
      </c>
      <c r="E16" s="208">
        <v>25900</v>
      </c>
      <c r="F16" s="208">
        <v>25</v>
      </c>
      <c r="G16" s="208">
        <v>164</v>
      </c>
      <c r="H16" s="144"/>
      <c r="I16" s="144"/>
      <c r="J16" s="144"/>
    </row>
    <row r="17" spans="1:10" ht="12.75">
      <c r="A17" s="19" t="s">
        <v>177</v>
      </c>
      <c r="B17" s="208">
        <v>5035</v>
      </c>
      <c r="C17" s="208">
        <v>4157</v>
      </c>
      <c r="D17" s="124">
        <v>7524</v>
      </c>
      <c r="E17" s="208">
        <v>15504</v>
      </c>
      <c r="F17" s="208">
        <v>17</v>
      </c>
      <c r="G17" s="145">
        <v>64573</v>
      </c>
      <c r="H17" s="144"/>
      <c r="I17" s="144"/>
      <c r="J17" s="144"/>
    </row>
    <row r="18" spans="1:10" ht="12.75">
      <c r="A18" s="126" t="s">
        <v>178</v>
      </c>
      <c r="B18" s="204">
        <v>5039</v>
      </c>
      <c r="C18" s="204">
        <v>4161</v>
      </c>
      <c r="D18" s="204">
        <v>9935</v>
      </c>
      <c r="E18" s="205">
        <v>15514</v>
      </c>
      <c r="F18" s="205">
        <v>19</v>
      </c>
      <c r="G18" s="204">
        <v>64737</v>
      </c>
      <c r="H18" s="144"/>
      <c r="I18" s="144"/>
      <c r="J18" s="144"/>
    </row>
    <row r="19" spans="1:10" ht="12.75">
      <c r="A19" s="126"/>
      <c r="B19" s="204"/>
      <c r="C19" s="204"/>
      <c r="D19" s="204"/>
      <c r="E19" s="205"/>
      <c r="F19" s="205"/>
      <c r="G19" s="204"/>
      <c r="H19" s="144"/>
      <c r="I19" s="144"/>
      <c r="J19" s="144"/>
    </row>
    <row r="20" spans="1:10" s="207" customFormat="1" ht="12.75">
      <c r="A20" s="126" t="s">
        <v>179</v>
      </c>
      <c r="B20" s="209">
        <v>274</v>
      </c>
      <c r="C20" s="205">
        <v>274</v>
      </c>
      <c r="D20" s="204">
        <v>12500</v>
      </c>
      <c r="E20" s="209">
        <v>8016</v>
      </c>
      <c r="F20" s="205">
        <v>8</v>
      </c>
      <c r="G20" s="205">
        <v>2290</v>
      </c>
      <c r="H20" s="206"/>
      <c r="I20" s="206"/>
      <c r="J20" s="206"/>
    </row>
    <row r="21" spans="2:10" ht="12.75">
      <c r="B21" s="124"/>
      <c r="C21" s="124"/>
      <c r="D21" s="124"/>
      <c r="E21" s="145"/>
      <c r="F21" s="145"/>
      <c r="G21" s="124"/>
      <c r="H21" s="144"/>
      <c r="I21" s="144"/>
      <c r="J21" s="144"/>
    </row>
    <row r="22" spans="1:10" ht="12.75">
      <c r="A22" s="19" t="s">
        <v>180</v>
      </c>
      <c r="B22" s="145" t="s">
        <v>31</v>
      </c>
      <c r="C22" s="145" t="s">
        <v>31</v>
      </c>
      <c r="D22" s="124">
        <v>45</v>
      </c>
      <c r="E22" s="145" t="s">
        <v>31</v>
      </c>
      <c r="F22" s="145">
        <v>36</v>
      </c>
      <c r="G22" s="145">
        <v>2</v>
      </c>
      <c r="H22" s="144"/>
      <c r="I22" s="144"/>
      <c r="J22" s="144"/>
    </row>
    <row r="23" spans="1:10" ht="12.75">
      <c r="A23" s="19" t="s">
        <v>181</v>
      </c>
      <c r="B23" s="145" t="s">
        <v>31</v>
      </c>
      <c r="C23" s="145" t="s">
        <v>31</v>
      </c>
      <c r="D23" s="124">
        <v>15</v>
      </c>
      <c r="E23" s="145" t="s">
        <v>31</v>
      </c>
      <c r="F23" s="145">
        <v>8</v>
      </c>
      <c r="G23" s="145" t="s">
        <v>31</v>
      </c>
      <c r="H23" s="144"/>
      <c r="I23" s="144"/>
      <c r="J23" s="144"/>
    </row>
    <row r="24" spans="1:10" ht="12.75">
      <c r="A24" s="126" t="s">
        <v>240</v>
      </c>
      <c r="B24" s="204" t="s">
        <v>31</v>
      </c>
      <c r="C24" s="204" t="s">
        <v>31</v>
      </c>
      <c r="D24" s="204">
        <v>60</v>
      </c>
      <c r="E24" s="205" t="s">
        <v>31</v>
      </c>
      <c r="F24" s="205">
        <v>29</v>
      </c>
      <c r="G24" s="204">
        <v>2</v>
      </c>
      <c r="H24" s="144"/>
      <c r="I24" s="144"/>
      <c r="J24" s="144"/>
    </row>
    <row r="25" spans="1:10" ht="12.75">
      <c r="A25" s="126"/>
      <c r="B25" s="204"/>
      <c r="C25" s="204"/>
      <c r="D25" s="204"/>
      <c r="E25" s="205"/>
      <c r="F25" s="205"/>
      <c r="G25" s="204"/>
      <c r="H25" s="144"/>
      <c r="I25" s="144"/>
      <c r="J25" s="144"/>
    </row>
    <row r="26" spans="1:7" ht="12.75">
      <c r="A26" s="19" t="s">
        <v>182</v>
      </c>
      <c r="B26" s="208">
        <v>7443</v>
      </c>
      <c r="C26" s="208">
        <v>7272</v>
      </c>
      <c r="D26" s="124" t="s">
        <v>31</v>
      </c>
      <c r="E26" s="208">
        <v>20246</v>
      </c>
      <c r="F26" s="208" t="s">
        <v>31</v>
      </c>
      <c r="G26" s="145">
        <v>147227</v>
      </c>
    </row>
    <row r="27" spans="1:7" ht="12.75">
      <c r="A27" s="19" t="s">
        <v>183</v>
      </c>
      <c r="B27" s="208">
        <v>35182</v>
      </c>
      <c r="C27" s="208">
        <v>29740</v>
      </c>
      <c r="D27" s="124" t="s">
        <v>31</v>
      </c>
      <c r="E27" s="208">
        <v>13680</v>
      </c>
      <c r="F27" s="208" t="s">
        <v>31</v>
      </c>
      <c r="G27" s="145">
        <v>406856</v>
      </c>
    </row>
    <row r="28" spans="1:7" ht="12.75">
      <c r="A28" s="19" t="s">
        <v>184</v>
      </c>
      <c r="B28" s="131">
        <v>52968</v>
      </c>
      <c r="C28" s="131">
        <v>44493</v>
      </c>
      <c r="D28" s="124" t="s">
        <v>31</v>
      </c>
      <c r="E28" s="131">
        <v>21276</v>
      </c>
      <c r="F28" s="124" t="s">
        <v>31</v>
      </c>
      <c r="G28" s="131">
        <v>946613</v>
      </c>
    </row>
    <row r="29" spans="1:7" ht="12.75">
      <c r="A29" s="126" t="s">
        <v>185</v>
      </c>
      <c r="B29" s="204">
        <v>95593</v>
      </c>
      <c r="C29" s="204">
        <v>81505</v>
      </c>
      <c r="D29" s="204" t="s">
        <v>31</v>
      </c>
      <c r="E29" s="205">
        <v>18412</v>
      </c>
      <c r="F29" s="205" t="s">
        <v>31</v>
      </c>
      <c r="G29" s="204">
        <v>1500696</v>
      </c>
    </row>
    <row r="30" spans="1:7" ht="12.75">
      <c r="A30" s="126"/>
      <c r="B30" s="204"/>
      <c r="C30" s="204"/>
      <c r="D30" s="204"/>
      <c r="E30" s="205"/>
      <c r="F30" s="205"/>
      <c r="G30" s="204"/>
    </row>
    <row r="31" spans="1:7" ht="12.75">
      <c r="A31" s="126" t="s">
        <v>186</v>
      </c>
      <c r="B31" s="209">
        <v>2930</v>
      </c>
      <c r="C31" s="205">
        <v>1923</v>
      </c>
      <c r="D31" s="204">
        <v>1178</v>
      </c>
      <c r="E31" s="209">
        <v>31403</v>
      </c>
      <c r="F31" s="205">
        <v>29</v>
      </c>
      <c r="G31" s="205">
        <v>60418</v>
      </c>
    </row>
    <row r="32" spans="2:7" ht="12.75">
      <c r="B32" s="124"/>
      <c r="C32" s="124"/>
      <c r="D32" s="124"/>
      <c r="E32" s="145"/>
      <c r="F32" s="145"/>
      <c r="G32" s="124"/>
    </row>
    <row r="33" spans="1:7" ht="12.75">
      <c r="A33" s="19" t="s">
        <v>187</v>
      </c>
      <c r="B33" s="131">
        <v>5</v>
      </c>
      <c r="C33" s="145">
        <v>5</v>
      </c>
      <c r="D33" s="124">
        <v>1000</v>
      </c>
      <c r="E33" s="131">
        <v>10000</v>
      </c>
      <c r="F33" s="145">
        <v>10</v>
      </c>
      <c r="G33" s="145">
        <v>60</v>
      </c>
    </row>
    <row r="34" spans="1:7" ht="12.75">
      <c r="A34" s="126" t="s">
        <v>189</v>
      </c>
      <c r="B34" s="209">
        <v>5</v>
      </c>
      <c r="C34" s="204">
        <v>5</v>
      </c>
      <c r="D34" s="204">
        <v>1000</v>
      </c>
      <c r="E34" s="209">
        <v>10000</v>
      </c>
      <c r="F34" s="205">
        <v>10</v>
      </c>
      <c r="G34" s="204">
        <v>60</v>
      </c>
    </row>
    <row r="35" spans="2:7" ht="12.75">
      <c r="B35" s="124"/>
      <c r="C35" s="124"/>
      <c r="D35" s="124"/>
      <c r="E35" s="145"/>
      <c r="F35" s="145"/>
      <c r="G35" s="124"/>
    </row>
    <row r="36" spans="1:7" ht="12.75">
      <c r="A36" s="19" t="s">
        <v>190</v>
      </c>
      <c r="B36" s="131">
        <v>2793</v>
      </c>
      <c r="C36" s="124">
        <v>1724</v>
      </c>
      <c r="D36" s="124" t="s">
        <v>31</v>
      </c>
      <c r="E36" s="131">
        <v>20789</v>
      </c>
      <c r="F36" s="145" t="s">
        <v>31</v>
      </c>
      <c r="G36" s="124">
        <v>35792</v>
      </c>
    </row>
    <row r="37" spans="1:7" ht="12.75">
      <c r="A37" s="19" t="s">
        <v>191</v>
      </c>
      <c r="B37" s="131">
        <v>610</v>
      </c>
      <c r="C37" s="124">
        <v>605</v>
      </c>
      <c r="D37" s="124" t="s">
        <v>31</v>
      </c>
      <c r="E37" s="131">
        <v>23316</v>
      </c>
      <c r="F37" s="145" t="s">
        <v>31</v>
      </c>
      <c r="G37" s="124">
        <v>14106</v>
      </c>
    </row>
    <row r="38" spans="1:7" ht="12.75">
      <c r="A38" s="19" t="s">
        <v>192</v>
      </c>
      <c r="B38" s="145">
        <v>230</v>
      </c>
      <c r="C38" s="145">
        <v>200</v>
      </c>
      <c r="D38" s="124">
        <v>2320</v>
      </c>
      <c r="E38" s="145">
        <v>17830</v>
      </c>
      <c r="F38" s="145">
        <v>15</v>
      </c>
      <c r="G38" s="145">
        <v>3600</v>
      </c>
    </row>
    <row r="39" spans="1:7" ht="12.75">
      <c r="A39" s="19" t="s">
        <v>193</v>
      </c>
      <c r="B39" s="131">
        <v>25</v>
      </c>
      <c r="C39" s="124">
        <v>25</v>
      </c>
      <c r="D39" s="124" t="s">
        <v>31</v>
      </c>
      <c r="E39" s="131">
        <v>12500</v>
      </c>
      <c r="F39" s="145" t="s">
        <v>31</v>
      </c>
      <c r="G39" s="124">
        <v>313</v>
      </c>
    </row>
    <row r="40" spans="1:7" ht="12.75">
      <c r="A40" s="19" t="s">
        <v>194</v>
      </c>
      <c r="B40" s="124">
        <v>3677</v>
      </c>
      <c r="C40" s="124">
        <v>3034</v>
      </c>
      <c r="D40" s="124">
        <v>2124</v>
      </c>
      <c r="E40" s="145">
        <v>15221</v>
      </c>
      <c r="F40" s="145">
        <v>30</v>
      </c>
      <c r="G40" s="124">
        <v>46244</v>
      </c>
    </row>
    <row r="41" spans="1:7" ht="12.75">
      <c r="A41" s="19" t="s">
        <v>195</v>
      </c>
      <c r="B41" s="124" t="s">
        <v>31</v>
      </c>
      <c r="C41" s="124" t="s">
        <v>31</v>
      </c>
      <c r="D41" s="124">
        <v>196</v>
      </c>
      <c r="E41" s="145" t="s">
        <v>31</v>
      </c>
      <c r="F41" s="145">
        <v>6</v>
      </c>
      <c r="G41" s="124">
        <v>1</v>
      </c>
    </row>
    <row r="42" spans="1:7" ht="12.75">
      <c r="A42" s="19" t="s">
        <v>196</v>
      </c>
      <c r="B42" s="131">
        <v>1509</v>
      </c>
      <c r="C42" s="124">
        <v>1489</v>
      </c>
      <c r="D42" s="124" t="s">
        <v>31</v>
      </c>
      <c r="E42" s="124" t="s">
        <v>31</v>
      </c>
      <c r="F42" s="145" t="s">
        <v>31</v>
      </c>
      <c r="G42" s="124">
        <v>17741</v>
      </c>
    </row>
    <row r="43" spans="1:7" ht="12.75">
      <c r="A43" s="19" t="s">
        <v>197</v>
      </c>
      <c r="B43" s="131">
        <v>1634</v>
      </c>
      <c r="C43" s="145">
        <v>1317</v>
      </c>
      <c r="D43" s="124" t="s">
        <v>31</v>
      </c>
      <c r="E43" s="131">
        <v>8935</v>
      </c>
      <c r="F43" s="145" t="s">
        <v>31</v>
      </c>
      <c r="G43" s="145">
        <v>11768</v>
      </c>
    </row>
    <row r="44" spans="1:7" ht="12.75">
      <c r="A44" s="126" t="s">
        <v>241</v>
      </c>
      <c r="B44" s="204">
        <v>10478</v>
      </c>
      <c r="C44" s="204">
        <v>8394</v>
      </c>
      <c r="D44" s="204">
        <v>4640</v>
      </c>
      <c r="E44" s="205">
        <v>13316</v>
      </c>
      <c r="F44" s="205">
        <v>21</v>
      </c>
      <c r="G44" s="204">
        <v>129565</v>
      </c>
    </row>
    <row r="45" spans="2:7" ht="12.75">
      <c r="B45" s="124"/>
      <c r="C45" s="124"/>
      <c r="D45" s="124"/>
      <c r="E45" s="145"/>
      <c r="F45" s="145"/>
      <c r="G45" s="124"/>
    </row>
    <row r="46" spans="1:7" ht="12.75">
      <c r="A46" s="19" t="s">
        <v>198</v>
      </c>
      <c r="B46" s="124">
        <v>6</v>
      </c>
      <c r="C46" s="124">
        <v>6</v>
      </c>
      <c r="D46" s="124">
        <v>635</v>
      </c>
      <c r="E46" s="145">
        <v>6256</v>
      </c>
      <c r="F46" s="145">
        <v>12</v>
      </c>
      <c r="G46" s="124">
        <v>45</v>
      </c>
    </row>
    <row r="47" spans="1:7" ht="12.75">
      <c r="A47" s="19" t="s">
        <v>199</v>
      </c>
      <c r="B47" s="145">
        <v>21</v>
      </c>
      <c r="C47" s="145">
        <v>19</v>
      </c>
      <c r="D47" s="124">
        <v>9290</v>
      </c>
      <c r="E47" s="145">
        <v>12000</v>
      </c>
      <c r="F47" s="145">
        <v>20</v>
      </c>
      <c r="G47" s="145">
        <v>414</v>
      </c>
    </row>
    <row r="48" spans="1:7" ht="12.75">
      <c r="A48" s="126" t="s">
        <v>200</v>
      </c>
      <c r="B48" s="204">
        <v>27</v>
      </c>
      <c r="C48" s="204">
        <v>25</v>
      </c>
      <c r="D48" s="204">
        <v>9925</v>
      </c>
      <c r="E48" s="205">
        <v>10621</v>
      </c>
      <c r="F48" s="205">
        <v>19</v>
      </c>
      <c r="G48" s="204">
        <v>459</v>
      </c>
    </row>
    <row r="49" spans="1:7" ht="12.75">
      <c r="A49" s="126"/>
      <c r="B49" s="204"/>
      <c r="C49" s="204"/>
      <c r="D49" s="204"/>
      <c r="E49" s="205"/>
      <c r="F49" s="205"/>
      <c r="G49" s="204"/>
    </row>
    <row r="50" spans="1:7" ht="13.5" thickBot="1">
      <c r="A50" s="134" t="s">
        <v>201</v>
      </c>
      <c r="B50" s="135">
        <v>114347</v>
      </c>
      <c r="C50" s="135">
        <v>96288</v>
      </c>
      <c r="D50" s="135">
        <v>44590</v>
      </c>
      <c r="E50" s="210">
        <v>18070</v>
      </c>
      <c r="F50" s="210">
        <v>16</v>
      </c>
      <c r="G50" s="135">
        <v>1758332</v>
      </c>
    </row>
  </sheetData>
  <mergeCells count="10">
    <mergeCell ref="B5:C5"/>
    <mergeCell ref="E5:F5"/>
    <mergeCell ref="B6:C6"/>
    <mergeCell ref="B7:B8"/>
    <mergeCell ref="C7:C8"/>
    <mergeCell ref="D7:D8"/>
    <mergeCell ref="A1:G1"/>
    <mergeCell ref="A2:G2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401">
    <pageSetUpPr fitToPage="1"/>
  </sheetPr>
  <dimension ref="A1:M52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22.28125" style="19" customWidth="1"/>
    <col min="2" max="10" width="12.7109375" style="6" customWidth="1"/>
    <col min="11" max="16384" width="11.421875" style="6" customWidth="1"/>
  </cols>
  <sheetData>
    <row r="1" spans="1:10" s="137" customFormat="1" ht="18">
      <c r="A1" s="248" t="s">
        <v>0</v>
      </c>
      <c r="B1" s="248"/>
      <c r="C1" s="248"/>
      <c r="D1" s="248"/>
      <c r="E1" s="248"/>
      <c r="F1" s="248"/>
      <c r="G1" s="248"/>
      <c r="H1" s="248"/>
      <c r="I1" s="248"/>
      <c r="J1" s="248"/>
    </row>
    <row r="3" spans="1:10" s="115" customFormat="1" ht="13.5" customHeight="1">
      <c r="A3" s="250" t="s">
        <v>249</v>
      </c>
      <c r="B3" s="250"/>
      <c r="C3" s="250"/>
      <c r="D3" s="250"/>
      <c r="E3" s="250"/>
      <c r="F3" s="250"/>
      <c r="G3" s="250"/>
      <c r="H3" s="250"/>
      <c r="I3" s="250"/>
      <c r="J3" s="250"/>
    </row>
    <row r="4" spans="1:10" s="115" customFormat="1" ht="15">
      <c r="A4" s="220"/>
      <c r="B4" s="116"/>
      <c r="C4" s="116"/>
      <c r="D4" s="116"/>
      <c r="E4" s="116"/>
      <c r="F4" s="116"/>
      <c r="G4" s="116"/>
      <c r="H4" s="116"/>
      <c r="I4" s="116"/>
      <c r="J4" s="116"/>
    </row>
    <row r="5" spans="1:10" ht="12.75">
      <c r="A5" s="46"/>
      <c r="B5" s="268" t="s">
        <v>225</v>
      </c>
      <c r="C5" s="269"/>
      <c r="D5" s="272"/>
      <c r="E5" s="268" t="s">
        <v>226</v>
      </c>
      <c r="F5" s="269"/>
      <c r="G5" s="272"/>
      <c r="H5" s="268" t="s">
        <v>227</v>
      </c>
      <c r="I5" s="269"/>
      <c r="J5" s="269"/>
    </row>
    <row r="6" spans="1:10" ht="12.75">
      <c r="A6" s="138"/>
      <c r="B6" s="270"/>
      <c r="C6" s="271"/>
      <c r="D6" s="273"/>
      <c r="E6" s="270"/>
      <c r="F6" s="271"/>
      <c r="G6" s="273"/>
      <c r="H6" s="270"/>
      <c r="I6" s="271"/>
      <c r="J6" s="271"/>
    </row>
    <row r="7" spans="1:10" ht="12.75">
      <c r="A7" s="212" t="s">
        <v>164</v>
      </c>
      <c r="B7" s="9" t="s">
        <v>206</v>
      </c>
      <c r="C7" s="9" t="s">
        <v>3</v>
      </c>
      <c r="D7" s="9" t="s">
        <v>207</v>
      </c>
      <c r="E7" s="9" t="s">
        <v>206</v>
      </c>
      <c r="F7" s="9" t="s">
        <v>3</v>
      </c>
      <c r="G7" s="9" t="s">
        <v>207</v>
      </c>
      <c r="H7" s="9" t="s">
        <v>206</v>
      </c>
      <c r="I7" s="9" t="s">
        <v>3</v>
      </c>
      <c r="J7" s="9" t="s">
        <v>207</v>
      </c>
    </row>
    <row r="8" spans="1:10" ht="12.75">
      <c r="A8" s="212" t="s">
        <v>168</v>
      </c>
      <c r="B8" s="9" t="s">
        <v>208</v>
      </c>
      <c r="C8" s="9" t="s">
        <v>209</v>
      </c>
      <c r="D8" s="9" t="s">
        <v>210</v>
      </c>
      <c r="E8" s="9" t="s">
        <v>208</v>
      </c>
      <c r="F8" s="9" t="s">
        <v>209</v>
      </c>
      <c r="G8" s="9" t="s">
        <v>210</v>
      </c>
      <c r="H8" s="9" t="s">
        <v>208</v>
      </c>
      <c r="I8" s="9" t="s">
        <v>209</v>
      </c>
      <c r="J8" s="9" t="s">
        <v>210</v>
      </c>
    </row>
    <row r="9" spans="1:10" ht="12.75">
      <c r="A9" s="213"/>
      <c r="B9" s="9" t="s">
        <v>211</v>
      </c>
      <c r="C9" s="9" t="s">
        <v>212</v>
      </c>
      <c r="D9" s="9"/>
      <c r="E9" s="9" t="s">
        <v>211</v>
      </c>
      <c r="F9" s="9" t="s">
        <v>212</v>
      </c>
      <c r="G9" s="9"/>
      <c r="H9" s="9" t="s">
        <v>211</v>
      </c>
      <c r="I9" s="9" t="s">
        <v>212</v>
      </c>
      <c r="J9" s="9"/>
    </row>
    <row r="10" spans="1:10" ht="13.5" thickBot="1">
      <c r="A10" s="139"/>
      <c r="B10" s="140" t="s">
        <v>213</v>
      </c>
      <c r="C10" s="140" t="s">
        <v>88</v>
      </c>
      <c r="D10" s="140" t="s">
        <v>214</v>
      </c>
      <c r="E10" s="140" t="s">
        <v>213</v>
      </c>
      <c r="F10" s="140" t="s">
        <v>88</v>
      </c>
      <c r="G10" s="140" t="s">
        <v>214</v>
      </c>
      <c r="H10" s="140" t="s">
        <v>213</v>
      </c>
      <c r="I10" s="140" t="s">
        <v>88</v>
      </c>
      <c r="J10" s="140" t="s">
        <v>214</v>
      </c>
    </row>
    <row r="11" spans="1:13" ht="12.75">
      <c r="A11" s="211" t="s">
        <v>169</v>
      </c>
      <c r="B11" s="221" t="s">
        <v>31</v>
      </c>
      <c r="C11" s="221" t="s">
        <v>31</v>
      </c>
      <c r="D11" s="221" t="s">
        <v>31</v>
      </c>
      <c r="E11" s="221" t="s">
        <v>31</v>
      </c>
      <c r="F11" s="221" t="s">
        <v>31</v>
      </c>
      <c r="G11" s="221" t="s">
        <v>31</v>
      </c>
      <c r="H11" s="221">
        <v>1</v>
      </c>
      <c r="I11" s="221">
        <v>400</v>
      </c>
      <c r="J11" s="215">
        <v>6</v>
      </c>
      <c r="K11" s="136"/>
      <c r="L11" s="136"/>
      <c r="M11" s="136"/>
    </row>
    <row r="12" spans="1:13" ht="12.75">
      <c r="A12" s="213" t="s">
        <v>171</v>
      </c>
      <c r="B12" s="214" t="s">
        <v>31</v>
      </c>
      <c r="C12" s="214" t="s">
        <v>31</v>
      </c>
      <c r="D12" s="214" t="s">
        <v>31</v>
      </c>
      <c r="E12" s="214" t="s">
        <v>31</v>
      </c>
      <c r="F12" s="214" t="s">
        <v>31</v>
      </c>
      <c r="G12" s="214" t="s">
        <v>31</v>
      </c>
      <c r="H12" s="214" t="s">
        <v>31</v>
      </c>
      <c r="I12" s="214">
        <v>1390</v>
      </c>
      <c r="J12" s="215">
        <v>11</v>
      </c>
      <c r="K12" s="136"/>
      <c r="L12" s="136"/>
      <c r="M12" s="136"/>
    </row>
    <row r="13" spans="1:13" s="207" customFormat="1" ht="12.75">
      <c r="A13" s="213" t="s">
        <v>172</v>
      </c>
      <c r="B13" s="214" t="s">
        <v>31</v>
      </c>
      <c r="C13" s="214" t="s">
        <v>31</v>
      </c>
      <c r="D13" s="214" t="s">
        <v>31</v>
      </c>
      <c r="E13" s="214" t="s">
        <v>31</v>
      </c>
      <c r="F13" s="214" t="s">
        <v>31</v>
      </c>
      <c r="G13" s="214" t="s">
        <v>31</v>
      </c>
      <c r="H13" s="214" t="s">
        <v>31</v>
      </c>
      <c r="I13" s="214">
        <v>3500</v>
      </c>
      <c r="J13" s="215">
        <v>87</v>
      </c>
      <c r="K13" s="222"/>
      <c r="L13" s="222"/>
      <c r="M13" s="222"/>
    </row>
    <row r="14" spans="1:13" ht="12.75">
      <c r="A14" s="133" t="s">
        <v>173</v>
      </c>
      <c r="B14" s="216" t="s">
        <v>31</v>
      </c>
      <c r="C14" s="216" t="s">
        <v>31</v>
      </c>
      <c r="D14" s="216" t="s">
        <v>31</v>
      </c>
      <c r="E14" s="216" t="s">
        <v>31</v>
      </c>
      <c r="F14" s="216" t="s">
        <v>31</v>
      </c>
      <c r="G14" s="216" t="s">
        <v>31</v>
      </c>
      <c r="H14" s="216">
        <v>1</v>
      </c>
      <c r="I14" s="216">
        <v>5290</v>
      </c>
      <c r="J14" s="217">
        <v>104</v>
      </c>
      <c r="K14" s="136"/>
      <c r="L14" s="136"/>
      <c r="M14" s="136"/>
    </row>
    <row r="15" spans="1:13" ht="12.75">
      <c r="A15" s="133"/>
      <c r="B15" s="214"/>
      <c r="C15" s="214"/>
      <c r="D15" s="214"/>
      <c r="E15" s="214"/>
      <c r="F15" s="214"/>
      <c r="G15" s="214"/>
      <c r="H15" s="214"/>
      <c r="I15" s="214"/>
      <c r="J15" s="215"/>
      <c r="K15" s="136"/>
      <c r="L15" s="136"/>
      <c r="M15" s="136"/>
    </row>
    <row r="16" spans="1:13" ht="12.75">
      <c r="A16" s="133" t="s">
        <v>174</v>
      </c>
      <c r="B16" s="216" t="s">
        <v>31</v>
      </c>
      <c r="C16" s="216" t="s">
        <v>31</v>
      </c>
      <c r="D16" s="216" t="s">
        <v>31</v>
      </c>
      <c r="E16" s="216" t="s">
        <v>31</v>
      </c>
      <c r="F16" s="216" t="s">
        <v>31</v>
      </c>
      <c r="G16" s="216" t="s">
        <v>31</v>
      </c>
      <c r="H16" s="216" t="s">
        <v>31</v>
      </c>
      <c r="I16" s="216">
        <v>62</v>
      </c>
      <c r="J16" s="217">
        <v>1</v>
      </c>
      <c r="K16" s="136"/>
      <c r="L16" s="136"/>
      <c r="M16" s="136"/>
    </row>
    <row r="17" spans="1:13" ht="12.75">
      <c r="A17" s="213"/>
      <c r="B17" s="214"/>
      <c r="C17" s="214"/>
      <c r="D17" s="214"/>
      <c r="E17" s="214"/>
      <c r="F17" s="214"/>
      <c r="G17" s="214"/>
      <c r="H17" s="214"/>
      <c r="I17" s="214"/>
      <c r="J17" s="215"/>
      <c r="K17" s="136"/>
      <c r="L17" s="136"/>
      <c r="M17" s="136"/>
    </row>
    <row r="18" spans="1:13" ht="12.75">
      <c r="A18" s="213" t="s">
        <v>176</v>
      </c>
      <c r="B18" s="214">
        <v>1</v>
      </c>
      <c r="C18" s="214">
        <v>482</v>
      </c>
      <c r="D18" s="214">
        <v>38</v>
      </c>
      <c r="E18" s="214">
        <v>2</v>
      </c>
      <c r="F18" s="214">
        <v>1495</v>
      </c>
      <c r="G18" s="214">
        <v>88</v>
      </c>
      <c r="H18" s="214">
        <v>1</v>
      </c>
      <c r="I18" s="214">
        <v>434</v>
      </c>
      <c r="J18" s="215">
        <v>38</v>
      </c>
      <c r="K18" s="136"/>
      <c r="L18" s="136"/>
      <c r="M18" s="136"/>
    </row>
    <row r="19" spans="1:13" ht="12.75">
      <c r="A19" s="213" t="s">
        <v>177</v>
      </c>
      <c r="B19" s="214">
        <v>630</v>
      </c>
      <c r="C19" s="214">
        <v>1150</v>
      </c>
      <c r="D19" s="214">
        <v>8577</v>
      </c>
      <c r="E19" s="214">
        <v>4078</v>
      </c>
      <c r="F19" s="214">
        <v>6204</v>
      </c>
      <c r="G19" s="214">
        <v>53699</v>
      </c>
      <c r="H19" s="214">
        <v>327</v>
      </c>
      <c r="I19" s="214">
        <v>170</v>
      </c>
      <c r="J19" s="215">
        <v>2297</v>
      </c>
      <c r="K19" s="136"/>
      <c r="L19" s="136"/>
      <c r="M19" s="136"/>
    </row>
    <row r="20" spans="1:13" ht="12.75">
      <c r="A20" s="133" t="s">
        <v>178</v>
      </c>
      <c r="B20" s="216">
        <v>631</v>
      </c>
      <c r="C20" s="216">
        <v>1632</v>
      </c>
      <c r="D20" s="216">
        <v>8615</v>
      </c>
      <c r="E20" s="216">
        <v>4080</v>
      </c>
      <c r="F20" s="216">
        <v>7699</v>
      </c>
      <c r="G20" s="216">
        <v>53787</v>
      </c>
      <c r="H20" s="216">
        <v>328</v>
      </c>
      <c r="I20" s="216">
        <v>604</v>
      </c>
      <c r="J20" s="217">
        <v>2335</v>
      </c>
      <c r="K20" s="136"/>
      <c r="L20" s="136"/>
      <c r="M20" s="136"/>
    </row>
    <row r="21" spans="1:13" ht="12.75">
      <c r="A21" s="133"/>
      <c r="B21" s="214"/>
      <c r="C21" s="214"/>
      <c r="D21" s="214"/>
      <c r="E21" s="214"/>
      <c r="F21" s="214"/>
      <c r="G21" s="214"/>
      <c r="H21" s="214"/>
      <c r="I21" s="214"/>
      <c r="J21" s="215"/>
      <c r="K21" s="136"/>
      <c r="L21" s="136"/>
      <c r="M21" s="136"/>
    </row>
    <row r="22" spans="1:13" ht="12.75">
      <c r="A22" s="133" t="s">
        <v>179</v>
      </c>
      <c r="B22" s="216">
        <v>14</v>
      </c>
      <c r="C22" s="216">
        <v>625</v>
      </c>
      <c r="D22" s="216">
        <v>130</v>
      </c>
      <c r="E22" s="216">
        <v>205</v>
      </c>
      <c r="F22" s="216">
        <v>9375</v>
      </c>
      <c r="G22" s="216">
        <v>1709</v>
      </c>
      <c r="H22" s="216">
        <v>55</v>
      </c>
      <c r="I22" s="216">
        <v>2500</v>
      </c>
      <c r="J22" s="217">
        <v>451</v>
      </c>
      <c r="K22" s="136"/>
      <c r="L22" s="136"/>
      <c r="M22" s="136"/>
    </row>
    <row r="23" spans="1:13" ht="12.75">
      <c r="A23" s="213"/>
      <c r="B23" s="214"/>
      <c r="C23" s="214"/>
      <c r="D23" s="214"/>
      <c r="E23" s="214"/>
      <c r="F23" s="214"/>
      <c r="G23" s="214"/>
      <c r="H23" s="214"/>
      <c r="I23" s="214"/>
      <c r="J23" s="215"/>
      <c r="K23" s="136"/>
      <c r="L23" s="136"/>
      <c r="M23" s="136"/>
    </row>
    <row r="24" spans="1:13" ht="12.75">
      <c r="A24" s="213" t="s">
        <v>180</v>
      </c>
      <c r="B24" s="214" t="s">
        <v>31</v>
      </c>
      <c r="C24" s="214" t="s">
        <v>31</v>
      </c>
      <c r="D24" s="214" t="s">
        <v>31</v>
      </c>
      <c r="E24" s="214" t="s">
        <v>31</v>
      </c>
      <c r="F24" s="214">
        <v>45</v>
      </c>
      <c r="G24" s="214">
        <v>2</v>
      </c>
      <c r="H24" s="214" t="s">
        <v>31</v>
      </c>
      <c r="I24" s="214" t="s">
        <v>31</v>
      </c>
      <c r="J24" s="215" t="s">
        <v>31</v>
      </c>
      <c r="K24" s="136"/>
      <c r="L24" s="136"/>
      <c r="M24" s="136"/>
    </row>
    <row r="25" spans="1:13" ht="12.75">
      <c r="A25" s="213" t="s">
        <v>181</v>
      </c>
      <c r="B25" s="214" t="s">
        <v>31</v>
      </c>
      <c r="C25" s="214" t="s">
        <v>31</v>
      </c>
      <c r="D25" s="214" t="s">
        <v>31</v>
      </c>
      <c r="E25" s="214" t="s">
        <v>31</v>
      </c>
      <c r="F25" s="214" t="s">
        <v>31</v>
      </c>
      <c r="G25" s="214" t="s">
        <v>31</v>
      </c>
      <c r="H25" s="214" t="s">
        <v>31</v>
      </c>
      <c r="I25" s="214">
        <v>15</v>
      </c>
      <c r="J25" s="215" t="s">
        <v>31</v>
      </c>
      <c r="K25" s="136"/>
      <c r="L25" s="136"/>
      <c r="M25" s="136"/>
    </row>
    <row r="26" spans="1:10" ht="12.75">
      <c r="A26" s="133" t="s">
        <v>240</v>
      </c>
      <c r="B26" s="216" t="s">
        <v>31</v>
      </c>
      <c r="C26" s="216" t="s">
        <v>31</v>
      </c>
      <c r="D26" s="216" t="s">
        <v>31</v>
      </c>
      <c r="E26" s="216" t="s">
        <v>31</v>
      </c>
      <c r="F26" s="216">
        <v>45</v>
      </c>
      <c r="G26" s="216">
        <v>2</v>
      </c>
      <c r="H26" s="216" t="s">
        <v>31</v>
      </c>
      <c r="I26" s="216">
        <v>15</v>
      </c>
      <c r="J26" s="217" t="s">
        <v>31</v>
      </c>
    </row>
    <row r="27" spans="1:10" ht="12.75">
      <c r="A27" s="133"/>
      <c r="B27" s="214"/>
      <c r="C27" s="214"/>
      <c r="D27" s="214"/>
      <c r="E27" s="214"/>
      <c r="F27" s="214"/>
      <c r="G27" s="214"/>
      <c r="H27" s="214"/>
      <c r="I27" s="214"/>
      <c r="J27" s="215"/>
    </row>
    <row r="28" spans="1:10" ht="12.75">
      <c r="A28" s="213" t="s">
        <v>182</v>
      </c>
      <c r="B28" s="214">
        <v>696</v>
      </c>
      <c r="C28" s="214" t="s">
        <v>31</v>
      </c>
      <c r="D28" s="214">
        <v>10702</v>
      </c>
      <c r="E28" s="214">
        <v>6747</v>
      </c>
      <c r="F28" s="214" t="s">
        <v>31</v>
      </c>
      <c r="G28" s="214">
        <v>136525</v>
      </c>
      <c r="H28" s="214" t="s">
        <v>31</v>
      </c>
      <c r="I28" s="214" t="s">
        <v>31</v>
      </c>
      <c r="J28" s="215" t="s">
        <v>31</v>
      </c>
    </row>
    <row r="29" spans="1:10" ht="12.75">
      <c r="A29" s="213" t="s">
        <v>183</v>
      </c>
      <c r="B29" s="214">
        <v>457</v>
      </c>
      <c r="C29" s="214" t="s">
        <v>31</v>
      </c>
      <c r="D29" s="214">
        <v>12209</v>
      </c>
      <c r="E29" s="214">
        <v>34725</v>
      </c>
      <c r="F29" s="214" t="s">
        <v>31</v>
      </c>
      <c r="G29" s="214">
        <v>394647</v>
      </c>
      <c r="H29" s="214" t="s">
        <v>31</v>
      </c>
      <c r="I29" s="214" t="s">
        <v>31</v>
      </c>
      <c r="J29" s="215" t="s">
        <v>31</v>
      </c>
    </row>
    <row r="30" spans="1:10" ht="12.75">
      <c r="A30" s="213" t="s">
        <v>184</v>
      </c>
      <c r="B30" s="214">
        <v>9788</v>
      </c>
      <c r="C30" s="214" t="s">
        <v>31</v>
      </c>
      <c r="D30" s="214">
        <v>242302</v>
      </c>
      <c r="E30" s="214">
        <v>43180</v>
      </c>
      <c r="F30" s="214" t="s">
        <v>31</v>
      </c>
      <c r="G30" s="214">
        <v>704311</v>
      </c>
      <c r="H30" s="214" t="s">
        <v>31</v>
      </c>
      <c r="I30" s="214" t="s">
        <v>31</v>
      </c>
      <c r="J30" s="215" t="s">
        <v>31</v>
      </c>
    </row>
    <row r="31" spans="1:10" ht="12.75">
      <c r="A31" s="133" t="s">
        <v>185</v>
      </c>
      <c r="B31" s="216">
        <v>10941</v>
      </c>
      <c r="C31" s="216" t="s">
        <v>31</v>
      </c>
      <c r="D31" s="216">
        <v>265213</v>
      </c>
      <c r="E31" s="216">
        <v>84652</v>
      </c>
      <c r="F31" s="216" t="s">
        <v>31</v>
      </c>
      <c r="G31" s="216">
        <v>1235483</v>
      </c>
      <c r="H31" s="216" t="s">
        <v>31</v>
      </c>
      <c r="I31" s="216" t="s">
        <v>31</v>
      </c>
      <c r="J31" s="217" t="s">
        <v>31</v>
      </c>
    </row>
    <row r="32" spans="1:10" ht="12.75">
      <c r="A32" s="133"/>
      <c r="B32" s="214"/>
      <c r="C32" s="214"/>
      <c r="D32" s="214"/>
      <c r="E32" s="214"/>
      <c r="F32" s="214"/>
      <c r="G32" s="214"/>
      <c r="H32" s="214"/>
      <c r="I32" s="214"/>
      <c r="J32" s="215"/>
    </row>
    <row r="33" spans="1:10" ht="12.75">
      <c r="A33" s="133" t="s">
        <v>186</v>
      </c>
      <c r="B33" s="216">
        <v>78</v>
      </c>
      <c r="C33" s="216" t="s">
        <v>31</v>
      </c>
      <c r="D33" s="216">
        <v>2103</v>
      </c>
      <c r="E33" s="216">
        <v>1837</v>
      </c>
      <c r="F33" s="216">
        <v>775</v>
      </c>
      <c r="G33" s="216">
        <v>38619</v>
      </c>
      <c r="H33" s="216">
        <v>1015</v>
      </c>
      <c r="I33" s="216">
        <v>403</v>
      </c>
      <c r="J33" s="217">
        <v>19696</v>
      </c>
    </row>
    <row r="34" spans="1:10" ht="12.75">
      <c r="A34" s="213"/>
      <c r="B34" s="214"/>
      <c r="C34" s="214"/>
      <c r="D34" s="214"/>
      <c r="E34" s="214"/>
      <c r="F34" s="214"/>
      <c r="G34" s="214"/>
      <c r="H34" s="214"/>
      <c r="I34" s="214"/>
      <c r="J34" s="215"/>
    </row>
    <row r="35" spans="1:10" ht="12.75">
      <c r="A35" s="213" t="s">
        <v>187</v>
      </c>
      <c r="B35" s="214" t="s">
        <v>31</v>
      </c>
      <c r="C35" s="214" t="s">
        <v>31</v>
      </c>
      <c r="D35" s="214" t="s">
        <v>31</v>
      </c>
      <c r="E35" s="214" t="s">
        <v>31</v>
      </c>
      <c r="F35" s="214" t="s">
        <v>31</v>
      </c>
      <c r="G35" s="214" t="s">
        <v>31</v>
      </c>
      <c r="H35" s="214">
        <v>5</v>
      </c>
      <c r="I35" s="214">
        <v>1000</v>
      </c>
      <c r="J35" s="215">
        <v>60</v>
      </c>
    </row>
    <row r="36" spans="1:10" ht="12.75">
      <c r="A36" s="133" t="s">
        <v>189</v>
      </c>
      <c r="B36" s="216" t="s">
        <v>31</v>
      </c>
      <c r="C36" s="216" t="s">
        <v>31</v>
      </c>
      <c r="D36" s="216" t="s">
        <v>31</v>
      </c>
      <c r="E36" s="216" t="s">
        <v>31</v>
      </c>
      <c r="F36" s="216" t="s">
        <v>31</v>
      </c>
      <c r="G36" s="216" t="s">
        <v>31</v>
      </c>
      <c r="H36" s="216">
        <v>5</v>
      </c>
      <c r="I36" s="216">
        <v>1000</v>
      </c>
      <c r="J36" s="217">
        <v>60</v>
      </c>
    </row>
    <row r="37" spans="1:10" ht="12.75">
      <c r="A37" s="213"/>
      <c r="B37" s="214"/>
      <c r="C37" s="214"/>
      <c r="D37" s="214"/>
      <c r="E37" s="214"/>
      <c r="F37" s="214"/>
      <c r="G37" s="214"/>
      <c r="H37" s="214"/>
      <c r="I37" s="214"/>
      <c r="J37" s="215"/>
    </row>
    <row r="38" spans="1:10" ht="12.75">
      <c r="A38" s="213" t="s">
        <v>190</v>
      </c>
      <c r="B38" s="214">
        <v>25</v>
      </c>
      <c r="C38" s="214" t="s">
        <v>31</v>
      </c>
      <c r="D38" s="214">
        <v>430</v>
      </c>
      <c r="E38" s="214">
        <v>2093</v>
      </c>
      <c r="F38" s="214" t="s">
        <v>31</v>
      </c>
      <c r="G38" s="214">
        <v>25564</v>
      </c>
      <c r="H38" s="214">
        <v>675</v>
      </c>
      <c r="I38" s="214" t="s">
        <v>31</v>
      </c>
      <c r="J38" s="215">
        <v>9798</v>
      </c>
    </row>
    <row r="39" spans="1:10" ht="12.75">
      <c r="A39" s="213" t="s">
        <v>191</v>
      </c>
      <c r="B39" s="214">
        <v>81</v>
      </c>
      <c r="C39" s="214" t="s">
        <v>31</v>
      </c>
      <c r="D39" s="214">
        <v>1748</v>
      </c>
      <c r="E39" s="214">
        <v>147</v>
      </c>
      <c r="F39" s="214" t="s">
        <v>31</v>
      </c>
      <c r="G39" s="214">
        <v>3381</v>
      </c>
      <c r="H39" s="214">
        <v>382</v>
      </c>
      <c r="I39" s="214" t="s">
        <v>31</v>
      </c>
      <c r="J39" s="215">
        <v>8977</v>
      </c>
    </row>
    <row r="40" spans="1:10" ht="12.75">
      <c r="A40" s="213" t="s">
        <v>192</v>
      </c>
      <c r="B40" s="214">
        <v>99</v>
      </c>
      <c r="C40" s="214">
        <v>998</v>
      </c>
      <c r="D40" s="214">
        <v>1548</v>
      </c>
      <c r="E40" s="214">
        <v>94</v>
      </c>
      <c r="F40" s="214">
        <v>951</v>
      </c>
      <c r="G40" s="214">
        <v>1476</v>
      </c>
      <c r="H40" s="214">
        <v>37</v>
      </c>
      <c r="I40" s="214">
        <v>371</v>
      </c>
      <c r="J40" s="215">
        <v>576</v>
      </c>
    </row>
    <row r="41" spans="1:10" ht="12.75">
      <c r="A41" s="213" t="s">
        <v>193</v>
      </c>
      <c r="B41" s="214" t="s">
        <v>31</v>
      </c>
      <c r="C41" s="214" t="s">
        <v>31</v>
      </c>
      <c r="D41" s="214" t="s">
        <v>31</v>
      </c>
      <c r="E41" s="214" t="s">
        <v>31</v>
      </c>
      <c r="F41" s="214" t="s">
        <v>31</v>
      </c>
      <c r="G41" s="214" t="s">
        <v>31</v>
      </c>
      <c r="H41" s="214">
        <v>25</v>
      </c>
      <c r="I41" s="214" t="s">
        <v>31</v>
      </c>
      <c r="J41" s="215">
        <v>313</v>
      </c>
    </row>
    <row r="42" spans="1:10" ht="12.75">
      <c r="A42" s="213" t="s">
        <v>194</v>
      </c>
      <c r="B42" s="214">
        <v>55</v>
      </c>
      <c r="C42" s="214" t="s">
        <v>31</v>
      </c>
      <c r="D42" s="214">
        <v>401</v>
      </c>
      <c r="E42" s="214">
        <v>1593</v>
      </c>
      <c r="F42" s="214" t="s">
        <v>31</v>
      </c>
      <c r="G42" s="214">
        <v>17374</v>
      </c>
      <c r="H42" s="214">
        <v>2029</v>
      </c>
      <c r="I42" s="214">
        <v>2124</v>
      </c>
      <c r="J42" s="215">
        <v>28469</v>
      </c>
    </row>
    <row r="43" spans="1:10" ht="12.75">
      <c r="A43" s="213" t="s">
        <v>195</v>
      </c>
      <c r="B43" s="214" t="s">
        <v>31</v>
      </c>
      <c r="C43" s="214" t="s">
        <v>31</v>
      </c>
      <c r="D43" s="214" t="s">
        <v>31</v>
      </c>
      <c r="E43" s="214" t="s">
        <v>31</v>
      </c>
      <c r="F43" s="214" t="s">
        <v>31</v>
      </c>
      <c r="G43" s="214" t="s">
        <v>31</v>
      </c>
      <c r="H43" s="214" t="s">
        <v>31</v>
      </c>
      <c r="I43" s="214">
        <v>196</v>
      </c>
      <c r="J43" s="215">
        <v>1</v>
      </c>
    </row>
    <row r="44" spans="1:10" ht="12.75">
      <c r="A44" s="213" t="s">
        <v>196</v>
      </c>
      <c r="B44" s="214">
        <v>10</v>
      </c>
      <c r="C44" s="214" t="s">
        <v>31</v>
      </c>
      <c r="D44" s="214">
        <v>180</v>
      </c>
      <c r="E44" s="214">
        <v>425</v>
      </c>
      <c r="F44" s="214" t="s">
        <v>31</v>
      </c>
      <c r="G44" s="214">
        <v>8075</v>
      </c>
      <c r="H44" s="214">
        <v>1074</v>
      </c>
      <c r="I44" s="214" t="s">
        <v>31</v>
      </c>
      <c r="J44" s="215">
        <v>9486</v>
      </c>
    </row>
    <row r="45" spans="1:10" ht="12.75">
      <c r="A45" s="213" t="s">
        <v>197</v>
      </c>
      <c r="B45" s="214">
        <v>271</v>
      </c>
      <c r="C45" s="214" t="s">
        <v>31</v>
      </c>
      <c r="D45" s="214">
        <v>3542</v>
      </c>
      <c r="E45" s="214">
        <v>225</v>
      </c>
      <c r="F45" s="214" t="s">
        <v>31</v>
      </c>
      <c r="G45" s="214">
        <v>1148</v>
      </c>
      <c r="H45" s="214">
        <v>1138</v>
      </c>
      <c r="I45" s="214" t="s">
        <v>31</v>
      </c>
      <c r="J45" s="215">
        <v>7078</v>
      </c>
    </row>
    <row r="46" spans="1:10" ht="12.75">
      <c r="A46" s="133" t="s">
        <v>241</v>
      </c>
      <c r="B46" s="216">
        <v>541</v>
      </c>
      <c r="C46" s="216">
        <v>998</v>
      </c>
      <c r="D46" s="216">
        <v>7849</v>
      </c>
      <c r="E46" s="216">
        <v>4577</v>
      </c>
      <c r="F46" s="216">
        <v>951</v>
      </c>
      <c r="G46" s="216">
        <v>57018</v>
      </c>
      <c r="H46" s="216">
        <v>5360</v>
      </c>
      <c r="I46" s="216">
        <v>2691</v>
      </c>
      <c r="J46" s="217">
        <v>64698</v>
      </c>
    </row>
    <row r="47" spans="1:10" ht="12.75">
      <c r="A47" s="213"/>
      <c r="B47" s="214"/>
      <c r="C47" s="214"/>
      <c r="D47" s="214"/>
      <c r="E47" s="214"/>
      <c r="F47" s="214"/>
      <c r="G47" s="214"/>
      <c r="H47" s="214"/>
      <c r="I47" s="214"/>
      <c r="J47" s="215"/>
    </row>
    <row r="48" spans="1:10" ht="12.75">
      <c r="A48" s="213" t="s">
        <v>198</v>
      </c>
      <c r="B48" s="214">
        <v>1</v>
      </c>
      <c r="C48" s="214">
        <v>300</v>
      </c>
      <c r="D48" s="214">
        <v>10</v>
      </c>
      <c r="E48" s="214">
        <v>5</v>
      </c>
      <c r="F48" s="214">
        <v>335</v>
      </c>
      <c r="G48" s="214">
        <v>35</v>
      </c>
      <c r="H48" s="214" t="s">
        <v>31</v>
      </c>
      <c r="I48" s="214" t="s">
        <v>31</v>
      </c>
      <c r="J48" s="215" t="s">
        <v>31</v>
      </c>
    </row>
    <row r="49" spans="1:10" ht="12.75">
      <c r="A49" s="213" t="s">
        <v>199</v>
      </c>
      <c r="B49" s="214">
        <v>9</v>
      </c>
      <c r="C49" s="214">
        <v>3310</v>
      </c>
      <c r="D49" s="214">
        <v>174</v>
      </c>
      <c r="E49" s="214">
        <v>5</v>
      </c>
      <c r="F49" s="214">
        <v>1160</v>
      </c>
      <c r="G49" s="214">
        <v>84</v>
      </c>
      <c r="H49" s="214">
        <v>7</v>
      </c>
      <c r="I49" s="214">
        <v>4820</v>
      </c>
      <c r="J49" s="215">
        <v>156</v>
      </c>
    </row>
    <row r="50" spans="1:10" ht="12.75">
      <c r="A50" s="133" t="s">
        <v>200</v>
      </c>
      <c r="B50" s="216">
        <v>10</v>
      </c>
      <c r="C50" s="216">
        <v>3610</v>
      </c>
      <c r="D50" s="216">
        <v>184</v>
      </c>
      <c r="E50" s="216">
        <v>10</v>
      </c>
      <c r="F50" s="216">
        <v>1495</v>
      </c>
      <c r="G50" s="216">
        <v>119</v>
      </c>
      <c r="H50" s="216">
        <v>7</v>
      </c>
      <c r="I50" s="216">
        <v>4820</v>
      </c>
      <c r="J50" s="217">
        <v>156</v>
      </c>
    </row>
    <row r="51" spans="1:10" ht="12.75">
      <c r="A51" s="133"/>
      <c r="B51" s="214"/>
      <c r="C51" s="214"/>
      <c r="D51" s="214"/>
      <c r="E51" s="214"/>
      <c r="F51" s="214"/>
      <c r="G51" s="214"/>
      <c r="H51" s="214"/>
      <c r="I51" s="214"/>
      <c r="J51" s="215"/>
    </row>
    <row r="52" spans="1:10" ht="13.5" thickBot="1">
      <c r="A52" s="218" t="s">
        <v>201</v>
      </c>
      <c r="B52" s="219">
        <v>12215</v>
      </c>
      <c r="C52" s="219">
        <v>6865</v>
      </c>
      <c r="D52" s="219">
        <v>284094</v>
      </c>
      <c r="E52" s="219">
        <v>95361</v>
      </c>
      <c r="F52" s="219">
        <v>20340</v>
      </c>
      <c r="G52" s="219">
        <v>1386737</v>
      </c>
      <c r="H52" s="219">
        <v>6771</v>
      </c>
      <c r="I52" s="219">
        <v>17385</v>
      </c>
      <c r="J52" s="135">
        <v>87501</v>
      </c>
    </row>
  </sheetData>
  <mergeCells count="5">
    <mergeCell ref="A1:J1"/>
    <mergeCell ref="A3:J3"/>
    <mergeCell ref="B5:D6"/>
    <mergeCell ref="E5:G6"/>
    <mergeCell ref="H5:J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01"/>
  <dimension ref="A1:G81"/>
  <sheetViews>
    <sheetView showGridLines="0" showZeros="0" zoomScale="75" zoomScaleNormal="75" workbookViewId="0" topLeftCell="A1">
      <selection activeCell="A1" sqref="A1:G1"/>
    </sheetView>
  </sheetViews>
  <sheetFormatPr defaultColWidth="11.421875" defaultRowHeight="12.75"/>
  <cols>
    <col min="1" max="1" width="34.140625" style="96" customWidth="1"/>
    <col min="2" max="6" width="12.7109375" style="83" customWidth="1"/>
    <col min="7" max="7" width="12.7109375" style="96" customWidth="1"/>
    <col min="8" max="16384" width="11.421875" style="83" customWidth="1"/>
  </cols>
  <sheetData>
    <row r="1" spans="1:7" s="80" customFormat="1" ht="18">
      <c r="A1" s="274" t="s">
        <v>0</v>
      </c>
      <c r="B1" s="274"/>
      <c r="C1" s="274"/>
      <c r="D1" s="274"/>
      <c r="E1" s="274"/>
      <c r="F1" s="274"/>
      <c r="G1" s="274"/>
    </row>
    <row r="3" spans="1:7" s="81" customFormat="1" ht="13.5" customHeight="1">
      <c r="A3" s="275" t="s">
        <v>243</v>
      </c>
      <c r="B3" s="275"/>
      <c r="C3" s="275"/>
      <c r="D3" s="275"/>
      <c r="E3" s="275"/>
      <c r="F3" s="275"/>
      <c r="G3" s="275"/>
    </row>
    <row r="4" spans="1:7" s="81" customFormat="1" ht="14.25">
      <c r="A4" s="82"/>
      <c r="G4" s="82"/>
    </row>
    <row r="5" spans="1:7" ht="12.75">
      <c r="A5" s="276" t="s">
        <v>40</v>
      </c>
      <c r="B5" s="278" t="s">
        <v>21</v>
      </c>
      <c r="C5" s="278"/>
      <c r="D5" s="278"/>
      <c r="E5" s="278" t="s">
        <v>22</v>
      </c>
      <c r="F5" s="278"/>
      <c r="G5" s="279"/>
    </row>
    <row r="6" spans="1:7" ht="13.5" thickBot="1">
      <c r="A6" s="277"/>
      <c r="B6" s="97">
        <v>1999</v>
      </c>
      <c r="C6" s="97">
        <v>2000</v>
      </c>
      <c r="D6" s="97">
        <v>2001</v>
      </c>
      <c r="E6" s="97">
        <v>1999</v>
      </c>
      <c r="F6" s="98">
        <v>2000</v>
      </c>
      <c r="G6" s="98">
        <v>2001</v>
      </c>
    </row>
    <row r="7" spans="1:7" ht="12.75">
      <c r="A7" s="84" t="s">
        <v>41</v>
      </c>
      <c r="B7" s="85">
        <v>4236.0407000000005</v>
      </c>
      <c r="C7" s="85">
        <v>2598.824</v>
      </c>
      <c r="D7" s="85">
        <v>10790.162</v>
      </c>
      <c r="E7" s="85">
        <v>1257318.2057</v>
      </c>
      <c r="F7" s="85">
        <v>1372359.048</v>
      </c>
      <c r="G7" s="86">
        <v>1208714.419</v>
      </c>
    </row>
    <row r="8" spans="1:7" ht="12.75">
      <c r="A8" s="87"/>
      <c r="B8" s="88"/>
      <c r="C8" s="88"/>
      <c r="D8" s="88"/>
      <c r="E8" s="88"/>
      <c r="F8" s="88"/>
      <c r="G8" s="89"/>
    </row>
    <row r="9" spans="1:7" ht="12.75">
      <c r="A9" s="234" t="s">
        <v>251</v>
      </c>
      <c r="B9" s="88"/>
      <c r="C9" s="88"/>
      <c r="D9" s="88"/>
      <c r="E9" s="88"/>
      <c r="F9" s="88"/>
      <c r="G9" s="89"/>
    </row>
    <row r="10" spans="1:7" ht="12.75">
      <c r="A10" s="235" t="s">
        <v>42</v>
      </c>
      <c r="B10" s="85">
        <f aca="true" t="shared" si="0" ref="B10:G10">SUM(B11:B23)</f>
        <v>1812.5147000000002</v>
      </c>
      <c r="C10" s="85">
        <f t="shared" si="0"/>
        <v>1402.629</v>
      </c>
      <c r="D10" s="85">
        <f t="shared" si="0"/>
        <v>2458.9790000000003</v>
      </c>
      <c r="E10" s="85">
        <f t="shared" si="0"/>
        <v>993619.2056999998</v>
      </c>
      <c r="F10" s="85">
        <f t="shared" si="0"/>
        <v>1049882.8839999998</v>
      </c>
      <c r="G10" s="86">
        <f t="shared" si="0"/>
        <v>964436.338</v>
      </c>
    </row>
    <row r="11" spans="1:7" ht="12.75">
      <c r="A11" s="90" t="s">
        <v>43</v>
      </c>
      <c r="B11" s="88">
        <v>119.0405</v>
      </c>
      <c r="C11" s="88" t="s">
        <v>31</v>
      </c>
      <c r="D11" s="88" t="s">
        <v>31</v>
      </c>
      <c r="E11" s="91">
        <v>354978.6557</v>
      </c>
      <c r="F11" s="88">
        <v>367666.665</v>
      </c>
      <c r="G11" s="89">
        <v>332506.942</v>
      </c>
    </row>
    <row r="12" spans="1:7" ht="12.75">
      <c r="A12" s="90" t="s">
        <v>44</v>
      </c>
      <c r="B12" s="88" t="s">
        <v>31</v>
      </c>
      <c r="C12" s="88" t="s">
        <v>31</v>
      </c>
      <c r="D12" s="88" t="s">
        <v>31</v>
      </c>
      <c r="E12" s="91">
        <v>19773.715</v>
      </c>
      <c r="F12" s="88">
        <v>19696.998</v>
      </c>
      <c r="G12" s="89">
        <v>20338.374</v>
      </c>
    </row>
    <row r="13" spans="1:7" ht="12.75">
      <c r="A13" s="90" t="s">
        <v>45</v>
      </c>
      <c r="B13" s="88" t="s">
        <v>31</v>
      </c>
      <c r="C13" s="88">
        <v>3.3</v>
      </c>
      <c r="D13" s="88">
        <v>23.04</v>
      </c>
      <c r="E13" s="91">
        <v>38436.811200000004</v>
      </c>
      <c r="F13" s="88">
        <v>42564.758</v>
      </c>
      <c r="G13" s="89">
        <v>39004.442</v>
      </c>
    </row>
    <row r="14" spans="1:7" ht="12.75">
      <c r="A14" s="90" t="s">
        <v>46</v>
      </c>
      <c r="B14" s="88" t="s">
        <v>31</v>
      </c>
      <c r="C14" s="88">
        <v>80.278</v>
      </c>
      <c r="D14" s="88" t="s">
        <v>31</v>
      </c>
      <c r="E14" s="91">
        <v>18901.394</v>
      </c>
      <c r="F14" s="88">
        <v>18414.065</v>
      </c>
      <c r="G14" s="89">
        <v>18288.415</v>
      </c>
    </row>
    <row r="15" spans="1:7" ht="12.75">
      <c r="A15" s="90" t="s">
        <v>47</v>
      </c>
      <c r="B15" s="88" t="s">
        <v>31</v>
      </c>
      <c r="C15" s="88" t="s">
        <v>31</v>
      </c>
      <c r="D15" s="88" t="s">
        <v>31</v>
      </c>
      <c r="E15" s="91">
        <v>16269.845000000001</v>
      </c>
      <c r="F15" s="88">
        <v>16747.365</v>
      </c>
      <c r="G15" s="89">
        <v>15489.949</v>
      </c>
    </row>
    <row r="16" spans="1:7" ht="12.75">
      <c r="A16" s="90" t="s">
        <v>48</v>
      </c>
      <c r="B16" s="91">
        <v>924.2384000000001</v>
      </c>
      <c r="C16" s="88">
        <v>1179.718</v>
      </c>
      <c r="D16" s="88">
        <v>1577.859</v>
      </c>
      <c r="E16" s="91">
        <v>243460.4881</v>
      </c>
      <c r="F16" s="88">
        <v>248374.181</v>
      </c>
      <c r="G16" s="89">
        <v>255907.385</v>
      </c>
    </row>
    <row r="17" spans="1:7" ht="12.75">
      <c r="A17" s="90" t="s">
        <v>49</v>
      </c>
      <c r="B17" s="88" t="s">
        <v>31</v>
      </c>
      <c r="C17" s="88" t="s">
        <v>31</v>
      </c>
      <c r="D17" s="88" t="s">
        <v>31</v>
      </c>
      <c r="E17" s="88">
        <v>19.44</v>
      </c>
      <c r="F17" s="88">
        <v>3.101</v>
      </c>
      <c r="G17" s="89">
        <v>18.527</v>
      </c>
    </row>
    <row r="18" spans="1:7" ht="12.75">
      <c r="A18" s="90" t="s">
        <v>50</v>
      </c>
      <c r="B18" s="88" t="s">
        <v>31</v>
      </c>
      <c r="C18" s="88" t="s">
        <v>31</v>
      </c>
      <c r="D18" s="88" t="s">
        <v>31</v>
      </c>
      <c r="E18" s="91">
        <v>4555.601000000001</v>
      </c>
      <c r="F18" s="88">
        <v>6886.809</v>
      </c>
      <c r="G18" s="89">
        <v>5467.163</v>
      </c>
    </row>
    <row r="19" spans="1:7" ht="12.75">
      <c r="A19" s="90" t="s">
        <v>51</v>
      </c>
      <c r="B19" s="91">
        <v>425.3538</v>
      </c>
      <c r="C19" s="88">
        <v>117.526</v>
      </c>
      <c r="D19" s="88">
        <v>35.181</v>
      </c>
      <c r="E19" s="91">
        <v>68209.928</v>
      </c>
      <c r="F19" s="88">
        <v>62503.487</v>
      </c>
      <c r="G19" s="89">
        <v>52345.329</v>
      </c>
    </row>
    <row r="20" spans="1:7" ht="12.75">
      <c r="A20" s="90" t="s">
        <v>52</v>
      </c>
      <c r="B20" s="91">
        <v>13.219</v>
      </c>
      <c r="C20" s="88" t="s">
        <v>31</v>
      </c>
      <c r="D20" s="88">
        <v>801.568</v>
      </c>
      <c r="E20" s="91">
        <v>77359.2697</v>
      </c>
      <c r="F20" s="88">
        <v>90994.784</v>
      </c>
      <c r="G20" s="89">
        <v>71972.809</v>
      </c>
    </row>
    <row r="21" spans="1:7" ht="12.75">
      <c r="A21" s="90" t="s">
        <v>53</v>
      </c>
      <c r="B21" s="91">
        <v>281.259</v>
      </c>
      <c r="C21" s="88">
        <v>20.812</v>
      </c>
      <c r="D21" s="88">
        <v>19.331</v>
      </c>
      <c r="E21" s="91">
        <v>6226.5560000000005</v>
      </c>
      <c r="F21" s="88">
        <v>7796.374</v>
      </c>
      <c r="G21" s="89">
        <v>8366.574</v>
      </c>
    </row>
    <row r="22" spans="1:7" ht="12.75">
      <c r="A22" s="90" t="s">
        <v>54</v>
      </c>
      <c r="B22" s="91">
        <v>49.403999999999996</v>
      </c>
      <c r="C22" s="88">
        <v>0.995</v>
      </c>
      <c r="D22" s="88">
        <v>2</v>
      </c>
      <c r="E22" s="91">
        <v>126317.56499999999</v>
      </c>
      <c r="F22" s="88">
        <v>141817.243</v>
      </c>
      <c r="G22" s="89">
        <v>121535.83</v>
      </c>
    </row>
    <row r="23" spans="1:7" ht="12.75">
      <c r="A23" s="90" t="s">
        <v>55</v>
      </c>
      <c r="B23" s="88" t="s">
        <v>31</v>
      </c>
      <c r="C23" s="88" t="s">
        <v>31</v>
      </c>
      <c r="D23" s="88" t="s">
        <v>31</v>
      </c>
      <c r="E23" s="91">
        <v>19109.937</v>
      </c>
      <c r="F23" s="88">
        <v>26417.054</v>
      </c>
      <c r="G23" s="89">
        <v>23194.599</v>
      </c>
    </row>
    <row r="24" spans="1:7" ht="12.75">
      <c r="A24" s="87" t="s">
        <v>56</v>
      </c>
      <c r="B24" s="88"/>
      <c r="C24" s="88"/>
      <c r="D24" s="88"/>
      <c r="E24" s="88"/>
      <c r="F24" s="88"/>
      <c r="G24" s="89"/>
    </row>
    <row r="25" spans="1:7" ht="12.75">
      <c r="A25" s="235" t="s">
        <v>57</v>
      </c>
      <c r="B25" s="88"/>
      <c r="C25" s="88"/>
      <c r="D25" s="88"/>
      <c r="E25" s="88"/>
      <c r="F25" s="88"/>
      <c r="G25" s="89"/>
    </row>
    <row r="26" spans="1:7" ht="12.75">
      <c r="A26" s="90" t="s">
        <v>58</v>
      </c>
      <c r="B26" s="91" t="s">
        <v>31</v>
      </c>
      <c r="C26" s="88" t="s">
        <v>31</v>
      </c>
      <c r="D26" s="88" t="s">
        <v>31</v>
      </c>
      <c r="E26" s="88">
        <v>18</v>
      </c>
      <c r="F26" s="88" t="s">
        <v>31</v>
      </c>
      <c r="G26" s="89" t="s">
        <v>31</v>
      </c>
    </row>
    <row r="27" spans="1:7" ht="12.75">
      <c r="A27" s="90" t="s">
        <v>59</v>
      </c>
      <c r="B27" s="88" t="s">
        <v>31</v>
      </c>
      <c r="C27" s="88"/>
      <c r="D27" s="88">
        <v>33</v>
      </c>
      <c r="E27" s="91" t="s">
        <v>31</v>
      </c>
      <c r="F27" s="88" t="s">
        <v>31</v>
      </c>
      <c r="G27" s="89" t="s">
        <v>31</v>
      </c>
    </row>
    <row r="28" spans="1:7" ht="12.75">
      <c r="A28" s="90" t="s">
        <v>60</v>
      </c>
      <c r="B28" s="91" t="s">
        <v>31</v>
      </c>
      <c r="C28" s="88" t="s">
        <v>31</v>
      </c>
      <c r="D28" s="88" t="s">
        <v>31</v>
      </c>
      <c r="E28" s="91">
        <v>10227.938</v>
      </c>
      <c r="F28" s="88">
        <v>11454.677</v>
      </c>
      <c r="G28" s="89">
        <v>6675.32</v>
      </c>
    </row>
    <row r="29" spans="1:7" ht="12.75">
      <c r="A29" s="90" t="s">
        <v>61</v>
      </c>
      <c r="B29" s="88" t="s">
        <v>31</v>
      </c>
      <c r="C29" s="88" t="s">
        <v>31</v>
      </c>
      <c r="D29" s="88" t="s">
        <v>31</v>
      </c>
      <c r="E29" s="91">
        <v>4598.714</v>
      </c>
      <c r="F29" s="88">
        <v>3999.766</v>
      </c>
      <c r="G29" s="89">
        <v>1552.639</v>
      </c>
    </row>
    <row r="30" spans="1:7" ht="12.75">
      <c r="A30" s="90" t="s">
        <v>62</v>
      </c>
      <c r="B30" s="88" t="s">
        <v>31</v>
      </c>
      <c r="C30" s="88" t="s">
        <v>31</v>
      </c>
      <c r="D30" s="88" t="s">
        <v>31</v>
      </c>
      <c r="E30" s="91">
        <v>1487.43</v>
      </c>
      <c r="F30" s="88">
        <v>2875.572</v>
      </c>
      <c r="G30" s="89">
        <v>2505.498</v>
      </c>
    </row>
    <row r="31" spans="1:7" ht="12.75">
      <c r="A31" s="90" t="s">
        <v>63</v>
      </c>
      <c r="B31" s="88" t="s">
        <v>31</v>
      </c>
      <c r="C31" s="88" t="s">
        <v>31</v>
      </c>
      <c r="D31" s="88" t="s">
        <v>31</v>
      </c>
      <c r="E31" s="91">
        <v>11132.915</v>
      </c>
      <c r="F31" s="88">
        <v>13245.04</v>
      </c>
      <c r="G31" s="89">
        <v>7623.369</v>
      </c>
    </row>
    <row r="32" spans="1:7" ht="12.75">
      <c r="A32" s="90" t="s">
        <v>64</v>
      </c>
      <c r="B32" s="88" t="s">
        <v>31</v>
      </c>
      <c r="C32" s="88" t="s">
        <v>31</v>
      </c>
      <c r="D32" s="88" t="s">
        <v>31</v>
      </c>
      <c r="E32" s="91">
        <v>689.05</v>
      </c>
      <c r="F32" s="88">
        <v>2577.9</v>
      </c>
      <c r="G32" s="89">
        <v>2301.81</v>
      </c>
    </row>
    <row r="33" spans="1:7" ht="12.75">
      <c r="A33" s="90" t="s">
        <v>65</v>
      </c>
      <c r="B33" s="91" t="s">
        <v>31</v>
      </c>
      <c r="C33" s="88" t="s">
        <v>31</v>
      </c>
      <c r="D33" s="88" t="s">
        <v>31</v>
      </c>
      <c r="E33" s="91">
        <v>2508.828</v>
      </c>
      <c r="F33" s="88">
        <v>4972.618</v>
      </c>
      <c r="G33" s="89">
        <v>2221.015</v>
      </c>
    </row>
    <row r="34" spans="1:7" ht="12.75">
      <c r="A34" s="90" t="s">
        <v>66</v>
      </c>
      <c r="B34" s="88">
        <v>43.69</v>
      </c>
      <c r="C34" s="88">
        <v>1.8</v>
      </c>
      <c r="D34" s="88">
        <v>10.74</v>
      </c>
      <c r="E34" s="91">
        <v>66569.631</v>
      </c>
      <c r="F34" s="88">
        <v>102118.204</v>
      </c>
      <c r="G34" s="89">
        <v>70636.783</v>
      </c>
    </row>
    <row r="35" spans="1:7" ht="12.75">
      <c r="A35" s="90" t="s">
        <v>67</v>
      </c>
      <c r="B35" s="88" t="s">
        <v>31</v>
      </c>
      <c r="C35" s="88" t="s">
        <v>31</v>
      </c>
      <c r="D35" s="88">
        <v>12.3</v>
      </c>
      <c r="E35" s="88">
        <v>29362.624000000003</v>
      </c>
      <c r="F35" s="88">
        <v>34198.626</v>
      </c>
      <c r="G35" s="89">
        <v>23654.854</v>
      </c>
    </row>
    <row r="36" spans="1:7" ht="12.75">
      <c r="A36" s="92" t="s">
        <v>238</v>
      </c>
      <c r="B36" s="91" t="s">
        <v>31</v>
      </c>
      <c r="C36" s="88" t="s">
        <v>31</v>
      </c>
      <c r="D36" s="88" t="s">
        <v>31</v>
      </c>
      <c r="E36" s="88">
        <v>84.866</v>
      </c>
      <c r="F36" s="88">
        <v>24.574</v>
      </c>
      <c r="G36" s="89">
        <v>26.08</v>
      </c>
    </row>
    <row r="37" spans="1:7" ht="12.75">
      <c r="A37" s="87"/>
      <c r="B37" s="88"/>
      <c r="C37" s="88"/>
      <c r="D37" s="88"/>
      <c r="E37" s="88"/>
      <c r="F37" s="88"/>
      <c r="G37" s="89"/>
    </row>
    <row r="38" spans="1:7" ht="12.75">
      <c r="A38" s="234" t="s">
        <v>252</v>
      </c>
      <c r="B38" s="91"/>
      <c r="C38" s="88"/>
      <c r="D38" s="88"/>
      <c r="E38" s="91"/>
      <c r="F38" s="88"/>
      <c r="G38" s="89"/>
    </row>
    <row r="39" spans="1:7" ht="12.75">
      <c r="A39" s="90" t="s">
        <v>68</v>
      </c>
      <c r="B39" s="88">
        <v>67.98</v>
      </c>
      <c r="C39" s="88">
        <v>86.08</v>
      </c>
      <c r="D39" s="88">
        <v>1010.494</v>
      </c>
      <c r="E39" s="88">
        <v>96.226</v>
      </c>
      <c r="F39" s="88">
        <v>250.124</v>
      </c>
      <c r="G39" s="89">
        <v>106.61</v>
      </c>
    </row>
    <row r="40" spans="1:7" ht="12.75">
      <c r="A40" s="90" t="s">
        <v>69</v>
      </c>
      <c r="B40" s="91" t="s">
        <v>31</v>
      </c>
      <c r="C40" s="88" t="s">
        <v>31</v>
      </c>
      <c r="D40" s="88" t="s">
        <v>31</v>
      </c>
      <c r="E40" s="88">
        <v>18.4</v>
      </c>
      <c r="F40" s="88">
        <v>58.295</v>
      </c>
      <c r="G40" s="89">
        <v>91.442</v>
      </c>
    </row>
    <row r="41" spans="1:7" ht="12.75">
      <c r="A41" s="90" t="s">
        <v>70</v>
      </c>
      <c r="B41" s="88">
        <v>242.88</v>
      </c>
      <c r="C41" s="88">
        <v>267.675</v>
      </c>
      <c r="D41" s="88">
        <v>209</v>
      </c>
      <c r="E41" s="91">
        <v>138.77300000000002</v>
      </c>
      <c r="F41" s="88">
        <v>232.409</v>
      </c>
      <c r="G41" s="89">
        <v>196.143</v>
      </c>
    </row>
    <row r="42" spans="1:7" ht="12.75">
      <c r="A42" s="90" t="s">
        <v>71</v>
      </c>
      <c r="B42" s="91" t="s">
        <v>31</v>
      </c>
      <c r="C42" s="88" t="s">
        <v>31</v>
      </c>
      <c r="D42" s="88" t="s">
        <v>31</v>
      </c>
      <c r="E42" s="91">
        <v>11219.601</v>
      </c>
      <c r="F42" s="88">
        <v>16378.064</v>
      </c>
      <c r="G42" s="89">
        <v>9958.681</v>
      </c>
    </row>
    <row r="43" spans="1:7" ht="12.75">
      <c r="A43" s="90" t="s">
        <v>72</v>
      </c>
      <c r="B43" s="88" t="s">
        <v>31</v>
      </c>
      <c r="C43" s="88" t="s">
        <v>31</v>
      </c>
      <c r="D43" s="88" t="s">
        <v>31</v>
      </c>
      <c r="E43" s="91">
        <v>81772.821</v>
      </c>
      <c r="F43" s="88">
        <v>79221.719</v>
      </c>
      <c r="G43" s="89">
        <v>71785.859</v>
      </c>
    </row>
    <row r="44" spans="1:7" ht="12.75">
      <c r="A44" s="90" t="s">
        <v>73</v>
      </c>
      <c r="B44" s="88" t="s">
        <v>31</v>
      </c>
      <c r="C44" s="88" t="s">
        <v>31</v>
      </c>
      <c r="D44" s="88" t="s">
        <v>31</v>
      </c>
      <c r="E44" s="91">
        <v>320.7</v>
      </c>
      <c r="F44" s="88">
        <v>547.526</v>
      </c>
      <c r="G44" s="89">
        <v>400.17</v>
      </c>
    </row>
    <row r="45" spans="1:7" ht="12.75">
      <c r="A45" s="90" t="s">
        <v>75</v>
      </c>
      <c r="B45" s="88" t="s">
        <v>31</v>
      </c>
      <c r="C45" s="88" t="s">
        <v>31</v>
      </c>
      <c r="D45" s="88" t="s">
        <v>31</v>
      </c>
      <c r="E45" s="91" t="s">
        <v>31</v>
      </c>
      <c r="F45" s="88">
        <v>33.12</v>
      </c>
      <c r="G45" s="89" t="s">
        <v>31</v>
      </c>
    </row>
    <row r="46" spans="1:7" ht="12.75">
      <c r="A46" s="90" t="s">
        <v>76</v>
      </c>
      <c r="B46" s="91" t="s">
        <v>31</v>
      </c>
      <c r="C46" s="88" t="s">
        <v>31</v>
      </c>
      <c r="D46" s="88" t="s">
        <v>31</v>
      </c>
      <c r="E46" s="91">
        <v>11751.774000000001</v>
      </c>
      <c r="F46" s="88">
        <v>14274.71</v>
      </c>
      <c r="G46" s="89">
        <v>14046.361</v>
      </c>
    </row>
    <row r="47" spans="1:7" ht="13.5" thickBot="1">
      <c r="A47" s="99" t="s">
        <v>78</v>
      </c>
      <c r="B47" s="94">
        <v>10.85</v>
      </c>
      <c r="C47" s="94">
        <v>13.44</v>
      </c>
      <c r="D47" s="94">
        <v>21.12</v>
      </c>
      <c r="E47" s="94">
        <v>29096.504</v>
      </c>
      <c r="F47" s="94">
        <v>29055.266</v>
      </c>
      <c r="G47" s="95">
        <v>25330.12</v>
      </c>
    </row>
    <row r="48" ht="12.75">
      <c r="A48" s="96" t="s">
        <v>79</v>
      </c>
    </row>
    <row r="49" ht="12.75">
      <c r="A49" s="96" t="s">
        <v>56</v>
      </c>
    </row>
    <row r="50" ht="12.75">
      <c r="A50" s="96" t="s">
        <v>56</v>
      </c>
    </row>
    <row r="51" ht="12.75">
      <c r="A51" s="96" t="s">
        <v>56</v>
      </c>
    </row>
    <row r="52" ht="12.75">
      <c r="A52" s="96" t="s">
        <v>56</v>
      </c>
    </row>
    <row r="53" ht="12.75">
      <c r="A53" s="96" t="s">
        <v>56</v>
      </c>
    </row>
    <row r="54" ht="12.75">
      <c r="A54" s="96" t="s">
        <v>56</v>
      </c>
    </row>
    <row r="55" ht="12.75">
      <c r="A55" s="96" t="s">
        <v>56</v>
      </c>
    </row>
    <row r="56" ht="12.75">
      <c r="A56" s="96" t="s">
        <v>56</v>
      </c>
    </row>
    <row r="57" ht="12.75">
      <c r="A57" s="96" t="s">
        <v>56</v>
      </c>
    </row>
    <row r="58" ht="12.75">
      <c r="A58" s="96" t="s">
        <v>56</v>
      </c>
    </row>
    <row r="59" ht="12.75">
      <c r="A59" s="96" t="s">
        <v>56</v>
      </c>
    </row>
    <row r="60" ht="12.75">
      <c r="A60" s="96" t="s">
        <v>56</v>
      </c>
    </row>
    <row r="61" ht="12.75">
      <c r="A61" s="96" t="s">
        <v>56</v>
      </c>
    </row>
    <row r="62" ht="12.75">
      <c r="A62" s="96" t="s">
        <v>56</v>
      </c>
    </row>
    <row r="63" ht="12.75">
      <c r="A63" s="96" t="s">
        <v>56</v>
      </c>
    </row>
    <row r="64" ht="12.75">
      <c r="A64" s="96" t="s">
        <v>56</v>
      </c>
    </row>
    <row r="65" ht="12.75">
      <c r="A65" s="96" t="s">
        <v>56</v>
      </c>
    </row>
    <row r="66" ht="12.75">
      <c r="A66" s="96" t="s">
        <v>56</v>
      </c>
    </row>
    <row r="67" ht="12.75">
      <c r="A67" s="96" t="s">
        <v>56</v>
      </c>
    </row>
    <row r="68" ht="12.75">
      <c r="A68" s="96" t="s">
        <v>56</v>
      </c>
    </row>
    <row r="69" ht="12.75">
      <c r="A69" s="96" t="s">
        <v>56</v>
      </c>
    </row>
    <row r="70" ht="12.75">
      <c r="A70" s="96" t="s">
        <v>56</v>
      </c>
    </row>
    <row r="71" ht="12.75">
      <c r="A71" s="96" t="s">
        <v>56</v>
      </c>
    </row>
    <row r="72" ht="12.75">
      <c r="A72" s="96" t="s">
        <v>56</v>
      </c>
    </row>
    <row r="73" ht="12.75">
      <c r="A73" s="96" t="s">
        <v>56</v>
      </c>
    </row>
    <row r="74" ht="12.75">
      <c r="A74" s="96" t="s">
        <v>56</v>
      </c>
    </row>
    <row r="75" ht="12.75">
      <c r="A75" s="96" t="s">
        <v>56</v>
      </c>
    </row>
    <row r="76" ht="12.75">
      <c r="A76" s="96" t="s">
        <v>56</v>
      </c>
    </row>
    <row r="77" ht="12.75">
      <c r="A77" s="96" t="s">
        <v>56</v>
      </c>
    </row>
    <row r="78" ht="12.75">
      <c r="A78" s="96" t="s">
        <v>56</v>
      </c>
    </row>
    <row r="79" ht="12.75">
      <c r="A79" s="96" t="s">
        <v>56</v>
      </c>
    </row>
    <row r="80" ht="12.75">
      <c r="A80" s="96" t="s">
        <v>56</v>
      </c>
    </row>
    <row r="81" ht="12.75">
      <c r="A81" s="96" t="s">
        <v>56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22"/>
  <dimension ref="A1:J92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" width="8.8515625" style="14" customWidth="1"/>
    <col min="2" max="10" width="12.57421875" style="14" customWidth="1"/>
    <col min="11" max="16384" width="11.421875" style="14" customWidth="1"/>
  </cols>
  <sheetData>
    <row r="1" spans="1:10" s="2" customFormat="1" ht="18">
      <c r="A1" s="242" t="s">
        <v>0</v>
      </c>
      <c r="B1" s="242"/>
      <c r="C1" s="242"/>
      <c r="D1" s="242"/>
      <c r="E1" s="242"/>
      <c r="F1" s="242"/>
      <c r="G1" s="242"/>
      <c r="H1" s="242"/>
      <c r="I1" s="242"/>
      <c r="J1" s="242"/>
    </row>
    <row r="3" spans="1:10" s="3" customFormat="1" ht="13.5" customHeight="1">
      <c r="A3" s="243" t="s">
        <v>34</v>
      </c>
      <c r="B3" s="243"/>
      <c r="C3" s="243"/>
      <c r="D3" s="243"/>
      <c r="E3" s="243"/>
      <c r="F3" s="243"/>
      <c r="G3" s="243"/>
      <c r="H3" s="243"/>
      <c r="I3" s="243"/>
      <c r="J3" s="243"/>
    </row>
    <row r="4" spans="1:10" s="3" customFormat="1" ht="15">
      <c r="A4" s="4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6"/>
      <c r="B5" s="7" t="s">
        <v>2</v>
      </c>
      <c r="C5" s="8"/>
      <c r="D5" s="9" t="s">
        <v>3</v>
      </c>
      <c r="E5" s="9" t="s">
        <v>4</v>
      </c>
      <c r="F5" s="10"/>
      <c r="G5" s="11" t="s">
        <v>5</v>
      </c>
      <c r="H5" s="10"/>
      <c r="I5" s="12" t="s">
        <v>6</v>
      </c>
      <c r="J5" s="13"/>
    </row>
    <row r="6" spans="1:10" ht="12.75">
      <c r="A6" s="15" t="s">
        <v>7</v>
      </c>
      <c r="B6" s="16" t="s">
        <v>8</v>
      </c>
      <c r="C6" s="17"/>
      <c r="D6" s="9" t="s">
        <v>9</v>
      </c>
      <c r="E6" s="9" t="s">
        <v>10</v>
      </c>
      <c r="F6" s="11" t="s">
        <v>11</v>
      </c>
      <c r="G6" s="11" t="s">
        <v>12</v>
      </c>
      <c r="H6" s="11" t="s">
        <v>13</v>
      </c>
      <c r="I6" s="18" t="s">
        <v>14</v>
      </c>
      <c r="J6" s="17"/>
    </row>
    <row r="7" spans="1:10" ht="12.75">
      <c r="A7" s="6"/>
      <c r="B7" s="9" t="s">
        <v>15</v>
      </c>
      <c r="C7" s="9" t="s">
        <v>16</v>
      </c>
      <c r="D7" s="11"/>
      <c r="E7" s="9" t="s">
        <v>17</v>
      </c>
      <c r="F7" s="9" t="s">
        <v>18</v>
      </c>
      <c r="G7" s="11" t="s">
        <v>19</v>
      </c>
      <c r="H7" s="11" t="s">
        <v>20</v>
      </c>
      <c r="I7" s="11" t="s">
        <v>21</v>
      </c>
      <c r="J7" s="11" t="s">
        <v>22</v>
      </c>
    </row>
    <row r="8" spans="1:10" ht="13.5" thickBot="1">
      <c r="A8" s="19"/>
      <c r="B8" s="11" t="s">
        <v>23</v>
      </c>
      <c r="C8" s="11" t="s">
        <v>23</v>
      </c>
      <c r="D8" s="11" t="s">
        <v>24</v>
      </c>
      <c r="E8" s="9" t="s">
        <v>25</v>
      </c>
      <c r="F8" s="10"/>
      <c r="G8" s="11" t="s">
        <v>26</v>
      </c>
      <c r="H8" s="10"/>
      <c r="I8" s="10"/>
      <c r="J8" s="10"/>
    </row>
    <row r="9" spans="1:10" ht="12.75">
      <c r="A9" s="20">
        <v>1985</v>
      </c>
      <c r="B9" s="21">
        <v>55.2</v>
      </c>
      <c r="C9" s="21">
        <v>48.1</v>
      </c>
      <c r="D9" s="22">
        <v>369</v>
      </c>
      <c r="E9" s="22">
        <v>100</v>
      </c>
      <c r="F9" s="21">
        <v>481.6</v>
      </c>
      <c r="G9" s="23">
        <v>45.50863654394</v>
      </c>
      <c r="H9" s="24">
        <v>149273.3763658</v>
      </c>
      <c r="I9" s="22" t="s">
        <v>31</v>
      </c>
      <c r="J9" s="22">
        <v>224442</v>
      </c>
    </row>
    <row r="10" spans="1:10" ht="12.75">
      <c r="A10" s="25">
        <v>1986</v>
      </c>
      <c r="B10" s="26">
        <v>55.6</v>
      </c>
      <c r="C10" s="26">
        <v>49.6</v>
      </c>
      <c r="D10" s="27">
        <v>365</v>
      </c>
      <c r="E10" s="27">
        <v>125</v>
      </c>
      <c r="F10" s="26">
        <v>619.1</v>
      </c>
      <c r="G10" s="28">
        <v>15.253687209260395</v>
      </c>
      <c r="H10" s="29">
        <v>82362.69878475352</v>
      </c>
      <c r="I10" s="27" t="s">
        <v>31</v>
      </c>
      <c r="J10" s="27">
        <v>338348</v>
      </c>
    </row>
    <row r="11" spans="1:10" ht="12.75">
      <c r="A11" s="25">
        <v>1987</v>
      </c>
      <c r="B11" s="26">
        <v>53.3</v>
      </c>
      <c r="C11" s="26">
        <v>48.6</v>
      </c>
      <c r="D11" s="27">
        <v>392</v>
      </c>
      <c r="E11" s="27">
        <v>152</v>
      </c>
      <c r="F11" s="26">
        <v>738</v>
      </c>
      <c r="G11" s="28">
        <v>8.468260550767493</v>
      </c>
      <c r="H11" s="29">
        <v>52889.06518577284</v>
      </c>
      <c r="I11" s="27" t="s">
        <v>31</v>
      </c>
      <c r="J11" s="27">
        <v>414088</v>
      </c>
    </row>
    <row r="12" spans="1:10" ht="12.75">
      <c r="A12" s="25">
        <v>1988</v>
      </c>
      <c r="B12" s="26">
        <v>53.3</v>
      </c>
      <c r="C12" s="26">
        <v>49.7</v>
      </c>
      <c r="D12" s="27">
        <v>348</v>
      </c>
      <c r="E12" s="27">
        <v>146</v>
      </c>
      <c r="F12" s="26">
        <v>733</v>
      </c>
      <c r="G12" s="28">
        <v>9.045232170975924</v>
      </c>
      <c r="H12" s="29">
        <v>66285.62499248734</v>
      </c>
      <c r="I12" s="27">
        <v>37</v>
      </c>
      <c r="J12" s="27">
        <v>405218</v>
      </c>
    </row>
    <row r="13" spans="1:10" ht="12.75">
      <c r="A13" s="25">
        <v>1989</v>
      </c>
      <c r="B13" s="26">
        <v>49.6</v>
      </c>
      <c r="C13" s="26">
        <v>47</v>
      </c>
      <c r="D13" s="27">
        <v>336</v>
      </c>
      <c r="E13" s="27">
        <v>133</v>
      </c>
      <c r="F13" s="26">
        <v>625.3</v>
      </c>
      <c r="G13" s="28">
        <v>12.12241414542089</v>
      </c>
      <c r="H13" s="29">
        <v>75801.4556513168</v>
      </c>
      <c r="I13" s="27">
        <v>81</v>
      </c>
      <c r="J13" s="27">
        <v>415300</v>
      </c>
    </row>
    <row r="14" spans="1:10" ht="12.75">
      <c r="A14" s="25">
        <v>1990</v>
      </c>
      <c r="B14" s="26">
        <v>48.3</v>
      </c>
      <c r="C14" s="26">
        <v>46.2</v>
      </c>
      <c r="D14" s="27">
        <v>312</v>
      </c>
      <c r="E14" s="27">
        <v>130</v>
      </c>
      <c r="F14" s="26">
        <v>629.7</v>
      </c>
      <c r="G14" s="28">
        <v>13.85933912709002</v>
      </c>
      <c r="H14" s="29">
        <v>87272.25848328584</v>
      </c>
      <c r="I14" s="27">
        <v>1</v>
      </c>
      <c r="J14" s="27">
        <v>377054</v>
      </c>
    </row>
    <row r="15" spans="1:10" ht="12.75">
      <c r="A15" s="25">
        <v>1991</v>
      </c>
      <c r="B15" s="26">
        <v>46.2</v>
      </c>
      <c r="C15" s="26">
        <v>44.7</v>
      </c>
      <c r="D15" s="27">
        <v>293</v>
      </c>
      <c r="E15" s="27">
        <v>124</v>
      </c>
      <c r="F15" s="26">
        <v>555.4</v>
      </c>
      <c r="G15" s="28">
        <v>17.801978531847634</v>
      </c>
      <c r="H15" s="29">
        <v>98872.50129217602</v>
      </c>
      <c r="I15" s="27">
        <v>72</v>
      </c>
      <c r="J15" s="27">
        <v>333576</v>
      </c>
    </row>
    <row r="16" spans="1:10" ht="12.75">
      <c r="A16" s="25">
        <v>1992</v>
      </c>
      <c r="B16" s="26">
        <v>45.9</v>
      </c>
      <c r="C16" s="26">
        <v>45</v>
      </c>
      <c r="D16" s="27">
        <v>255</v>
      </c>
      <c r="E16" s="27">
        <v>164</v>
      </c>
      <c r="F16" s="26">
        <v>743.5</v>
      </c>
      <c r="G16" s="28">
        <v>17.158895580156987</v>
      </c>
      <c r="H16" s="29">
        <v>127576.38863846716</v>
      </c>
      <c r="I16" s="27">
        <v>141</v>
      </c>
      <c r="J16" s="27">
        <v>351008</v>
      </c>
    </row>
    <row r="17" spans="1:10" ht="12.75">
      <c r="A17" s="25">
        <v>1993</v>
      </c>
      <c r="B17" s="26">
        <v>44.3</v>
      </c>
      <c r="C17" s="26">
        <v>43.5</v>
      </c>
      <c r="D17" s="27">
        <v>268</v>
      </c>
      <c r="E17" s="27">
        <v>164.17471264367816</v>
      </c>
      <c r="F17" s="26">
        <v>789.2</v>
      </c>
      <c r="G17" s="28">
        <v>12.116404024377053</v>
      </c>
      <c r="H17" s="29">
        <v>95622.6605603837</v>
      </c>
      <c r="I17" s="27">
        <v>105</v>
      </c>
      <c r="J17" s="27">
        <v>457566</v>
      </c>
    </row>
    <row r="18" spans="1:10" ht="12.75">
      <c r="A18" s="25">
        <v>1994</v>
      </c>
      <c r="B18" s="26">
        <v>43.9</v>
      </c>
      <c r="C18" s="26">
        <v>43.1</v>
      </c>
      <c r="D18" s="27">
        <v>282</v>
      </c>
      <c r="E18" s="27">
        <v>133.48955916473315</v>
      </c>
      <c r="F18" s="26">
        <v>654.3</v>
      </c>
      <c r="G18" s="28">
        <v>31.126416886036086</v>
      </c>
      <c r="H18" s="29">
        <v>203660.1456853341</v>
      </c>
      <c r="I18" s="27">
        <v>7905</v>
      </c>
      <c r="J18" s="27">
        <v>359579</v>
      </c>
    </row>
    <row r="19" spans="1:10" ht="12.75">
      <c r="A19" s="25">
        <v>1995</v>
      </c>
      <c r="B19" s="26">
        <v>42.4</v>
      </c>
      <c r="C19" s="26">
        <v>41.1</v>
      </c>
      <c r="D19" s="27">
        <v>284</v>
      </c>
      <c r="E19" s="27">
        <v>128.66666666666666</v>
      </c>
      <c r="F19" s="26">
        <v>605.5</v>
      </c>
      <c r="G19" s="28">
        <v>36.33719183104348</v>
      </c>
      <c r="H19" s="29">
        <v>220021.69653696823</v>
      </c>
      <c r="I19" s="27">
        <v>19431</v>
      </c>
      <c r="J19" s="27">
        <v>336197</v>
      </c>
    </row>
    <row r="20" spans="1:10" ht="12.75">
      <c r="A20" s="30">
        <v>1996</v>
      </c>
      <c r="B20" s="35">
        <v>42.6</v>
      </c>
      <c r="C20" s="35">
        <v>42.1</v>
      </c>
      <c r="D20" s="34">
        <v>281</v>
      </c>
      <c r="E20" s="32">
        <v>167.58264747825262</v>
      </c>
      <c r="F20" s="35">
        <v>713.2</v>
      </c>
      <c r="G20" s="36">
        <v>39.55260658949672</v>
      </c>
      <c r="H20" s="32">
        <v>282089.19019629055</v>
      </c>
      <c r="I20" s="32">
        <v>25541</v>
      </c>
      <c r="J20" s="27">
        <v>356182</v>
      </c>
    </row>
    <row r="21" spans="1:10" ht="12.75">
      <c r="A21" s="30">
        <v>1997</v>
      </c>
      <c r="B21" s="35">
        <v>43.9</v>
      </c>
      <c r="C21" s="35">
        <v>42.7</v>
      </c>
      <c r="D21" s="32">
        <v>282</v>
      </c>
      <c r="E21" s="32">
        <v>209</v>
      </c>
      <c r="F21" s="35">
        <v>902.9</v>
      </c>
      <c r="G21" s="36">
        <v>27.25589893380453</v>
      </c>
      <c r="H21" s="32">
        <v>246093.51147332106</v>
      </c>
      <c r="I21" s="32">
        <v>22199</v>
      </c>
      <c r="J21" s="27">
        <v>492578</v>
      </c>
    </row>
    <row r="22" spans="1:10" ht="12.75">
      <c r="A22" s="30">
        <v>1998</v>
      </c>
      <c r="B22" s="35">
        <v>43.4</v>
      </c>
      <c r="C22" s="35">
        <v>41.6</v>
      </c>
      <c r="D22" s="32">
        <v>244</v>
      </c>
      <c r="E22" s="32">
        <v>209</v>
      </c>
      <c r="F22" s="35">
        <v>878</v>
      </c>
      <c r="G22" s="36">
        <v>21.75663817869292</v>
      </c>
      <c r="H22" s="32">
        <v>191023.28320892382</v>
      </c>
      <c r="I22" s="32">
        <v>18147</v>
      </c>
      <c r="J22" s="27">
        <v>528545</v>
      </c>
    </row>
    <row r="23" spans="1:10" ht="12.75">
      <c r="A23" s="30">
        <v>1999</v>
      </c>
      <c r="B23" s="35">
        <v>45.2</v>
      </c>
      <c r="C23" s="35">
        <v>42</v>
      </c>
      <c r="D23" s="32">
        <v>248</v>
      </c>
      <c r="E23" s="32">
        <v>205</v>
      </c>
      <c r="F23" s="35">
        <v>872.6</v>
      </c>
      <c r="G23" s="36">
        <v>29.173127546788795</v>
      </c>
      <c r="H23" s="32">
        <f>F23*G23*10</f>
        <v>254564.71097327903</v>
      </c>
      <c r="I23" s="32">
        <v>32528</v>
      </c>
      <c r="J23" s="27">
        <v>461191</v>
      </c>
    </row>
    <row r="24" spans="1:10" ht="12.75">
      <c r="A24" s="30">
        <v>2000</v>
      </c>
      <c r="B24" s="35">
        <v>45.8</v>
      </c>
      <c r="C24" s="35">
        <v>44</v>
      </c>
      <c r="D24" s="32">
        <v>221</v>
      </c>
      <c r="E24" s="32">
        <v>207</v>
      </c>
      <c r="F24" s="35">
        <v>915</v>
      </c>
      <c r="G24" s="36">
        <v>23.16300650295097</v>
      </c>
      <c r="H24" s="32">
        <f>F24*G24*10</f>
        <v>211941.5095020014</v>
      </c>
      <c r="I24" s="32">
        <v>25581.256</v>
      </c>
      <c r="J24" s="27">
        <v>512212.592</v>
      </c>
    </row>
    <row r="25" spans="1:10" ht="12.75">
      <c r="A25" s="30">
        <v>2001</v>
      </c>
      <c r="B25" s="35">
        <v>47.45</v>
      </c>
      <c r="C25" s="35">
        <v>45.084</v>
      </c>
      <c r="D25" s="32">
        <v>214.942</v>
      </c>
      <c r="E25" s="32">
        <v>197.64</v>
      </c>
      <c r="F25" s="35">
        <v>1024.105</v>
      </c>
      <c r="G25" s="36">
        <v>23.67</v>
      </c>
      <c r="H25" s="32">
        <f>F25*G25*10</f>
        <v>242405.65350000001</v>
      </c>
      <c r="I25" s="32">
        <v>39129.935</v>
      </c>
      <c r="J25" s="27">
        <v>518027.412</v>
      </c>
    </row>
    <row r="26" spans="1:10" ht="13.5" thickBot="1">
      <c r="A26" s="37" t="s">
        <v>33</v>
      </c>
      <c r="B26" s="38"/>
      <c r="C26" s="38"/>
      <c r="D26" s="38"/>
      <c r="E26" s="38"/>
      <c r="F26" s="38">
        <v>919.7</v>
      </c>
      <c r="G26" s="40">
        <v>23.39</v>
      </c>
      <c r="H26" s="39">
        <f>F26*G26*10</f>
        <v>215117.83000000002</v>
      </c>
      <c r="I26" s="39"/>
      <c r="J26" s="41"/>
    </row>
    <row r="27" spans="1:10" ht="12.75">
      <c r="A27" s="6" t="s">
        <v>27</v>
      </c>
      <c r="B27" s="6"/>
      <c r="C27" s="6"/>
      <c r="D27" s="6"/>
      <c r="E27" s="6"/>
      <c r="F27" s="6"/>
      <c r="G27" s="6"/>
      <c r="H27" s="6"/>
      <c r="I27" s="6"/>
      <c r="J27" s="6"/>
    </row>
    <row r="28" spans="1:8" ht="12.75">
      <c r="A28" s="6" t="s">
        <v>35</v>
      </c>
      <c r="B28" s="6"/>
      <c r="C28" s="6"/>
      <c r="D28" s="6"/>
      <c r="E28" s="6"/>
      <c r="F28" s="6"/>
      <c r="G28" s="6"/>
      <c r="H28" s="6"/>
    </row>
    <row r="29" ht="12.75">
      <c r="A29" s="14" t="s">
        <v>28</v>
      </c>
    </row>
    <row r="40" ht="12.75">
      <c r="H40" s="43"/>
    </row>
    <row r="92" ht="12.75">
      <c r="E92" s="43"/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3619">
    <pageSetUpPr fitToPage="1"/>
  </sheetPr>
  <dimension ref="A1:J56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3.28125" style="19" customWidth="1"/>
    <col min="2" max="7" width="14.7109375" style="19" customWidth="1"/>
    <col min="8" max="16384" width="11.421875" style="6" customWidth="1"/>
  </cols>
  <sheetData>
    <row r="1" spans="1:7" s="137" customFormat="1" ht="18">
      <c r="A1" s="248" t="s">
        <v>0</v>
      </c>
      <c r="B1" s="248"/>
      <c r="C1" s="248"/>
      <c r="D1" s="248"/>
      <c r="E1" s="248"/>
      <c r="F1" s="248"/>
      <c r="G1" s="248"/>
    </row>
    <row r="2" spans="1:7" ht="12.75">
      <c r="A2" s="249"/>
      <c r="B2" s="249"/>
      <c r="C2" s="249"/>
      <c r="D2" s="249"/>
      <c r="E2" s="249"/>
      <c r="F2" s="249"/>
      <c r="G2" s="249"/>
    </row>
    <row r="3" spans="1:7" s="115" customFormat="1" ht="13.5" customHeight="1">
      <c r="A3" s="250" t="s">
        <v>231</v>
      </c>
      <c r="B3" s="250"/>
      <c r="C3" s="250"/>
      <c r="D3" s="250"/>
      <c r="E3" s="250"/>
      <c r="F3" s="250"/>
      <c r="G3" s="250"/>
    </row>
    <row r="4" spans="1:7" s="115" customFormat="1" ht="14.25">
      <c r="A4" s="238"/>
      <c r="B4" s="238"/>
      <c r="C4" s="238"/>
      <c r="D4" s="238"/>
      <c r="E4" s="238"/>
      <c r="F4" s="238"/>
      <c r="G4" s="238"/>
    </row>
    <row r="5" spans="1:7" ht="12.75">
      <c r="A5" s="227"/>
      <c r="B5" s="244" t="s">
        <v>82</v>
      </c>
      <c r="C5" s="259"/>
      <c r="D5" s="226" t="s">
        <v>3</v>
      </c>
      <c r="E5" s="260" t="s">
        <v>4</v>
      </c>
      <c r="F5" s="261"/>
      <c r="G5" s="226"/>
    </row>
    <row r="6" spans="1:7" ht="12.75">
      <c r="A6" s="196" t="s">
        <v>164</v>
      </c>
      <c r="B6" s="246" t="s">
        <v>165</v>
      </c>
      <c r="C6" s="262"/>
      <c r="D6" s="118" t="s">
        <v>9</v>
      </c>
      <c r="E6" s="118" t="s">
        <v>166</v>
      </c>
      <c r="F6" s="197" t="s">
        <v>167</v>
      </c>
      <c r="G6" s="118" t="s">
        <v>11</v>
      </c>
    </row>
    <row r="7" spans="1:7" ht="12.75">
      <c r="A7" s="196" t="s">
        <v>168</v>
      </c>
      <c r="B7" s="263" t="s">
        <v>15</v>
      </c>
      <c r="C7" s="263" t="s">
        <v>16</v>
      </c>
      <c r="D7" s="265" t="s">
        <v>88</v>
      </c>
      <c r="E7" s="118" t="s">
        <v>17</v>
      </c>
      <c r="F7" s="198" t="s">
        <v>9</v>
      </c>
      <c r="G7" s="118" t="s">
        <v>14</v>
      </c>
    </row>
    <row r="8" spans="1:7" ht="13.5" thickBot="1">
      <c r="A8" s="199"/>
      <c r="B8" s="264"/>
      <c r="C8" s="264"/>
      <c r="D8" s="264"/>
      <c r="E8" s="120" t="s">
        <v>120</v>
      </c>
      <c r="F8" s="200" t="s">
        <v>121</v>
      </c>
      <c r="G8" s="201"/>
    </row>
    <row r="9" spans="1:10" ht="12.75">
      <c r="A9" s="122" t="s">
        <v>169</v>
      </c>
      <c r="B9" s="202">
        <v>18</v>
      </c>
      <c r="C9" s="202">
        <v>15</v>
      </c>
      <c r="D9" s="202">
        <v>30000</v>
      </c>
      <c r="E9" s="203">
        <v>9000</v>
      </c>
      <c r="F9" s="203">
        <v>14</v>
      </c>
      <c r="G9" s="202">
        <v>555</v>
      </c>
      <c r="H9" s="144"/>
      <c r="I9" s="144"/>
      <c r="J9" s="144"/>
    </row>
    <row r="10" spans="1:10" ht="12.75">
      <c r="A10" s="19" t="s">
        <v>170</v>
      </c>
      <c r="B10" s="145" t="s">
        <v>31</v>
      </c>
      <c r="C10" s="145" t="s">
        <v>31</v>
      </c>
      <c r="D10" s="124">
        <v>3640</v>
      </c>
      <c r="E10" s="145" t="s">
        <v>31</v>
      </c>
      <c r="F10" s="145">
        <v>10</v>
      </c>
      <c r="G10" s="145">
        <v>36</v>
      </c>
      <c r="H10" s="144"/>
      <c r="I10" s="144"/>
      <c r="J10" s="144"/>
    </row>
    <row r="11" spans="1:10" ht="12.75">
      <c r="A11" s="19" t="s">
        <v>171</v>
      </c>
      <c r="B11" s="124" t="s">
        <v>31</v>
      </c>
      <c r="C11" s="124" t="s">
        <v>31</v>
      </c>
      <c r="D11" s="124">
        <v>1060</v>
      </c>
      <c r="E11" s="145" t="s">
        <v>31</v>
      </c>
      <c r="F11" s="145">
        <v>11</v>
      </c>
      <c r="G11" s="124">
        <v>12</v>
      </c>
      <c r="H11" s="144"/>
      <c r="I11" s="144"/>
      <c r="J11" s="144"/>
    </row>
    <row r="12" spans="1:10" ht="12.75">
      <c r="A12" s="19" t="s">
        <v>172</v>
      </c>
      <c r="B12" s="145">
        <v>50</v>
      </c>
      <c r="C12" s="145">
        <v>50</v>
      </c>
      <c r="D12" s="124">
        <v>70000</v>
      </c>
      <c r="E12" s="145">
        <v>21000</v>
      </c>
      <c r="F12" s="145">
        <v>40</v>
      </c>
      <c r="G12" s="145">
        <v>3830</v>
      </c>
      <c r="H12" s="144"/>
      <c r="I12" s="144"/>
      <c r="J12" s="144"/>
    </row>
    <row r="13" spans="1:10" ht="12.75">
      <c r="A13" s="126" t="s">
        <v>173</v>
      </c>
      <c r="B13" s="204">
        <v>68</v>
      </c>
      <c r="C13" s="204">
        <v>65</v>
      </c>
      <c r="D13" s="204">
        <v>104700</v>
      </c>
      <c r="E13" s="205">
        <v>18231</v>
      </c>
      <c r="F13" s="205">
        <v>31</v>
      </c>
      <c r="G13" s="204">
        <v>4433</v>
      </c>
      <c r="H13" s="144"/>
      <c r="I13" s="144"/>
      <c r="J13" s="144"/>
    </row>
    <row r="14" spans="1:10" ht="12.75">
      <c r="A14" s="126"/>
      <c r="B14" s="204"/>
      <c r="C14" s="204"/>
      <c r="D14" s="204"/>
      <c r="E14" s="205"/>
      <c r="F14" s="205"/>
      <c r="G14" s="204"/>
      <c r="H14" s="144"/>
      <c r="I14" s="144"/>
      <c r="J14" s="144"/>
    </row>
    <row r="15" spans="1:10" ht="12.75">
      <c r="A15" s="126" t="s">
        <v>230</v>
      </c>
      <c r="B15" s="205" t="s">
        <v>31</v>
      </c>
      <c r="C15" s="204" t="s">
        <v>31</v>
      </c>
      <c r="D15" s="204">
        <v>10000</v>
      </c>
      <c r="E15" s="205" t="s">
        <v>31</v>
      </c>
      <c r="F15" s="209">
        <v>5</v>
      </c>
      <c r="G15" s="205">
        <v>50</v>
      </c>
      <c r="H15" s="144"/>
      <c r="I15" s="144"/>
      <c r="J15" s="144"/>
    </row>
    <row r="16" spans="1:10" ht="12.75">
      <c r="A16" s="126"/>
      <c r="B16" s="204"/>
      <c r="C16" s="204"/>
      <c r="D16" s="204"/>
      <c r="E16" s="205"/>
      <c r="F16" s="205"/>
      <c r="G16" s="204"/>
      <c r="H16" s="144"/>
      <c r="I16" s="144"/>
      <c r="J16" s="144"/>
    </row>
    <row r="17" spans="1:10" ht="12.75">
      <c r="A17" s="126" t="s">
        <v>174</v>
      </c>
      <c r="B17" s="204">
        <v>21</v>
      </c>
      <c r="C17" s="204">
        <v>21</v>
      </c>
      <c r="D17" s="204">
        <v>1575</v>
      </c>
      <c r="E17" s="205">
        <v>7000</v>
      </c>
      <c r="F17" s="205">
        <v>25</v>
      </c>
      <c r="G17" s="204">
        <v>187</v>
      </c>
      <c r="H17" s="144"/>
      <c r="I17" s="144"/>
      <c r="J17" s="144"/>
    </row>
    <row r="18" spans="1:10" s="207" customFormat="1" ht="12.75">
      <c r="A18" s="19"/>
      <c r="B18" s="124"/>
      <c r="C18" s="124"/>
      <c r="D18" s="124"/>
      <c r="E18" s="145"/>
      <c r="F18" s="145"/>
      <c r="G18" s="124"/>
      <c r="H18" s="206"/>
      <c r="I18" s="206"/>
      <c r="J18" s="206"/>
    </row>
    <row r="19" spans="1:10" ht="12.75">
      <c r="A19" s="19" t="s">
        <v>175</v>
      </c>
      <c r="B19" s="145">
        <v>1</v>
      </c>
      <c r="C19" s="131">
        <v>1</v>
      </c>
      <c r="D19" s="124">
        <v>510</v>
      </c>
      <c r="E19" s="145">
        <v>3000</v>
      </c>
      <c r="F19" s="131">
        <v>30</v>
      </c>
      <c r="G19" s="145">
        <v>18</v>
      </c>
      <c r="H19" s="144"/>
      <c r="I19" s="144"/>
      <c r="J19" s="144"/>
    </row>
    <row r="20" spans="1:10" ht="12.75">
      <c r="A20" s="126" t="s">
        <v>239</v>
      </c>
      <c r="B20" s="204">
        <v>1</v>
      </c>
      <c r="C20" s="204">
        <v>1</v>
      </c>
      <c r="D20" s="204">
        <v>510</v>
      </c>
      <c r="E20" s="205">
        <v>3000</v>
      </c>
      <c r="F20" s="205">
        <v>30</v>
      </c>
      <c r="G20" s="204">
        <v>18</v>
      </c>
      <c r="H20" s="144"/>
      <c r="I20" s="144"/>
      <c r="J20" s="144"/>
    </row>
    <row r="21" spans="1:10" ht="12.75">
      <c r="A21" s="126"/>
      <c r="B21" s="204"/>
      <c r="C21" s="204"/>
      <c r="D21" s="204"/>
      <c r="E21" s="205"/>
      <c r="F21" s="205"/>
      <c r="G21" s="204"/>
      <c r="H21" s="144"/>
      <c r="I21" s="144"/>
      <c r="J21" s="144"/>
    </row>
    <row r="22" spans="1:10" ht="12.75">
      <c r="A22" s="19" t="s">
        <v>176</v>
      </c>
      <c r="B22" s="208">
        <v>6</v>
      </c>
      <c r="C22" s="208">
        <v>5</v>
      </c>
      <c r="D22" s="124">
        <v>5934</v>
      </c>
      <c r="E22" s="208">
        <v>27021</v>
      </c>
      <c r="F22" s="208">
        <v>34</v>
      </c>
      <c r="G22" s="208">
        <v>337</v>
      </c>
      <c r="H22" s="144"/>
      <c r="I22" s="144"/>
      <c r="J22" s="144"/>
    </row>
    <row r="23" spans="1:10" ht="12.75">
      <c r="A23" s="19" t="s">
        <v>177</v>
      </c>
      <c r="B23" s="208">
        <v>53</v>
      </c>
      <c r="C23" s="208">
        <v>53</v>
      </c>
      <c r="D23" s="124">
        <v>1064</v>
      </c>
      <c r="E23" s="208">
        <v>16038</v>
      </c>
      <c r="F23" s="208">
        <v>14</v>
      </c>
      <c r="G23" s="145">
        <v>865</v>
      </c>
      <c r="H23" s="144"/>
      <c r="I23" s="144"/>
      <c r="J23" s="144"/>
    </row>
    <row r="24" spans="1:10" ht="12.75">
      <c r="A24" s="126" t="s">
        <v>178</v>
      </c>
      <c r="B24" s="204">
        <v>59</v>
      </c>
      <c r="C24" s="204">
        <v>58</v>
      </c>
      <c r="D24" s="204">
        <v>6998</v>
      </c>
      <c r="E24" s="205">
        <v>16985</v>
      </c>
      <c r="F24" s="205">
        <v>31</v>
      </c>
      <c r="G24" s="204">
        <v>1202</v>
      </c>
      <c r="H24" s="144"/>
      <c r="I24" s="144"/>
      <c r="J24" s="144"/>
    </row>
    <row r="25" spans="1:10" ht="12.75">
      <c r="A25" s="126"/>
      <c r="B25" s="204"/>
      <c r="C25" s="204"/>
      <c r="D25" s="204"/>
      <c r="E25" s="205"/>
      <c r="F25" s="205"/>
      <c r="G25" s="204"/>
      <c r="H25" s="144"/>
      <c r="I25" s="144"/>
      <c r="J25" s="144"/>
    </row>
    <row r="26" spans="1:10" s="207" customFormat="1" ht="12.75">
      <c r="A26" s="126" t="s">
        <v>179</v>
      </c>
      <c r="B26" s="209">
        <v>284</v>
      </c>
      <c r="C26" s="205">
        <v>284</v>
      </c>
      <c r="D26" s="204">
        <v>23800</v>
      </c>
      <c r="E26" s="209">
        <v>4685</v>
      </c>
      <c r="F26" s="205">
        <v>10</v>
      </c>
      <c r="G26" s="205">
        <v>1565</v>
      </c>
      <c r="H26" s="206"/>
      <c r="I26" s="206"/>
      <c r="J26" s="206"/>
    </row>
    <row r="27" spans="2:10" ht="12.75">
      <c r="B27" s="124"/>
      <c r="C27" s="124"/>
      <c r="D27" s="124"/>
      <c r="E27" s="145"/>
      <c r="F27" s="145"/>
      <c r="G27" s="124"/>
      <c r="H27" s="144"/>
      <c r="I27" s="144"/>
      <c r="J27" s="144"/>
    </row>
    <row r="28" spans="1:10" ht="12.75">
      <c r="A28" s="19" t="s">
        <v>180</v>
      </c>
      <c r="B28" s="145" t="s">
        <v>31</v>
      </c>
      <c r="C28" s="145" t="s">
        <v>31</v>
      </c>
      <c r="D28" s="124">
        <v>70</v>
      </c>
      <c r="E28" s="145" t="s">
        <v>31</v>
      </c>
      <c r="F28" s="145">
        <v>40</v>
      </c>
      <c r="G28" s="145">
        <v>3</v>
      </c>
      <c r="H28" s="144"/>
      <c r="I28" s="144"/>
      <c r="J28" s="144"/>
    </row>
    <row r="29" spans="1:10" ht="12.75">
      <c r="A29" s="19" t="s">
        <v>181</v>
      </c>
      <c r="B29" s="145">
        <v>1</v>
      </c>
      <c r="C29" s="145">
        <v>1</v>
      </c>
      <c r="D29" s="124">
        <v>50</v>
      </c>
      <c r="E29" s="145">
        <v>4500</v>
      </c>
      <c r="F29" s="145">
        <v>10</v>
      </c>
      <c r="G29" s="145">
        <v>5</v>
      </c>
      <c r="H29" s="144"/>
      <c r="I29" s="144"/>
      <c r="J29" s="144"/>
    </row>
    <row r="30" spans="1:10" ht="12.75">
      <c r="A30" s="126" t="s">
        <v>240</v>
      </c>
      <c r="B30" s="204">
        <v>1</v>
      </c>
      <c r="C30" s="204">
        <v>1</v>
      </c>
      <c r="D30" s="204">
        <v>120</v>
      </c>
      <c r="E30" s="205">
        <v>4500</v>
      </c>
      <c r="F30" s="205">
        <v>28</v>
      </c>
      <c r="G30" s="204">
        <v>8</v>
      </c>
      <c r="H30" s="144"/>
      <c r="I30" s="144"/>
      <c r="J30" s="144"/>
    </row>
    <row r="31" spans="1:10" ht="12.75">
      <c r="A31" s="126"/>
      <c r="B31" s="204"/>
      <c r="C31" s="204"/>
      <c r="D31" s="204"/>
      <c r="E31" s="205"/>
      <c r="F31" s="205"/>
      <c r="G31" s="204"/>
      <c r="H31" s="144"/>
      <c r="I31" s="144"/>
      <c r="J31" s="144"/>
    </row>
    <row r="32" spans="1:7" ht="12.75">
      <c r="A32" s="19" t="s">
        <v>182</v>
      </c>
      <c r="B32" s="208">
        <v>14232</v>
      </c>
      <c r="C32" s="208">
        <v>14157</v>
      </c>
      <c r="D32" s="124" t="s">
        <v>31</v>
      </c>
      <c r="E32" s="208">
        <v>25512</v>
      </c>
      <c r="F32" s="208" t="s">
        <v>31</v>
      </c>
      <c r="G32" s="145">
        <v>361166</v>
      </c>
    </row>
    <row r="33" spans="1:7" ht="12.75">
      <c r="A33" s="19" t="s">
        <v>183</v>
      </c>
      <c r="B33" s="208">
        <v>12</v>
      </c>
      <c r="C33" s="208">
        <v>12</v>
      </c>
      <c r="D33" s="124" t="s">
        <v>31</v>
      </c>
      <c r="E33" s="208">
        <v>13124</v>
      </c>
      <c r="F33" s="208" t="s">
        <v>31</v>
      </c>
      <c r="G33" s="145">
        <v>157</v>
      </c>
    </row>
    <row r="34" spans="1:7" ht="12.75">
      <c r="A34" s="19" t="s">
        <v>184</v>
      </c>
      <c r="B34" s="131">
        <v>50</v>
      </c>
      <c r="C34" s="131">
        <v>42</v>
      </c>
      <c r="D34" s="124" t="s">
        <v>31</v>
      </c>
      <c r="E34" s="131">
        <v>17500</v>
      </c>
      <c r="F34" s="124" t="s">
        <v>31</v>
      </c>
      <c r="G34" s="131">
        <v>732</v>
      </c>
    </row>
    <row r="35" spans="1:7" ht="12.75">
      <c r="A35" s="126" t="s">
        <v>185</v>
      </c>
      <c r="B35" s="204">
        <v>14294</v>
      </c>
      <c r="C35" s="204">
        <v>14211</v>
      </c>
      <c r="D35" s="204" t="s">
        <v>31</v>
      </c>
      <c r="E35" s="205">
        <v>25478</v>
      </c>
      <c r="F35" s="205" t="s">
        <v>31</v>
      </c>
      <c r="G35" s="204">
        <v>362055</v>
      </c>
    </row>
    <row r="36" spans="1:7" ht="12.75">
      <c r="A36" s="126"/>
      <c r="B36" s="204"/>
      <c r="C36" s="204"/>
      <c r="D36" s="204"/>
      <c r="E36" s="205"/>
      <c r="F36" s="205"/>
      <c r="G36" s="204"/>
    </row>
    <row r="37" spans="1:7" ht="12.75">
      <c r="A37" s="126" t="s">
        <v>186</v>
      </c>
      <c r="B37" s="209">
        <v>24599</v>
      </c>
      <c r="C37" s="205">
        <v>23006</v>
      </c>
      <c r="D37" s="204">
        <v>3892</v>
      </c>
      <c r="E37" s="209">
        <v>21067</v>
      </c>
      <c r="F37" s="205">
        <v>32</v>
      </c>
      <c r="G37" s="205">
        <v>484776</v>
      </c>
    </row>
    <row r="38" spans="2:7" ht="12.75">
      <c r="B38" s="124"/>
      <c r="C38" s="124"/>
      <c r="D38" s="124"/>
      <c r="E38" s="145"/>
      <c r="F38" s="145"/>
      <c r="G38" s="124"/>
    </row>
    <row r="39" spans="1:7" ht="12.75">
      <c r="A39" s="19" t="s">
        <v>187</v>
      </c>
      <c r="B39" s="124" t="s">
        <v>31</v>
      </c>
      <c r="C39" s="145" t="s">
        <v>31</v>
      </c>
      <c r="D39" s="124">
        <v>10000</v>
      </c>
      <c r="E39" s="124" t="s">
        <v>31</v>
      </c>
      <c r="F39" s="145">
        <v>20</v>
      </c>
      <c r="G39" s="145">
        <v>200</v>
      </c>
    </row>
    <row r="40" spans="1:7" ht="12.75">
      <c r="A40" s="19" t="s">
        <v>188</v>
      </c>
      <c r="B40" s="124" t="s">
        <v>31</v>
      </c>
      <c r="C40" s="145" t="s">
        <v>31</v>
      </c>
      <c r="D40" s="124">
        <v>5000</v>
      </c>
      <c r="E40" s="124" t="s">
        <v>31</v>
      </c>
      <c r="F40" s="145">
        <v>14</v>
      </c>
      <c r="G40" s="145">
        <v>70</v>
      </c>
    </row>
    <row r="41" spans="1:7" ht="12.75">
      <c r="A41" s="126" t="s">
        <v>189</v>
      </c>
      <c r="B41" s="204" t="s">
        <v>31</v>
      </c>
      <c r="C41" s="204" t="s">
        <v>31</v>
      </c>
      <c r="D41" s="204">
        <v>15000</v>
      </c>
      <c r="E41" s="204" t="s">
        <v>31</v>
      </c>
      <c r="F41" s="205">
        <v>18</v>
      </c>
      <c r="G41" s="204">
        <v>270</v>
      </c>
    </row>
    <row r="42" spans="2:7" ht="12.75">
      <c r="B42" s="124"/>
      <c r="C42" s="124"/>
      <c r="D42" s="124"/>
      <c r="E42" s="145"/>
      <c r="F42" s="145"/>
      <c r="G42" s="124"/>
    </row>
    <row r="43" spans="1:7" ht="12.75">
      <c r="A43" s="19" t="s">
        <v>190</v>
      </c>
      <c r="B43" s="131">
        <v>1763</v>
      </c>
      <c r="C43" s="124">
        <v>1188</v>
      </c>
      <c r="D43" s="124" t="s">
        <v>31</v>
      </c>
      <c r="E43" s="131">
        <v>29982</v>
      </c>
      <c r="F43" s="145" t="s">
        <v>31</v>
      </c>
      <c r="G43" s="124">
        <v>35520</v>
      </c>
    </row>
    <row r="44" spans="1:7" ht="12.75">
      <c r="A44" s="19" t="s">
        <v>191</v>
      </c>
      <c r="B44" s="131">
        <v>25</v>
      </c>
      <c r="C44" s="124">
        <v>25</v>
      </c>
      <c r="D44" s="124" t="s">
        <v>31</v>
      </c>
      <c r="E44" s="131">
        <v>23600</v>
      </c>
      <c r="F44" s="145" t="s">
        <v>31</v>
      </c>
      <c r="G44" s="124">
        <v>590</v>
      </c>
    </row>
    <row r="45" spans="1:7" ht="12.75">
      <c r="A45" s="19" t="s">
        <v>193</v>
      </c>
      <c r="B45" s="131">
        <v>91</v>
      </c>
      <c r="C45" s="124">
        <v>91</v>
      </c>
      <c r="D45" s="124" t="s">
        <v>31</v>
      </c>
      <c r="E45" s="131">
        <v>14385</v>
      </c>
      <c r="F45" s="145" t="s">
        <v>31</v>
      </c>
      <c r="G45" s="124">
        <v>1309</v>
      </c>
    </row>
    <row r="46" spans="1:7" ht="12.75">
      <c r="A46" s="19" t="s">
        <v>194</v>
      </c>
      <c r="B46" s="124">
        <v>17</v>
      </c>
      <c r="C46" s="124">
        <v>17</v>
      </c>
      <c r="D46" s="124">
        <v>3737</v>
      </c>
      <c r="E46" s="145">
        <v>13118</v>
      </c>
      <c r="F46" s="145">
        <v>20</v>
      </c>
      <c r="G46" s="124">
        <v>298</v>
      </c>
    </row>
    <row r="47" spans="1:7" ht="12.75">
      <c r="A47" s="19" t="s">
        <v>195</v>
      </c>
      <c r="B47" s="124" t="s">
        <v>31</v>
      </c>
      <c r="C47" s="124" t="s">
        <v>31</v>
      </c>
      <c r="D47" s="124">
        <v>850</v>
      </c>
      <c r="E47" s="145" t="s">
        <v>31</v>
      </c>
      <c r="F47" s="145">
        <v>5</v>
      </c>
      <c r="G47" s="124">
        <v>4</v>
      </c>
    </row>
    <row r="48" spans="1:7" ht="12.75">
      <c r="A48" s="19" t="s">
        <v>196</v>
      </c>
      <c r="B48" s="131">
        <v>5995</v>
      </c>
      <c r="C48" s="124">
        <v>5884</v>
      </c>
      <c r="D48" s="124" t="s">
        <v>31</v>
      </c>
      <c r="E48" s="124" t="s">
        <v>31</v>
      </c>
      <c r="F48" s="145" t="s">
        <v>31</v>
      </c>
      <c r="G48" s="124">
        <v>127849</v>
      </c>
    </row>
    <row r="49" spans="1:7" ht="12.75">
      <c r="A49" s="19" t="s">
        <v>197</v>
      </c>
      <c r="B49" s="131">
        <v>83</v>
      </c>
      <c r="C49" s="145">
        <v>83</v>
      </c>
      <c r="D49" s="124" t="s">
        <v>31</v>
      </c>
      <c r="E49" s="131">
        <v>12000</v>
      </c>
      <c r="F49" s="145" t="s">
        <v>31</v>
      </c>
      <c r="G49" s="145">
        <v>996</v>
      </c>
    </row>
    <row r="50" spans="1:7" ht="12.75">
      <c r="A50" s="126" t="s">
        <v>241</v>
      </c>
      <c r="B50" s="204">
        <v>7974</v>
      </c>
      <c r="C50" s="204">
        <v>7288</v>
      </c>
      <c r="D50" s="204">
        <v>4587</v>
      </c>
      <c r="E50" s="205">
        <v>5315</v>
      </c>
      <c r="F50" s="205">
        <v>17</v>
      </c>
      <c r="G50" s="204">
        <v>166566</v>
      </c>
    </row>
    <row r="51" spans="2:7" ht="12.75">
      <c r="B51" s="124"/>
      <c r="C51" s="124"/>
      <c r="D51" s="124"/>
      <c r="E51" s="145"/>
      <c r="F51" s="145"/>
      <c r="G51" s="124"/>
    </row>
    <row r="52" spans="1:7" ht="12.75">
      <c r="A52" s="19" t="s">
        <v>198</v>
      </c>
      <c r="B52" s="124">
        <v>106</v>
      </c>
      <c r="C52" s="124">
        <v>106</v>
      </c>
      <c r="D52" s="124">
        <v>17540</v>
      </c>
      <c r="E52" s="145">
        <v>13940</v>
      </c>
      <c r="F52" s="145">
        <v>31</v>
      </c>
      <c r="G52" s="124">
        <v>2021</v>
      </c>
    </row>
    <row r="53" spans="1:7" ht="12.75">
      <c r="A53" s="19" t="s">
        <v>199</v>
      </c>
      <c r="B53" s="145">
        <v>43</v>
      </c>
      <c r="C53" s="145">
        <v>43</v>
      </c>
      <c r="D53" s="124">
        <v>26220</v>
      </c>
      <c r="E53" s="145">
        <v>10000</v>
      </c>
      <c r="F53" s="145">
        <v>20</v>
      </c>
      <c r="G53" s="145">
        <v>954</v>
      </c>
    </row>
    <row r="54" spans="1:7" ht="12.75">
      <c r="A54" s="126" t="s">
        <v>200</v>
      </c>
      <c r="B54" s="204">
        <v>149</v>
      </c>
      <c r="C54" s="204">
        <v>149</v>
      </c>
      <c r="D54" s="204">
        <v>43760</v>
      </c>
      <c r="E54" s="205">
        <v>12803</v>
      </c>
      <c r="F54" s="205">
        <v>24</v>
      </c>
      <c r="G54" s="204">
        <v>2975</v>
      </c>
    </row>
    <row r="55" spans="1:7" ht="12.75">
      <c r="A55" s="126"/>
      <c r="B55" s="204"/>
      <c r="C55" s="204"/>
      <c r="D55" s="204"/>
      <c r="E55" s="205"/>
      <c r="F55" s="205"/>
      <c r="G55" s="204"/>
    </row>
    <row r="56" spans="1:7" ht="13.5" thickBot="1">
      <c r="A56" s="134" t="s">
        <v>201</v>
      </c>
      <c r="B56" s="135">
        <v>47450</v>
      </c>
      <c r="C56" s="135">
        <v>45084</v>
      </c>
      <c r="D56" s="135">
        <v>214942</v>
      </c>
      <c r="E56" s="210">
        <v>19764</v>
      </c>
      <c r="F56" s="210">
        <v>25</v>
      </c>
      <c r="G56" s="135">
        <v>1024105</v>
      </c>
    </row>
  </sheetData>
  <mergeCells count="10">
    <mergeCell ref="B5:C5"/>
    <mergeCell ref="E5:F5"/>
    <mergeCell ref="B6:C6"/>
    <mergeCell ref="B7:B8"/>
    <mergeCell ref="C7:C8"/>
    <mergeCell ref="D7:D8"/>
    <mergeCell ref="A1:G1"/>
    <mergeCell ref="A2:G2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411">
    <pageSetUpPr fitToPage="1"/>
  </sheetPr>
  <dimension ref="A1:M58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22.28125" style="19" customWidth="1"/>
    <col min="2" max="10" width="12.7109375" style="19" customWidth="1"/>
    <col min="11" max="16384" width="11.421875" style="6" customWidth="1"/>
  </cols>
  <sheetData>
    <row r="1" spans="1:10" s="137" customFormat="1" ht="18">
      <c r="A1" s="248" t="s">
        <v>0</v>
      </c>
      <c r="B1" s="248"/>
      <c r="C1" s="248"/>
      <c r="D1" s="248"/>
      <c r="E1" s="248"/>
      <c r="F1" s="248"/>
      <c r="G1" s="248"/>
      <c r="H1" s="248"/>
      <c r="I1" s="248"/>
      <c r="J1" s="248"/>
    </row>
    <row r="3" spans="1:10" s="115" customFormat="1" ht="13.5" customHeight="1">
      <c r="A3" s="250" t="s">
        <v>250</v>
      </c>
      <c r="B3" s="250"/>
      <c r="C3" s="250"/>
      <c r="D3" s="250"/>
      <c r="E3" s="250"/>
      <c r="F3" s="250"/>
      <c r="G3" s="250"/>
      <c r="H3" s="250"/>
      <c r="I3" s="250"/>
      <c r="J3" s="250"/>
    </row>
    <row r="4" spans="1:10" s="115" customFormat="1" ht="15">
      <c r="A4" s="220"/>
      <c r="B4" s="116"/>
      <c r="C4" s="116"/>
      <c r="D4" s="116"/>
      <c r="E4" s="116"/>
      <c r="F4" s="116"/>
      <c r="G4" s="116"/>
      <c r="H4" s="116"/>
      <c r="I4" s="116"/>
      <c r="J4" s="116"/>
    </row>
    <row r="5" spans="1:10" ht="12.75">
      <c r="A5" s="46"/>
      <c r="B5" s="268" t="s">
        <v>221</v>
      </c>
      <c r="C5" s="269"/>
      <c r="D5" s="272"/>
      <c r="E5" s="268" t="s">
        <v>228</v>
      </c>
      <c r="F5" s="269"/>
      <c r="G5" s="272"/>
      <c r="H5" s="268" t="s">
        <v>229</v>
      </c>
      <c r="I5" s="269"/>
      <c r="J5" s="269"/>
    </row>
    <row r="6" spans="1:10" ht="12.75">
      <c r="A6" s="138"/>
      <c r="B6" s="270"/>
      <c r="C6" s="271"/>
      <c r="D6" s="273"/>
      <c r="E6" s="270"/>
      <c r="F6" s="271"/>
      <c r="G6" s="273"/>
      <c r="H6" s="270"/>
      <c r="I6" s="271"/>
      <c r="J6" s="271"/>
    </row>
    <row r="7" spans="1:10" ht="12.75">
      <c r="A7" s="212" t="s">
        <v>164</v>
      </c>
      <c r="B7" s="9" t="s">
        <v>206</v>
      </c>
      <c r="C7" s="9" t="s">
        <v>3</v>
      </c>
      <c r="D7" s="9" t="s">
        <v>207</v>
      </c>
      <c r="E7" s="9" t="s">
        <v>206</v>
      </c>
      <c r="F7" s="9" t="s">
        <v>3</v>
      </c>
      <c r="G7" s="9" t="s">
        <v>207</v>
      </c>
      <c r="H7" s="9" t="s">
        <v>206</v>
      </c>
      <c r="I7" s="9" t="s">
        <v>3</v>
      </c>
      <c r="J7" s="9" t="s">
        <v>207</v>
      </c>
    </row>
    <row r="8" spans="1:10" ht="12.75">
      <c r="A8" s="212" t="s">
        <v>168</v>
      </c>
      <c r="B8" s="9" t="s">
        <v>208</v>
      </c>
      <c r="C8" s="9" t="s">
        <v>209</v>
      </c>
      <c r="D8" s="9" t="s">
        <v>210</v>
      </c>
      <c r="E8" s="9" t="s">
        <v>208</v>
      </c>
      <c r="F8" s="9" t="s">
        <v>209</v>
      </c>
      <c r="G8" s="9" t="s">
        <v>210</v>
      </c>
      <c r="H8" s="9" t="s">
        <v>208</v>
      </c>
      <c r="I8" s="9" t="s">
        <v>209</v>
      </c>
      <c r="J8" s="9" t="s">
        <v>210</v>
      </c>
    </row>
    <row r="9" spans="1:10" ht="12.75">
      <c r="A9" s="213"/>
      <c r="B9" s="9" t="s">
        <v>211</v>
      </c>
      <c r="C9" s="9" t="s">
        <v>212</v>
      </c>
      <c r="D9" s="9"/>
      <c r="E9" s="9" t="s">
        <v>211</v>
      </c>
      <c r="F9" s="9" t="s">
        <v>212</v>
      </c>
      <c r="G9" s="9"/>
      <c r="H9" s="9" t="s">
        <v>211</v>
      </c>
      <c r="I9" s="9" t="s">
        <v>212</v>
      </c>
      <c r="J9" s="9"/>
    </row>
    <row r="10" spans="1:10" ht="13.5" thickBot="1">
      <c r="A10" s="139"/>
      <c r="B10" s="140" t="s">
        <v>213</v>
      </c>
      <c r="C10" s="140" t="s">
        <v>88</v>
      </c>
      <c r="D10" s="140" t="s">
        <v>214</v>
      </c>
      <c r="E10" s="140" t="s">
        <v>213</v>
      </c>
      <c r="F10" s="140" t="s">
        <v>88</v>
      </c>
      <c r="G10" s="140" t="s">
        <v>214</v>
      </c>
      <c r="H10" s="140" t="s">
        <v>213</v>
      </c>
      <c r="I10" s="140" t="s">
        <v>88</v>
      </c>
      <c r="J10" s="140" t="s">
        <v>214</v>
      </c>
    </row>
    <row r="11" spans="1:13" ht="12.75">
      <c r="A11" s="211" t="s">
        <v>169</v>
      </c>
      <c r="B11" s="221" t="s">
        <v>31</v>
      </c>
      <c r="C11" s="221" t="s">
        <v>31</v>
      </c>
      <c r="D11" s="221" t="s">
        <v>31</v>
      </c>
      <c r="E11" s="221" t="s">
        <v>31</v>
      </c>
      <c r="F11" s="221" t="s">
        <v>31</v>
      </c>
      <c r="G11" s="221" t="s">
        <v>31</v>
      </c>
      <c r="H11" s="221">
        <v>18</v>
      </c>
      <c r="I11" s="221">
        <v>30000</v>
      </c>
      <c r="J11" s="215">
        <v>555</v>
      </c>
      <c r="K11" s="136"/>
      <c r="L11" s="136"/>
      <c r="M11" s="136"/>
    </row>
    <row r="12" spans="1:13" ht="12.75">
      <c r="A12" s="213" t="s">
        <v>170</v>
      </c>
      <c r="B12" s="214" t="s">
        <v>31</v>
      </c>
      <c r="C12" s="214" t="s">
        <v>31</v>
      </c>
      <c r="D12" s="214" t="s">
        <v>31</v>
      </c>
      <c r="E12" s="214" t="s">
        <v>31</v>
      </c>
      <c r="F12" s="214" t="s">
        <v>31</v>
      </c>
      <c r="G12" s="214" t="s">
        <v>31</v>
      </c>
      <c r="H12" s="214" t="s">
        <v>31</v>
      </c>
      <c r="I12" s="214">
        <v>3640</v>
      </c>
      <c r="J12" s="215">
        <v>36</v>
      </c>
      <c r="K12" s="136"/>
      <c r="L12" s="136"/>
      <c r="M12" s="136"/>
    </row>
    <row r="13" spans="1:13" ht="12.75">
      <c r="A13" s="213" t="s">
        <v>171</v>
      </c>
      <c r="B13" s="214" t="s">
        <v>31</v>
      </c>
      <c r="C13" s="214" t="s">
        <v>31</v>
      </c>
      <c r="D13" s="214" t="s">
        <v>31</v>
      </c>
      <c r="E13" s="214" t="s">
        <v>31</v>
      </c>
      <c r="F13" s="214" t="s">
        <v>31</v>
      </c>
      <c r="G13" s="214" t="s">
        <v>31</v>
      </c>
      <c r="H13" s="214" t="s">
        <v>31</v>
      </c>
      <c r="I13" s="214">
        <v>1060</v>
      </c>
      <c r="J13" s="215">
        <v>12</v>
      </c>
      <c r="K13" s="136"/>
      <c r="L13" s="136"/>
      <c r="M13" s="136"/>
    </row>
    <row r="14" spans="1:13" ht="12.75">
      <c r="A14" s="213" t="s">
        <v>172</v>
      </c>
      <c r="B14" s="214">
        <v>50</v>
      </c>
      <c r="C14" s="214">
        <v>34000</v>
      </c>
      <c r="D14" s="214">
        <v>2750</v>
      </c>
      <c r="E14" s="214" t="s">
        <v>31</v>
      </c>
      <c r="F14" s="214" t="s">
        <v>31</v>
      </c>
      <c r="G14" s="214" t="s">
        <v>31</v>
      </c>
      <c r="H14" s="214" t="s">
        <v>31</v>
      </c>
      <c r="I14" s="214">
        <v>36000</v>
      </c>
      <c r="J14" s="215">
        <v>1080</v>
      </c>
      <c r="K14" s="136"/>
      <c r="L14" s="136"/>
      <c r="M14" s="136"/>
    </row>
    <row r="15" spans="1:13" ht="12.75">
      <c r="A15" s="133" t="s">
        <v>173</v>
      </c>
      <c r="B15" s="216">
        <v>50</v>
      </c>
      <c r="C15" s="216">
        <v>34000</v>
      </c>
      <c r="D15" s="216">
        <v>2750</v>
      </c>
      <c r="E15" s="216" t="s">
        <v>31</v>
      </c>
      <c r="F15" s="216" t="s">
        <v>31</v>
      </c>
      <c r="G15" s="216" t="s">
        <v>31</v>
      </c>
      <c r="H15" s="216">
        <v>18</v>
      </c>
      <c r="I15" s="216">
        <v>70700</v>
      </c>
      <c r="J15" s="217">
        <v>1683</v>
      </c>
      <c r="K15" s="136"/>
      <c r="L15" s="136"/>
      <c r="M15" s="136"/>
    </row>
    <row r="16" spans="1:13" ht="12.75">
      <c r="A16" s="133"/>
      <c r="B16" s="214"/>
      <c r="C16" s="214"/>
      <c r="D16" s="214"/>
      <c r="E16" s="214"/>
      <c r="F16" s="214"/>
      <c r="G16" s="214"/>
      <c r="H16" s="214"/>
      <c r="I16" s="214"/>
      <c r="J16" s="215"/>
      <c r="K16" s="136"/>
      <c r="L16" s="136"/>
      <c r="M16" s="136"/>
    </row>
    <row r="17" spans="1:13" ht="12.75">
      <c r="A17" s="133" t="s">
        <v>230</v>
      </c>
      <c r="B17" s="216" t="s">
        <v>31</v>
      </c>
      <c r="C17" s="216" t="s">
        <v>31</v>
      </c>
      <c r="D17" s="216" t="s">
        <v>31</v>
      </c>
      <c r="E17" s="216" t="s">
        <v>31</v>
      </c>
      <c r="F17" s="216" t="s">
        <v>31</v>
      </c>
      <c r="G17" s="216" t="s">
        <v>31</v>
      </c>
      <c r="H17" s="216" t="s">
        <v>31</v>
      </c>
      <c r="I17" s="216">
        <v>10000</v>
      </c>
      <c r="J17" s="217">
        <v>50</v>
      </c>
      <c r="K17" s="136"/>
      <c r="L17" s="136"/>
      <c r="M17" s="136"/>
    </row>
    <row r="18" spans="1:13" ht="12.75">
      <c r="A18" s="133"/>
      <c r="B18" s="214"/>
      <c r="C18" s="214"/>
      <c r="D18" s="214"/>
      <c r="E18" s="214"/>
      <c r="F18" s="214"/>
      <c r="G18" s="214"/>
      <c r="H18" s="214"/>
      <c r="I18" s="214"/>
      <c r="J18" s="215"/>
      <c r="K18" s="136"/>
      <c r="L18" s="136"/>
      <c r="M18" s="136"/>
    </row>
    <row r="19" spans="1:13" ht="12.75">
      <c r="A19" s="133" t="s">
        <v>174</v>
      </c>
      <c r="B19" s="216">
        <v>8</v>
      </c>
      <c r="C19" s="216">
        <v>500</v>
      </c>
      <c r="D19" s="216">
        <v>69</v>
      </c>
      <c r="E19" s="216" t="s">
        <v>31</v>
      </c>
      <c r="F19" s="216" t="s">
        <v>31</v>
      </c>
      <c r="G19" s="216" t="s">
        <v>31</v>
      </c>
      <c r="H19" s="216">
        <v>13</v>
      </c>
      <c r="I19" s="216">
        <v>1075</v>
      </c>
      <c r="J19" s="217">
        <v>118</v>
      </c>
      <c r="K19" s="136"/>
      <c r="L19" s="136"/>
      <c r="M19" s="136"/>
    </row>
    <row r="20" spans="1:13" ht="12.75">
      <c r="A20" s="213"/>
      <c r="B20" s="214"/>
      <c r="C20" s="214"/>
      <c r="D20" s="214"/>
      <c r="E20" s="214"/>
      <c r="F20" s="214"/>
      <c r="G20" s="214"/>
      <c r="H20" s="214"/>
      <c r="I20" s="214"/>
      <c r="J20" s="215"/>
      <c r="K20" s="136"/>
      <c r="L20" s="136"/>
      <c r="M20" s="136"/>
    </row>
    <row r="21" spans="1:13" ht="12.75">
      <c r="A21" s="213" t="s">
        <v>175</v>
      </c>
      <c r="B21" s="214" t="s">
        <v>31</v>
      </c>
      <c r="C21" s="214" t="s">
        <v>31</v>
      </c>
      <c r="D21" s="214" t="s">
        <v>31</v>
      </c>
      <c r="E21" s="214" t="s">
        <v>31</v>
      </c>
      <c r="F21" s="214" t="s">
        <v>31</v>
      </c>
      <c r="G21" s="214" t="s">
        <v>31</v>
      </c>
      <c r="H21" s="214">
        <v>1</v>
      </c>
      <c r="I21" s="214">
        <v>510</v>
      </c>
      <c r="J21" s="215">
        <v>18</v>
      </c>
      <c r="K21" s="136"/>
      <c r="L21" s="136"/>
      <c r="M21" s="136"/>
    </row>
    <row r="22" spans="1:13" ht="12.75">
      <c r="A22" s="133" t="s">
        <v>239</v>
      </c>
      <c r="B22" s="216" t="s">
        <v>31</v>
      </c>
      <c r="C22" s="216" t="s">
        <v>31</v>
      </c>
      <c r="D22" s="216" t="s">
        <v>31</v>
      </c>
      <c r="E22" s="216" t="s">
        <v>31</v>
      </c>
      <c r="F22" s="216" t="s">
        <v>31</v>
      </c>
      <c r="G22" s="216" t="s">
        <v>31</v>
      </c>
      <c r="H22" s="216">
        <v>1</v>
      </c>
      <c r="I22" s="216">
        <v>510</v>
      </c>
      <c r="J22" s="217">
        <v>18</v>
      </c>
      <c r="K22" s="136"/>
      <c r="L22" s="136"/>
      <c r="M22" s="136"/>
    </row>
    <row r="23" spans="1:13" ht="12.75">
      <c r="A23" s="133"/>
      <c r="B23" s="214"/>
      <c r="C23" s="214"/>
      <c r="D23" s="214"/>
      <c r="E23" s="214"/>
      <c r="F23" s="214"/>
      <c r="G23" s="214"/>
      <c r="H23" s="214"/>
      <c r="I23" s="214"/>
      <c r="J23" s="215"/>
      <c r="K23" s="136"/>
      <c r="L23" s="136"/>
      <c r="M23" s="136"/>
    </row>
    <row r="24" spans="1:13" ht="12.75">
      <c r="A24" s="213" t="s">
        <v>176</v>
      </c>
      <c r="B24" s="214">
        <v>4</v>
      </c>
      <c r="C24" s="214">
        <v>2432</v>
      </c>
      <c r="D24" s="214">
        <v>170</v>
      </c>
      <c r="E24" s="214" t="s">
        <v>31</v>
      </c>
      <c r="F24" s="214">
        <v>594</v>
      </c>
      <c r="G24" s="214">
        <v>21</v>
      </c>
      <c r="H24" s="214">
        <v>2</v>
      </c>
      <c r="I24" s="214">
        <v>2908</v>
      </c>
      <c r="J24" s="215">
        <v>146</v>
      </c>
      <c r="K24" s="136"/>
      <c r="L24" s="136"/>
      <c r="M24" s="136"/>
    </row>
    <row r="25" spans="1:13" ht="12.75">
      <c r="A25" s="213" t="s">
        <v>177</v>
      </c>
      <c r="B25" s="214">
        <v>10</v>
      </c>
      <c r="C25" s="214">
        <v>114</v>
      </c>
      <c r="D25" s="214">
        <v>162</v>
      </c>
      <c r="E25" s="214">
        <v>3</v>
      </c>
      <c r="F25" s="214" t="s">
        <v>31</v>
      </c>
      <c r="G25" s="214">
        <v>48</v>
      </c>
      <c r="H25" s="214">
        <v>40</v>
      </c>
      <c r="I25" s="214">
        <v>950</v>
      </c>
      <c r="J25" s="215">
        <v>655</v>
      </c>
      <c r="K25" s="136"/>
      <c r="L25" s="136"/>
      <c r="M25" s="136"/>
    </row>
    <row r="26" spans="1:13" ht="12.75">
      <c r="A26" s="133" t="s">
        <v>178</v>
      </c>
      <c r="B26" s="216">
        <v>14</v>
      </c>
      <c r="C26" s="216">
        <v>2546</v>
      </c>
      <c r="D26" s="216">
        <v>332</v>
      </c>
      <c r="E26" s="216">
        <v>3</v>
      </c>
      <c r="F26" s="216">
        <v>594</v>
      </c>
      <c r="G26" s="216">
        <v>69</v>
      </c>
      <c r="H26" s="216">
        <v>42</v>
      </c>
      <c r="I26" s="216">
        <v>3858</v>
      </c>
      <c r="J26" s="217">
        <v>801</v>
      </c>
      <c r="K26" s="136"/>
      <c r="L26" s="136"/>
      <c r="M26" s="136"/>
    </row>
    <row r="27" spans="1:13" ht="12.75">
      <c r="A27" s="133"/>
      <c r="B27" s="214"/>
      <c r="C27" s="214"/>
      <c r="D27" s="214"/>
      <c r="E27" s="214"/>
      <c r="F27" s="214"/>
      <c r="G27" s="214"/>
      <c r="H27" s="214"/>
      <c r="I27" s="214"/>
      <c r="J27" s="215"/>
      <c r="K27" s="136"/>
      <c r="L27" s="136"/>
      <c r="M27" s="136"/>
    </row>
    <row r="28" spans="1:13" ht="12.75">
      <c r="A28" s="133" t="s">
        <v>179</v>
      </c>
      <c r="B28" s="216">
        <v>105</v>
      </c>
      <c r="C28" s="216">
        <v>8806</v>
      </c>
      <c r="D28" s="216">
        <v>631</v>
      </c>
      <c r="E28" s="216">
        <v>71</v>
      </c>
      <c r="F28" s="216">
        <v>5950</v>
      </c>
      <c r="G28" s="216">
        <v>408</v>
      </c>
      <c r="H28" s="216">
        <v>108</v>
      </c>
      <c r="I28" s="216">
        <v>9044</v>
      </c>
      <c r="J28" s="217">
        <v>526</v>
      </c>
      <c r="K28" s="136"/>
      <c r="L28" s="136"/>
      <c r="M28" s="136"/>
    </row>
    <row r="29" spans="1:13" ht="12.75">
      <c r="A29" s="213"/>
      <c r="B29" s="214"/>
      <c r="C29" s="214"/>
      <c r="D29" s="214"/>
      <c r="E29" s="214"/>
      <c r="F29" s="214"/>
      <c r="G29" s="214"/>
      <c r="H29" s="214"/>
      <c r="I29" s="214"/>
      <c r="J29" s="215"/>
      <c r="K29" s="136"/>
      <c r="L29" s="136"/>
      <c r="M29" s="136"/>
    </row>
    <row r="30" spans="1:13" s="207" customFormat="1" ht="12.75">
      <c r="A30" s="213" t="s">
        <v>180</v>
      </c>
      <c r="B30" s="214" t="s">
        <v>31</v>
      </c>
      <c r="C30" s="214" t="s">
        <v>31</v>
      </c>
      <c r="D30" s="214" t="s">
        <v>31</v>
      </c>
      <c r="E30" s="214" t="s">
        <v>31</v>
      </c>
      <c r="F30" s="214" t="s">
        <v>31</v>
      </c>
      <c r="G30" s="214" t="s">
        <v>31</v>
      </c>
      <c r="H30" s="214" t="s">
        <v>31</v>
      </c>
      <c r="I30" s="214">
        <v>70</v>
      </c>
      <c r="J30" s="215">
        <v>3</v>
      </c>
      <c r="K30" s="222"/>
      <c r="L30" s="222"/>
      <c r="M30" s="222"/>
    </row>
    <row r="31" spans="1:13" ht="12.75">
      <c r="A31" s="213" t="s">
        <v>181</v>
      </c>
      <c r="B31" s="214" t="s">
        <v>31</v>
      </c>
      <c r="C31" s="214" t="s">
        <v>31</v>
      </c>
      <c r="D31" s="214" t="s">
        <v>31</v>
      </c>
      <c r="E31" s="214" t="s">
        <v>31</v>
      </c>
      <c r="F31" s="214" t="s">
        <v>31</v>
      </c>
      <c r="G31" s="214" t="s">
        <v>31</v>
      </c>
      <c r="H31" s="214">
        <v>1</v>
      </c>
      <c r="I31" s="214">
        <v>50</v>
      </c>
      <c r="J31" s="215">
        <v>5</v>
      </c>
      <c r="K31" s="136"/>
      <c r="L31" s="136"/>
      <c r="M31" s="136"/>
    </row>
    <row r="32" spans="1:13" ht="12.75">
      <c r="A32" s="133" t="s">
        <v>240</v>
      </c>
      <c r="B32" s="216" t="s">
        <v>31</v>
      </c>
      <c r="C32" s="216" t="s">
        <v>31</v>
      </c>
      <c r="D32" s="216" t="s">
        <v>31</v>
      </c>
      <c r="E32" s="216" t="s">
        <v>31</v>
      </c>
      <c r="F32" s="216" t="s">
        <v>31</v>
      </c>
      <c r="G32" s="216" t="s">
        <v>31</v>
      </c>
      <c r="H32" s="216">
        <v>1</v>
      </c>
      <c r="I32" s="216">
        <v>120</v>
      </c>
      <c r="J32" s="217">
        <v>8</v>
      </c>
      <c r="K32" s="136"/>
      <c r="L32" s="136"/>
      <c r="M32" s="136"/>
    </row>
    <row r="33" spans="1:13" s="207" customFormat="1" ht="12.75">
      <c r="A33" s="133"/>
      <c r="B33" s="214"/>
      <c r="C33" s="214"/>
      <c r="D33" s="214"/>
      <c r="E33" s="214"/>
      <c r="F33" s="214"/>
      <c r="G33" s="214"/>
      <c r="H33" s="214"/>
      <c r="I33" s="214"/>
      <c r="J33" s="215"/>
      <c r="K33" s="222"/>
      <c r="L33" s="222"/>
      <c r="M33" s="222"/>
    </row>
    <row r="34" spans="1:10" ht="12.75">
      <c r="A34" s="213" t="s">
        <v>182</v>
      </c>
      <c r="B34" s="214">
        <v>7440</v>
      </c>
      <c r="C34" s="214" t="s">
        <v>31</v>
      </c>
      <c r="D34" s="214">
        <v>158610</v>
      </c>
      <c r="E34" s="214">
        <v>6792</v>
      </c>
      <c r="F34" s="214" t="s">
        <v>31</v>
      </c>
      <c r="G34" s="214">
        <v>202556</v>
      </c>
      <c r="H34" s="214" t="s">
        <v>31</v>
      </c>
      <c r="I34" s="214" t="s">
        <v>31</v>
      </c>
      <c r="J34" s="215" t="s">
        <v>31</v>
      </c>
    </row>
    <row r="35" spans="1:10" ht="12.75">
      <c r="A35" s="213" t="s">
        <v>183</v>
      </c>
      <c r="B35" s="214">
        <v>5</v>
      </c>
      <c r="C35" s="214" t="s">
        <v>31</v>
      </c>
      <c r="D35" s="214">
        <v>59</v>
      </c>
      <c r="E35" s="214">
        <v>7</v>
      </c>
      <c r="F35" s="214" t="s">
        <v>31</v>
      </c>
      <c r="G35" s="214">
        <v>98</v>
      </c>
      <c r="H35" s="214" t="s">
        <v>31</v>
      </c>
      <c r="I35" s="214" t="s">
        <v>31</v>
      </c>
      <c r="J35" s="215" t="s">
        <v>31</v>
      </c>
    </row>
    <row r="36" spans="1:10" ht="12.75">
      <c r="A36" s="213" t="s">
        <v>184</v>
      </c>
      <c r="B36" s="214">
        <v>32</v>
      </c>
      <c r="C36" s="214" t="s">
        <v>31</v>
      </c>
      <c r="D36" s="214">
        <v>414</v>
      </c>
      <c r="E36" s="214">
        <v>18</v>
      </c>
      <c r="F36" s="214" t="s">
        <v>31</v>
      </c>
      <c r="G36" s="214">
        <v>318</v>
      </c>
      <c r="H36" s="214" t="s">
        <v>31</v>
      </c>
      <c r="I36" s="214" t="s">
        <v>31</v>
      </c>
      <c r="J36" s="215" t="s">
        <v>31</v>
      </c>
    </row>
    <row r="37" spans="1:10" ht="12.75">
      <c r="A37" s="133" t="s">
        <v>185</v>
      </c>
      <c r="B37" s="216">
        <v>7477</v>
      </c>
      <c r="C37" s="216" t="s">
        <v>31</v>
      </c>
      <c r="D37" s="216">
        <v>159083</v>
      </c>
      <c r="E37" s="216">
        <v>6817</v>
      </c>
      <c r="F37" s="216" t="s">
        <v>31</v>
      </c>
      <c r="G37" s="216">
        <v>202972</v>
      </c>
      <c r="H37" s="216" t="s">
        <v>31</v>
      </c>
      <c r="I37" s="216" t="s">
        <v>31</v>
      </c>
      <c r="J37" s="217" t="s">
        <v>31</v>
      </c>
    </row>
    <row r="38" spans="1:10" ht="12.75">
      <c r="A38" s="133"/>
      <c r="B38" s="214"/>
      <c r="C38" s="214"/>
      <c r="D38" s="214"/>
      <c r="E38" s="214"/>
      <c r="F38" s="214"/>
      <c r="G38" s="214"/>
      <c r="H38" s="214"/>
      <c r="I38" s="214"/>
      <c r="J38" s="215"/>
    </row>
    <row r="39" spans="1:10" ht="12.75">
      <c r="A39" s="133" t="s">
        <v>186</v>
      </c>
      <c r="B39" s="216">
        <v>11255</v>
      </c>
      <c r="C39" s="216">
        <v>1803</v>
      </c>
      <c r="D39" s="216">
        <v>149624</v>
      </c>
      <c r="E39" s="216">
        <v>13344</v>
      </c>
      <c r="F39" s="216">
        <v>2089</v>
      </c>
      <c r="G39" s="216">
        <v>335152</v>
      </c>
      <c r="H39" s="216" t="s">
        <v>31</v>
      </c>
      <c r="I39" s="216" t="s">
        <v>31</v>
      </c>
      <c r="J39" s="217" t="s">
        <v>31</v>
      </c>
    </row>
    <row r="40" spans="1:10" ht="12.75">
      <c r="A40" s="213"/>
      <c r="B40" s="214"/>
      <c r="C40" s="214"/>
      <c r="D40" s="214"/>
      <c r="E40" s="214"/>
      <c r="F40" s="214"/>
      <c r="G40" s="214"/>
      <c r="H40" s="214"/>
      <c r="I40" s="214"/>
      <c r="J40" s="215"/>
    </row>
    <row r="41" spans="1:10" ht="12.75">
      <c r="A41" s="213" t="s">
        <v>187</v>
      </c>
      <c r="B41" s="214" t="s">
        <v>31</v>
      </c>
      <c r="C41" s="214" t="s">
        <v>31</v>
      </c>
      <c r="D41" s="214" t="s">
        <v>31</v>
      </c>
      <c r="E41" s="214" t="s">
        <v>31</v>
      </c>
      <c r="F41" s="214" t="s">
        <v>31</v>
      </c>
      <c r="G41" s="214" t="s">
        <v>31</v>
      </c>
      <c r="H41" s="214" t="s">
        <v>31</v>
      </c>
      <c r="I41" s="214">
        <v>10000</v>
      </c>
      <c r="J41" s="215">
        <v>200</v>
      </c>
    </row>
    <row r="42" spans="1:10" ht="12.75">
      <c r="A42" s="213" t="s">
        <v>188</v>
      </c>
      <c r="B42" s="214" t="s">
        <v>31</v>
      </c>
      <c r="C42" s="214" t="s">
        <v>31</v>
      </c>
      <c r="D42" s="214" t="s">
        <v>31</v>
      </c>
      <c r="E42" s="214" t="s">
        <v>31</v>
      </c>
      <c r="F42" s="214" t="s">
        <v>31</v>
      </c>
      <c r="G42" s="214" t="s">
        <v>31</v>
      </c>
      <c r="H42" s="214" t="s">
        <v>31</v>
      </c>
      <c r="I42" s="214">
        <v>5000</v>
      </c>
      <c r="J42" s="215">
        <v>70</v>
      </c>
    </row>
    <row r="43" spans="1:10" ht="12.75">
      <c r="A43" s="133" t="s">
        <v>189</v>
      </c>
      <c r="B43" s="216" t="s">
        <v>31</v>
      </c>
      <c r="C43" s="216" t="s">
        <v>31</v>
      </c>
      <c r="D43" s="216" t="s">
        <v>31</v>
      </c>
      <c r="E43" s="216" t="s">
        <v>31</v>
      </c>
      <c r="F43" s="216" t="s">
        <v>31</v>
      </c>
      <c r="G43" s="216" t="s">
        <v>31</v>
      </c>
      <c r="H43" s="216" t="s">
        <v>31</v>
      </c>
      <c r="I43" s="216">
        <v>15000</v>
      </c>
      <c r="J43" s="217">
        <v>270</v>
      </c>
    </row>
    <row r="44" spans="1:10" ht="12.75">
      <c r="A44" s="213"/>
      <c r="B44" s="214"/>
      <c r="C44" s="214"/>
      <c r="D44" s="214"/>
      <c r="E44" s="214"/>
      <c r="F44" s="214"/>
      <c r="G44" s="214"/>
      <c r="H44" s="214"/>
      <c r="I44" s="214"/>
      <c r="J44" s="215"/>
    </row>
    <row r="45" spans="1:10" ht="12.75">
      <c r="A45" s="213" t="s">
        <v>190</v>
      </c>
      <c r="B45" s="214">
        <v>571</v>
      </c>
      <c r="C45" s="214" t="s">
        <v>31</v>
      </c>
      <c r="D45" s="214">
        <v>15725</v>
      </c>
      <c r="E45" s="214">
        <v>1039</v>
      </c>
      <c r="F45" s="214" t="s">
        <v>31</v>
      </c>
      <c r="G45" s="214">
        <v>16258</v>
      </c>
      <c r="H45" s="214">
        <v>153</v>
      </c>
      <c r="I45" s="214" t="s">
        <v>31</v>
      </c>
      <c r="J45" s="215">
        <v>3537</v>
      </c>
    </row>
    <row r="46" spans="1:10" ht="12.75">
      <c r="A46" s="213" t="s">
        <v>191</v>
      </c>
      <c r="B46" s="214">
        <v>15</v>
      </c>
      <c r="C46" s="214" t="s">
        <v>31</v>
      </c>
      <c r="D46" s="214">
        <v>360</v>
      </c>
      <c r="E46" s="214">
        <v>10</v>
      </c>
      <c r="F46" s="214" t="s">
        <v>31</v>
      </c>
      <c r="G46" s="214">
        <v>230</v>
      </c>
      <c r="H46" s="214" t="s">
        <v>31</v>
      </c>
      <c r="I46" s="214" t="s">
        <v>31</v>
      </c>
      <c r="J46" s="215" t="s">
        <v>31</v>
      </c>
    </row>
    <row r="47" spans="1:10" ht="12.75">
      <c r="A47" s="213" t="s">
        <v>193</v>
      </c>
      <c r="B47" s="214" t="s">
        <v>31</v>
      </c>
      <c r="C47" s="214" t="s">
        <v>31</v>
      </c>
      <c r="D47" s="214" t="s">
        <v>31</v>
      </c>
      <c r="E47" s="214">
        <v>91</v>
      </c>
      <c r="F47" s="214" t="s">
        <v>31</v>
      </c>
      <c r="G47" s="214">
        <v>1309</v>
      </c>
      <c r="H47" s="214" t="s">
        <v>31</v>
      </c>
      <c r="I47" s="214" t="s">
        <v>31</v>
      </c>
      <c r="J47" s="215" t="s">
        <v>31</v>
      </c>
    </row>
    <row r="48" spans="1:10" ht="12.75">
      <c r="A48" s="213" t="s">
        <v>194</v>
      </c>
      <c r="B48" s="214">
        <v>7</v>
      </c>
      <c r="C48" s="214" t="s">
        <v>31</v>
      </c>
      <c r="D48" s="214">
        <v>105</v>
      </c>
      <c r="E48" s="214">
        <v>8</v>
      </c>
      <c r="F48" s="214" t="s">
        <v>31</v>
      </c>
      <c r="G48" s="214">
        <v>100</v>
      </c>
      <c r="H48" s="214">
        <v>2</v>
      </c>
      <c r="I48" s="214">
        <v>3737</v>
      </c>
      <c r="J48" s="215">
        <v>93</v>
      </c>
    </row>
    <row r="49" spans="1:10" ht="12.75">
      <c r="A49" s="213" t="s">
        <v>195</v>
      </c>
      <c r="B49" s="214" t="s">
        <v>31</v>
      </c>
      <c r="C49" s="214" t="s">
        <v>31</v>
      </c>
      <c r="D49" s="214" t="s">
        <v>31</v>
      </c>
      <c r="E49" s="214" t="s">
        <v>31</v>
      </c>
      <c r="F49" s="214" t="s">
        <v>31</v>
      </c>
      <c r="G49" s="214" t="s">
        <v>31</v>
      </c>
      <c r="H49" s="214" t="s">
        <v>31</v>
      </c>
      <c r="I49" s="214">
        <v>850</v>
      </c>
      <c r="J49" s="215">
        <v>4</v>
      </c>
    </row>
    <row r="50" spans="1:10" ht="12.75">
      <c r="A50" s="213" t="s">
        <v>196</v>
      </c>
      <c r="B50" s="214">
        <v>3668</v>
      </c>
      <c r="C50" s="214" t="s">
        <v>31</v>
      </c>
      <c r="D50" s="214">
        <v>75285</v>
      </c>
      <c r="E50" s="214">
        <v>2184</v>
      </c>
      <c r="F50" s="214" t="s">
        <v>31</v>
      </c>
      <c r="G50" s="214">
        <v>51205</v>
      </c>
      <c r="H50" s="214">
        <v>143</v>
      </c>
      <c r="I50" s="214" t="s">
        <v>31</v>
      </c>
      <c r="J50" s="215">
        <v>1359</v>
      </c>
    </row>
    <row r="51" spans="1:10" ht="12.75">
      <c r="A51" s="213" t="s">
        <v>197</v>
      </c>
      <c r="B51" s="214" t="s">
        <v>31</v>
      </c>
      <c r="C51" s="214" t="s">
        <v>31</v>
      </c>
      <c r="D51" s="214" t="s">
        <v>31</v>
      </c>
      <c r="E51" s="214" t="s">
        <v>31</v>
      </c>
      <c r="F51" s="214" t="s">
        <v>31</v>
      </c>
      <c r="G51" s="214" t="s">
        <v>31</v>
      </c>
      <c r="H51" s="214">
        <v>83</v>
      </c>
      <c r="I51" s="214" t="s">
        <v>31</v>
      </c>
      <c r="J51" s="215">
        <v>996</v>
      </c>
    </row>
    <row r="52" spans="1:10" ht="12.75">
      <c r="A52" s="133" t="s">
        <v>241</v>
      </c>
      <c r="B52" s="216">
        <v>4261</v>
      </c>
      <c r="C52" s="216" t="s">
        <v>31</v>
      </c>
      <c r="D52" s="216">
        <v>91475</v>
      </c>
      <c r="E52" s="216">
        <v>3332</v>
      </c>
      <c r="F52" s="216" t="s">
        <v>31</v>
      </c>
      <c r="G52" s="216">
        <v>69102</v>
      </c>
      <c r="H52" s="216">
        <v>381</v>
      </c>
      <c r="I52" s="216">
        <v>4587</v>
      </c>
      <c r="J52" s="217">
        <v>5989</v>
      </c>
    </row>
    <row r="53" spans="1:10" ht="12.75">
      <c r="A53" s="213"/>
      <c r="B53" s="214"/>
      <c r="C53" s="214"/>
      <c r="D53" s="214"/>
      <c r="E53" s="214"/>
      <c r="F53" s="214"/>
      <c r="G53" s="214"/>
      <c r="H53" s="214"/>
      <c r="I53" s="214"/>
      <c r="J53" s="215"/>
    </row>
    <row r="54" spans="1:10" ht="12.75">
      <c r="A54" s="213" t="s">
        <v>198</v>
      </c>
      <c r="B54" s="214">
        <v>16</v>
      </c>
      <c r="C54" s="214">
        <v>3000</v>
      </c>
      <c r="D54" s="214">
        <v>315</v>
      </c>
      <c r="E54" s="214">
        <v>55</v>
      </c>
      <c r="F54" s="214">
        <v>9000</v>
      </c>
      <c r="G54" s="214">
        <v>1350</v>
      </c>
      <c r="H54" s="214">
        <v>35</v>
      </c>
      <c r="I54" s="214">
        <v>5540</v>
      </c>
      <c r="J54" s="215">
        <v>356</v>
      </c>
    </row>
    <row r="55" spans="1:10" ht="12.75">
      <c r="A55" s="213" t="s">
        <v>199</v>
      </c>
      <c r="B55" s="214">
        <v>17</v>
      </c>
      <c r="C55" s="214">
        <v>8150</v>
      </c>
      <c r="D55" s="214">
        <v>333</v>
      </c>
      <c r="E55" s="214">
        <v>4</v>
      </c>
      <c r="F55" s="214">
        <v>15275</v>
      </c>
      <c r="G55" s="214">
        <v>345</v>
      </c>
      <c r="H55" s="214">
        <v>22</v>
      </c>
      <c r="I55" s="214">
        <v>2795</v>
      </c>
      <c r="J55" s="215">
        <v>276</v>
      </c>
    </row>
    <row r="56" spans="1:10" ht="12.75">
      <c r="A56" s="133" t="s">
        <v>200</v>
      </c>
      <c r="B56" s="216">
        <v>33</v>
      </c>
      <c r="C56" s="216">
        <v>11150</v>
      </c>
      <c r="D56" s="216">
        <v>648</v>
      </c>
      <c r="E56" s="216">
        <v>59</v>
      </c>
      <c r="F56" s="216">
        <v>24275</v>
      </c>
      <c r="G56" s="216">
        <v>1695</v>
      </c>
      <c r="H56" s="216">
        <v>57</v>
      </c>
      <c r="I56" s="216">
        <v>8335</v>
      </c>
      <c r="J56" s="217">
        <v>632</v>
      </c>
    </row>
    <row r="57" spans="1:10" ht="12.75">
      <c r="A57" s="133"/>
      <c r="B57" s="214"/>
      <c r="C57" s="214"/>
      <c r="D57" s="214"/>
      <c r="E57" s="214"/>
      <c r="F57" s="214"/>
      <c r="G57" s="214"/>
      <c r="H57" s="214"/>
      <c r="I57" s="214"/>
      <c r="J57" s="215"/>
    </row>
    <row r="58" spans="1:10" ht="13.5" thickBot="1">
      <c r="A58" s="218" t="s">
        <v>201</v>
      </c>
      <c r="B58" s="219">
        <v>23203</v>
      </c>
      <c r="C58" s="219">
        <v>58805</v>
      </c>
      <c r="D58" s="219">
        <v>404612</v>
      </c>
      <c r="E58" s="219">
        <v>23626</v>
      </c>
      <c r="F58" s="219">
        <v>32908</v>
      </c>
      <c r="G58" s="219">
        <v>609398</v>
      </c>
      <c r="H58" s="219">
        <v>621</v>
      </c>
      <c r="I58" s="219">
        <v>123229</v>
      </c>
      <c r="J58" s="135">
        <v>10095</v>
      </c>
    </row>
  </sheetData>
  <mergeCells count="5">
    <mergeCell ref="A1:J1"/>
    <mergeCell ref="A3:J3"/>
    <mergeCell ref="B5:D6"/>
    <mergeCell ref="E5:G6"/>
    <mergeCell ref="H5:J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51">
    <pageSetUpPr fitToPage="1"/>
  </sheetPr>
  <dimension ref="A1:I48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30.7109375" style="19" customWidth="1"/>
    <col min="2" max="7" width="13.421875" style="19" customWidth="1"/>
    <col min="8" max="16384" width="11.421875" style="6" customWidth="1"/>
  </cols>
  <sheetData>
    <row r="1" spans="1:7" s="137" customFormat="1" ht="18">
      <c r="A1" s="248" t="s">
        <v>0</v>
      </c>
      <c r="B1" s="248"/>
      <c r="C1" s="248"/>
      <c r="D1" s="248"/>
      <c r="E1" s="248"/>
      <c r="F1" s="248"/>
      <c r="G1" s="248"/>
    </row>
    <row r="2" spans="1:7" ht="12.75">
      <c r="A2" s="249"/>
      <c r="B2" s="249"/>
      <c r="C2" s="249"/>
      <c r="D2" s="249"/>
      <c r="E2" s="249"/>
      <c r="F2" s="249"/>
      <c r="G2" s="249"/>
    </row>
    <row r="3" spans="1:7" s="115" customFormat="1" ht="13.5" customHeight="1">
      <c r="A3" s="250" t="s">
        <v>113</v>
      </c>
      <c r="B3" s="250"/>
      <c r="C3" s="250"/>
      <c r="D3" s="250"/>
      <c r="E3" s="250"/>
      <c r="F3" s="250"/>
      <c r="G3" s="250"/>
    </row>
    <row r="4" spans="1:7" s="115" customFormat="1" ht="15">
      <c r="A4" s="250"/>
      <c r="B4" s="250"/>
      <c r="C4" s="250"/>
      <c r="D4" s="250"/>
      <c r="E4" s="250"/>
      <c r="F4" s="250"/>
      <c r="G4" s="250"/>
    </row>
    <row r="5" spans="1:7" ht="12.75">
      <c r="A5" s="46"/>
      <c r="B5" s="239" t="s">
        <v>4</v>
      </c>
      <c r="C5" s="240"/>
      <c r="D5" s="49"/>
      <c r="E5" s="239" t="s">
        <v>114</v>
      </c>
      <c r="F5" s="241"/>
      <c r="G5" s="241"/>
    </row>
    <row r="6" spans="1:7" ht="12.75">
      <c r="A6" s="138" t="s">
        <v>85</v>
      </c>
      <c r="B6" s="9" t="s">
        <v>2</v>
      </c>
      <c r="C6" s="9" t="s">
        <v>3</v>
      </c>
      <c r="D6" s="9" t="s">
        <v>11</v>
      </c>
      <c r="E6" s="9"/>
      <c r="F6" s="9" t="s">
        <v>115</v>
      </c>
      <c r="G6" s="9"/>
    </row>
    <row r="7" spans="2:7" ht="12.75">
      <c r="B7" s="9" t="s">
        <v>116</v>
      </c>
      <c r="C7" s="9" t="s">
        <v>9</v>
      </c>
      <c r="D7" s="9" t="s">
        <v>14</v>
      </c>
      <c r="E7" s="9" t="s">
        <v>117</v>
      </c>
      <c r="F7" s="9" t="s">
        <v>118</v>
      </c>
      <c r="G7" s="9" t="s">
        <v>119</v>
      </c>
    </row>
    <row r="8" spans="1:7" ht="13.5" thickBot="1">
      <c r="A8" s="139"/>
      <c r="B8" s="140" t="s">
        <v>120</v>
      </c>
      <c r="C8" s="140" t="s">
        <v>121</v>
      </c>
      <c r="D8" s="141"/>
      <c r="E8" s="140"/>
      <c r="F8" s="140" t="s">
        <v>122</v>
      </c>
      <c r="G8" s="140"/>
    </row>
    <row r="9" spans="1:7" ht="12.75">
      <c r="A9" s="122" t="s">
        <v>89</v>
      </c>
      <c r="B9" s="142"/>
      <c r="C9" s="142"/>
      <c r="D9" s="142"/>
      <c r="E9" s="143"/>
      <c r="F9" s="142"/>
      <c r="G9" s="142"/>
    </row>
    <row r="10" spans="1:9" ht="12.75">
      <c r="A10" s="19" t="s">
        <v>90</v>
      </c>
      <c r="B10" s="124">
        <v>25323</v>
      </c>
      <c r="C10" s="124">
        <v>20</v>
      </c>
      <c r="D10" s="124">
        <v>1300765</v>
      </c>
      <c r="E10" s="124">
        <v>786544</v>
      </c>
      <c r="F10" s="124">
        <v>314225</v>
      </c>
      <c r="G10" s="124">
        <v>199996</v>
      </c>
      <c r="I10" s="144"/>
    </row>
    <row r="11" spans="1:9" ht="12.75">
      <c r="A11" s="19" t="s">
        <v>91</v>
      </c>
      <c r="B11" s="124">
        <v>17839</v>
      </c>
      <c r="C11" s="124">
        <v>25</v>
      </c>
      <c r="D11" s="124">
        <v>315885</v>
      </c>
      <c r="E11" s="124">
        <v>140902</v>
      </c>
      <c r="F11" s="124">
        <v>126357</v>
      </c>
      <c r="G11" s="124">
        <v>48627</v>
      </c>
      <c r="I11" s="144"/>
    </row>
    <row r="12" spans="1:9" ht="12.75">
      <c r="A12" s="19" t="s">
        <v>92</v>
      </c>
      <c r="B12" s="124">
        <v>20492</v>
      </c>
      <c r="C12" s="124">
        <v>21</v>
      </c>
      <c r="D12" s="124">
        <v>366195</v>
      </c>
      <c r="E12" s="124">
        <v>189830</v>
      </c>
      <c r="F12" s="124">
        <v>143897</v>
      </c>
      <c r="G12" s="124">
        <v>32468</v>
      </c>
      <c r="I12" s="144"/>
    </row>
    <row r="13" spans="2:9" ht="12.75">
      <c r="B13" s="124"/>
      <c r="C13" s="124"/>
      <c r="D13" s="124"/>
      <c r="E13" s="124"/>
      <c r="F13" s="124"/>
      <c r="G13" s="124"/>
      <c r="I13" s="144"/>
    </row>
    <row r="14" spans="1:9" ht="12.75">
      <c r="A14" s="19" t="s">
        <v>93</v>
      </c>
      <c r="B14" s="124"/>
      <c r="C14" s="124"/>
      <c r="D14" s="124"/>
      <c r="E14" s="124"/>
      <c r="F14" s="124"/>
      <c r="G14" s="124"/>
      <c r="I14" s="144"/>
    </row>
    <row r="15" spans="1:9" ht="12.75">
      <c r="A15" s="19" t="s">
        <v>94</v>
      </c>
      <c r="B15" s="124">
        <v>23356</v>
      </c>
      <c r="C15" s="124">
        <v>17</v>
      </c>
      <c r="D15" s="124">
        <v>217975</v>
      </c>
      <c r="E15" s="124">
        <v>75578</v>
      </c>
      <c r="F15" s="124">
        <v>92246</v>
      </c>
      <c r="G15" s="124">
        <v>50152</v>
      </c>
      <c r="I15" s="144"/>
    </row>
    <row r="16" spans="1:9" ht="12.75">
      <c r="A16" s="19" t="s">
        <v>95</v>
      </c>
      <c r="B16" s="124">
        <v>30553</v>
      </c>
      <c r="C16" s="124">
        <v>24</v>
      </c>
      <c r="D16" s="124">
        <v>42686</v>
      </c>
      <c r="E16" s="124">
        <v>1432</v>
      </c>
      <c r="F16" s="124">
        <v>6400</v>
      </c>
      <c r="G16" s="124">
        <v>34854</v>
      </c>
      <c r="I16" s="144"/>
    </row>
    <row r="17" spans="2:9" ht="12.75">
      <c r="B17" s="124"/>
      <c r="C17" s="124"/>
      <c r="D17" s="124"/>
      <c r="E17" s="124"/>
      <c r="F17" s="124"/>
      <c r="G17" s="124"/>
      <c r="I17" s="144"/>
    </row>
    <row r="18" spans="1:9" ht="12.75">
      <c r="A18" s="19" t="s">
        <v>96</v>
      </c>
      <c r="B18" s="124">
        <v>18132</v>
      </c>
      <c r="C18" s="124">
        <v>20</v>
      </c>
      <c r="D18" s="124">
        <v>40264</v>
      </c>
      <c r="E18" s="131">
        <v>1220</v>
      </c>
      <c r="F18" s="124">
        <v>24927</v>
      </c>
      <c r="G18" s="124">
        <v>14117</v>
      </c>
      <c r="I18" s="144"/>
    </row>
    <row r="19" spans="2:9" ht="12.75">
      <c r="B19" s="124"/>
      <c r="C19" s="124"/>
      <c r="D19" s="124"/>
      <c r="E19" s="131"/>
      <c r="F19" s="124"/>
      <c r="G19" s="124"/>
      <c r="I19" s="144"/>
    </row>
    <row r="20" spans="1:9" ht="12.75">
      <c r="A20" s="19" t="s">
        <v>97</v>
      </c>
      <c r="B20" s="124">
        <v>14770</v>
      </c>
      <c r="C20" s="124">
        <v>21</v>
      </c>
      <c r="D20" s="124">
        <v>5819</v>
      </c>
      <c r="E20" s="124">
        <v>2454</v>
      </c>
      <c r="F20" s="124">
        <v>2459</v>
      </c>
      <c r="G20" s="124">
        <v>906</v>
      </c>
      <c r="I20" s="144"/>
    </row>
    <row r="21" spans="2:9" ht="12.75">
      <c r="B21" s="124"/>
      <c r="C21" s="124"/>
      <c r="D21" s="124"/>
      <c r="E21" s="124"/>
      <c r="F21" s="124"/>
      <c r="G21" s="124"/>
      <c r="I21" s="144"/>
    </row>
    <row r="22" spans="1:9" ht="12.75">
      <c r="A22" s="19" t="s">
        <v>234</v>
      </c>
      <c r="B22" s="124"/>
      <c r="C22" s="124"/>
      <c r="D22" s="124"/>
      <c r="E22" s="124"/>
      <c r="F22" s="124"/>
      <c r="G22" s="124"/>
      <c r="I22" s="144"/>
    </row>
    <row r="23" spans="1:9" ht="12.75">
      <c r="A23" s="19" t="s">
        <v>98</v>
      </c>
      <c r="B23" s="124">
        <v>17098</v>
      </c>
      <c r="C23" s="124">
        <v>16</v>
      </c>
      <c r="D23" s="124">
        <v>23775</v>
      </c>
      <c r="E23" s="131">
        <v>322</v>
      </c>
      <c r="F23" s="124">
        <v>20423</v>
      </c>
      <c r="G23" s="124">
        <v>3030</v>
      </c>
      <c r="I23" s="144"/>
    </row>
    <row r="24" spans="1:9" ht="12.75">
      <c r="A24" s="19" t="s">
        <v>99</v>
      </c>
      <c r="B24" s="124">
        <v>24620</v>
      </c>
      <c r="C24" s="124">
        <v>24</v>
      </c>
      <c r="D24" s="124">
        <v>585014</v>
      </c>
      <c r="E24" s="124">
        <v>309099</v>
      </c>
      <c r="F24" s="124">
        <v>199229</v>
      </c>
      <c r="G24" s="124">
        <v>76686</v>
      </c>
      <c r="I24" s="144"/>
    </row>
    <row r="25" spans="2:9" ht="12.75">
      <c r="B25" s="124"/>
      <c r="C25" s="124"/>
      <c r="D25" s="124"/>
      <c r="E25" s="124"/>
      <c r="F25" s="124"/>
      <c r="G25" s="124"/>
      <c r="I25" s="144"/>
    </row>
    <row r="26" spans="1:9" ht="12.75">
      <c r="A26" s="126" t="s">
        <v>100</v>
      </c>
      <c r="B26" s="127">
        <v>22294</v>
      </c>
      <c r="C26" s="127">
        <v>22</v>
      </c>
      <c r="D26" s="127">
        <v>2898377</v>
      </c>
      <c r="E26" s="127">
        <v>1507380</v>
      </c>
      <c r="F26" s="127">
        <v>930163</v>
      </c>
      <c r="G26" s="127">
        <v>460835</v>
      </c>
      <c r="I26" s="144"/>
    </row>
    <row r="27" spans="1:9" ht="12.75">
      <c r="A27" s="126"/>
      <c r="B27" s="129"/>
      <c r="C27" s="129"/>
      <c r="D27" s="129"/>
      <c r="E27" s="129"/>
      <c r="F27" s="129"/>
      <c r="G27" s="129"/>
      <c r="I27" s="144"/>
    </row>
    <row r="28" spans="1:7" ht="12.75">
      <c r="A28" s="126" t="s">
        <v>101</v>
      </c>
      <c r="B28" s="127">
        <v>27022</v>
      </c>
      <c r="C28" s="127">
        <v>18</v>
      </c>
      <c r="D28" s="127">
        <v>22004</v>
      </c>
      <c r="E28" s="127">
        <v>2181</v>
      </c>
      <c r="F28" s="127">
        <v>37</v>
      </c>
      <c r="G28" s="127">
        <v>19786</v>
      </c>
    </row>
    <row r="29" spans="1:7" ht="12.75">
      <c r="A29" s="126"/>
      <c r="B29" s="124"/>
      <c r="C29" s="124"/>
      <c r="D29" s="124"/>
      <c r="E29" s="124"/>
      <c r="F29" s="124"/>
      <c r="G29" s="124"/>
    </row>
    <row r="30" spans="1:7" ht="12.75">
      <c r="A30" s="19" t="s">
        <v>102</v>
      </c>
      <c r="B30" s="145">
        <v>24012</v>
      </c>
      <c r="C30" s="145">
        <v>18</v>
      </c>
      <c r="D30" s="124">
        <v>284094</v>
      </c>
      <c r="E30" s="124">
        <v>163838</v>
      </c>
      <c r="F30" s="124">
        <v>27118</v>
      </c>
      <c r="G30" s="124">
        <v>93138</v>
      </c>
    </row>
    <row r="31" spans="1:7" ht="12.75">
      <c r="A31" s="19" t="s">
        <v>103</v>
      </c>
      <c r="B31" s="145">
        <v>17594</v>
      </c>
      <c r="C31" s="145">
        <v>14</v>
      </c>
      <c r="D31" s="124">
        <v>1386737</v>
      </c>
      <c r="E31" s="124">
        <v>1000955</v>
      </c>
      <c r="F31" s="124">
        <v>255090</v>
      </c>
      <c r="G31" s="124">
        <v>130692</v>
      </c>
    </row>
    <row r="32" spans="1:7" ht="12.75">
      <c r="A32" s="19" t="s">
        <v>104</v>
      </c>
      <c r="B32" s="145">
        <v>15400</v>
      </c>
      <c r="C32" s="145">
        <v>18</v>
      </c>
      <c r="D32" s="124">
        <v>87501</v>
      </c>
      <c r="E32" s="124">
        <v>18437</v>
      </c>
      <c r="F32" s="124">
        <v>67652</v>
      </c>
      <c r="G32" s="124">
        <v>1412</v>
      </c>
    </row>
    <row r="33" spans="2:7" ht="12.75">
      <c r="B33" s="145"/>
      <c r="C33" s="145"/>
      <c r="D33" s="124"/>
      <c r="E33" s="124"/>
      <c r="F33" s="124"/>
      <c r="G33" s="124"/>
    </row>
    <row r="34" spans="1:7" ht="12.75">
      <c r="A34" s="126" t="s">
        <v>105</v>
      </c>
      <c r="B34" s="127">
        <v>18070</v>
      </c>
      <c r="C34" s="127">
        <v>16</v>
      </c>
      <c r="D34" s="127">
        <v>1758332</v>
      </c>
      <c r="E34" s="127">
        <v>1183231</v>
      </c>
      <c r="F34" s="127">
        <v>349859</v>
      </c>
      <c r="G34" s="127">
        <v>225242</v>
      </c>
    </row>
    <row r="35" spans="1:7" ht="12.75">
      <c r="A35" s="126"/>
      <c r="B35" s="124"/>
      <c r="C35" s="124"/>
      <c r="D35" s="124"/>
      <c r="E35" s="124"/>
      <c r="F35" s="124"/>
      <c r="G35" s="124"/>
    </row>
    <row r="36" spans="1:7" ht="12.75">
      <c r="A36" s="19" t="s">
        <v>106</v>
      </c>
      <c r="B36" s="145">
        <v>17892</v>
      </c>
      <c r="C36" s="145">
        <v>37</v>
      </c>
      <c r="D36" s="124">
        <v>404612</v>
      </c>
      <c r="E36" s="124">
        <v>168561</v>
      </c>
      <c r="F36" s="124">
        <v>195423</v>
      </c>
      <c r="G36" s="124">
        <v>40628</v>
      </c>
    </row>
    <row r="37" spans="1:7" ht="12.75">
      <c r="A37" s="19" t="s">
        <v>107</v>
      </c>
      <c r="B37" s="145">
        <v>27667</v>
      </c>
      <c r="C37" s="145">
        <v>25</v>
      </c>
      <c r="D37" s="124">
        <v>609398</v>
      </c>
      <c r="E37" s="124">
        <v>350028</v>
      </c>
      <c r="F37" s="124">
        <v>206745</v>
      </c>
      <c r="G37" s="124">
        <v>52625</v>
      </c>
    </row>
    <row r="38" spans="1:7" ht="12.75">
      <c r="A38" s="19" t="s">
        <v>108</v>
      </c>
      <c r="B38" s="145">
        <v>12993</v>
      </c>
      <c r="C38" s="145">
        <v>19</v>
      </c>
      <c r="D38" s="124">
        <v>10095</v>
      </c>
      <c r="E38" s="124">
        <v>1270</v>
      </c>
      <c r="F38" s="124">
        <v>7974</v>
      </c>
      <c r="G38" s="124">
        <v>851</v>
      </c>
    </row>
    <row r="39" spans="2:7" ht="12.75">
      <c r="B39" s="145"/>
      <c r="C39" s="145"/>
      <c r="D39" s="124"/>
      <c r="E39" s="124"/>
      <c r="F39" s="124"/>
      <c r="G39" s="124"/>
    </row>
    <row r="40" spans="1:7" ht="12.75">
      <c r="A40" s="126" t="s">
        <v>109</v>
      </c>
      <c r="B40" s="127">
        <v>19764</v>
      </c>
      <c r="C40" s="127">
        <v>25</v>
      </c>
      <c r="D40" s="127">
        <v>1024105</v>
      </c>
      <c r="E40" s="128">
        <v>519859</v>
      </c>
      <c r="F40" s="127">
        <v>410142</v>
      </c>
      <c r="G40" s="127">
        <v>94104</v>
      </c>
    </row>
    <row r="41" spans="1:7" ht="12.75">
      <c r="A41" s="126"/>
      <c r="B41" s="129"/>
      <c r="C41" s="129"/>
      <c r="D41" s="129"/>
      <c r="E41" s="129"/>
      <c r="F41" s="129"/>
      <c r="G41" s="129"/>
    </row>
    <row r="42" spans="1:7" ht="12.75">
      <c r="A42" s="126" t="s">
        <v>110</v>
      </c>
      <c r="B42" s="127">
        <v>30901</v>
      </c>
      <c r="C42" s="127">
        <v>19</v>
      </c>
      <c r="D42" s="127">
        <v>26472</v>
      </c>
      <c r="E42" s="127">
        <v>17575</v>
      </c>
      <c r="F42" s="127">
        <v>6229</v>
      </c>
      <c r="G42" s="127">
        <v>2668</v>
      </c>
    </row>
    <row r="43" spans="1:7" ht="12.75">
      <c r="A43" s="126"/>
      <c r="B43" s="129"/>
      <c r="C43" s="129"/>
      <c r="D43" s="129"/>
      <c r="E43" s="129"/>
      <c r="F43" s="129"/>
      <c r="G43" s="129"/>
    </row>
    <row r="44" spans="1:7" ht="12.75">
      <c r="A44" s="133" t="s">
        <v>111</v>
      </c>
      <c r="B44" s="127">
        <v>16664</v>
      </c>
      <c r="C44" s="127">
        <v>22</v>
      </c>
      <c r="D44" s="127">
        <v>9371</v>
      </c>
      <c r="E44" s="127">
        <v>5954</v>
      </c>
      <c r="F44" s="127">
        <v>3214</v>
      </c>
      <c r="G44" s="127">
        <v>203</v>
      </c>
    </row>
    <row r="45" spans="1:7" ht="12.75">
      <c r="A45" s="126"/>
      <c r="B45" s="124"/>
      <c r="C45" s="124"/>
      <c r="D45" s="124"/>
      <c r="E45" s="124"/>
      <c r="F45" s="124"/>
      <c r="G45" s="124"/>
    </row>
    <row r="46" spans="1:7" ht="13.5" thickBot="1">
      <c r="A46" s="134" t="s">
        <v>112</v>
      </c>
      <c r="B46" s="135"/>
      <c r="C46" s="135"/>
      <c r="D46" s="135">
        <v>5738660</v>
      </c>
      <c r="E46" s="135">
        <v>3236179</v>
      </c>
      <c r="F46" s="135">
        <v>1699644</v>
      </c>
      <c r="G46" s="135">
        <v>802837</v>
      </c>
    </row>
    <row r="47" ht="12.75">
      <c r="A47" s="19" t="s">
        <v>123</v>
      </c>
    </row>
    <row r="48" spans="1:6" ht="12.75">
      <c r="A48" s="19" t="s">
        <v>124</v>
      </c>
      <c r="F48" s="136"/>
    </row>
  </sheetData>
  <mergeCells count="6">
    <mergeCell ref="B5:C5"/>
    <mergeCell ref="E5:G5"/>
    <mergeCell ref="A1:G1"/>
    <mergeCell ref="A2:G2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8" r:id="rId1"/>
  <headerFooter alignWithMargins="0">
    <oddFooter>&amp;C&amp;A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1"/>
  <dimension ref="A1:G79"/>
  <sheetViews>
    <sheetView showGridLines="0" zoomScale="75" zoomScaleNormal="75" workbookViewId="0" topLeftCell="A1">
      <selection activeCell="A1" sqref="A1:G1"/>
    </sheetView>
  </sheetViews>
  <sheetFormatPr defaultColWidth="11.421875" defaultRowHeight="12.75"/>
  <cols>
    <col min="1" max="1" width="34.00390625" style="112" customWidth="1"/>
    <col min="2" max="6" width="12.7109375" style="43" customWidth="1"/>
    <col min="7" max="7" width="12.7109375" style="112" customWidth="1"/>
    <col min="8" max="16384" width="11.421875" style="43" customWidth="1"/>
  </cols>
  <sheetData>
    <row r="1" spans="1:7" s="102" customFormat="1" ht="18">
      <c r="A1" s="281" t="s">
        <v>0</v>
      </c>
      <c r="B1" s="281"/>
      <c r="C1" s="281"/>
      <c r="D1" s="281"/>
      <c r="E1" s="281"/>
      <c r="F1" s="281"/>
      <c r="G1" s="281"/>
    </row>
    <row r="3" spans="1:7" s="103" customFormat="1" ht="13.5" customHeight="1">
      <c r="A3" s="282" t="s">
        <v>244</v>
      </c>
      <c r="B3" s="282"/>
      <c r="C3" s="282"/>
      <c r="D3" s="282"/>
      <c r="E3" s="282"/>
      <c r="F3" s="282"/>
      <c r="G3" s="282"/>
    </row>
    <row r="4" spans="1:7" s="103" customFormat="1" ht="14.25">
      <c r="A4" s="104"/>
      <c r="G4" s="104"/>
    </row>
    <row r="5" spans="1:7" ht="12.75">
      <c r="A5" s="283" t="s">
        <v>40</v>
      </c>
      <c r="B5" s="285" t="s">
        <v>21</v>
      </c>
      <c r="C5" s="285"/>
      <c r="D5" s="285"/>
      <c r="E5" s="285" t="s">
        <v>22</v>
      </c>
      <c r="F5" s="285"/>
      <c r="G5" s="286"/>
    </row>
    <row r="6" spans="1:7" ht="13.5" thickBot="1">
      <c r="A6" s="284"/>
      <c r="B6" s="223">
        <v>1999</v>
      </c>
      <c r="C6" s="223">
        <v>2000</v>
      </c>
      <c r="D6" s="223">
        <v>2001</v>
      </c>
      <c r="E6" s="223">
        <v>1999</v>
      </c>
      <c r="F6" s="224">
        <v>2000</v>
      </c>
      <c r="G6" s="224">
        <v>2001</v>
      </c>
    </row>
    <row r="7" spans="1:7" ht="12.75">
      <c r="A7" s="84" t="s">
        <v>41</v>
      </c>
      <c r="B7" s="85">
        <v>32528.0425</v>
      </c>
      <c r="C7" s="105">
        <v>25581.256</v>
      </c>
      <c r="D7" s="85">
        <v>39129.935</v>
      </c>
      <c r="E7" s="85">
        <v>461190.6841</v>
      </c>
      <c r="F7" s="105">
        <v>512212.592</v>
      </c>
      <c r="G7" s="86">
        <v>518027.412</v>
      </c>
    </row>
    <row r="8" spans="1:7" ht="12.75">
      <c r="A8" s="106"/>
      <c r="B8" s="91"/>
      <c r="C8" s="107"/>
      <c r="D8" s="91"/>
      <c r="E8" s="91"/>
      <c r="F8" s="107"/>
      <c r="G8" s="93"/>
    </row>
    <row r="9" spans="1:7" ht="12.75">
      <c r="A9" s="84" t="s">
        <v>251</v>
      </c>
      <c r="B9" s="91"/>
      <c r="C9" s="91"/>
      <c r="D9" s="91"/>
      <c r="E9" s="91"/>
      <c r="F9" s="91"/>
      <c r="G9" s="93"/>
    </row>
    <row r="10" spans="1:7" ht="12.75">
      <c r="A10" s="84" t="s">
        <v>42</v>
      </c>
      <c r="B10" s="105">
        <f aca="true" t="shared" si="0" ref="B10:G10">SUM(B11:B23)</f>
        <v>1741.9975</v>
      </c>
      <c r="C10" s="105">
        <f t="shared" si="0"/>
        <v>2520.011</v>
      </c>
      <c r="D10" s="105">
        <f t="shared" si="0"/>
        <v>5453.972000000001</v>
      </c>
      <c r="E10" s="105">
        <f t="shared" si="0"/>
        <v>330559.9156</v>
      </c>
      <c r="F10" s="105">
        <f t="shared" si="0"/>
        <v>344073.469</v>
      </c>
      <c r="G10" s="236">
        <f t="shared" si="0"/>
        <v>331889.346</v>
      </c>
    </row>
    <row r="11" spans="1:7" ht="12.75">
      <c r="A11" s="106" t="s">
        <v>43</v>
      </c>
      <c r="B11" s="107">
        <v>786.721</v>
      </c>
      <c r="C11" s="107">
        <v>74.228</v>
      </c>
      <c r="D11" s="107">
        <v>3619.277</v>
      </c>
      <c r="E11" s="107">
        <v>98440.363</v>
      </c>
      <c r="F11" s="107">
        <v>103133.001</v>
      </c>
      <c r="G11" s="108">
        <v>105076.932</v>
      </c>
    </row>
    <row r="12" spans="1:7" ht="12.75">
      <c r="A12" s="106" t="s">
        <v>44</v>
      </c>
      <c r="B12" s="91" t="s">
        <v>31</v>
      </c>
      <c r="C12" s="91" t="s">
        <v>31</v>
      </c>
      <c r="D12" s="91" t="s">
        <v>31</v>
      </c>
      <c r="E12" s="107">
        <v>5010.769</v>
      </c>
      <c r="F12" s="107">
        <v>5522.882</v>
      </c>
      <c r="G12" s="108">
        <v>3856.757</v>
      </c>
    </row>
    <row r="13" spans="1:7" ht="12.75">
      <c r="A13" s="106" t="s">
        <v>45</v>
      </c>
      <c r="B13" s="91">
        <v>4.375</v>
      </c>
      <c r="C13" s="91">
        <v>35.93</v>
      </c>
      <c r="D13" s="107" t="s">
        <v>31</v>
      </c>
      <c r="E13" s="107">
        <v>11062.0958</v>
      </c>
      <c r="F13" s="107">
        <v>13354.62</v>
      </c>
      <c r="G13" s="108">
        <v>12521.45</v>
      </c>
    </row>
    <row r="14" spans="1:7" ht="12.75">
      <c r="A14" s="106" t="s">
        <v>46</v>
      </c>
      <c r="B14" s="91" t="s">
        <v>31</v>
      </c>
      <c r="C14" s="91">
        <v>197.26</v>
      </c>
      <c r="D14" s="91" t="s">
        <v>31</v>
      </c>
      <c r="E14" s="107">
        <v>3594.878</v>
      </c>
      <c r="F14" s="107">
        <v>4499.1</v>
      </c>
      <c r="G14" s="108">
        <v>5168.403</v>
      </c>
    </row>
    <row r="15" spans="1:7" ht="12.75">
      <c r="A15" s="106" t="s">
        <v>47</v>
      </c>
      <c r="B15" s="91" t="s">
        <v>31</v>
      </c>
      <c r="C15" s="91" t="s">
        <v>31</v>
      </c>
      <c r="D15" s="91" t="s">
        <v>31</v>
      </c>
      <c r="E15" s="107">
        <v>2069.422</v>
      </c>
      <c r="F15" s="107">
        <v>2030.717</v>
      </c>
      <c r="G15" s="108">
        <v>2186.95</v>
      </c>
    </row>
    <row r="16" spans="1:7" ht="12.75">
      <c r="A16" s="106" t="s">
        <v>48</v>
      </c>
      <c r="B16" s="107">
        <v>309.5485</v>
      </c>
      <c r="C16" s="107">
        <v>543.143</v>
      </c>
      <c r="D16" s="107">
        <v>1111.351</v>
      </c>
      <c r="E16" s="107">
        <v>86242.1362</v>
      </c>
      <c r="F16" s="107">
        <v>95881.511</v>
      </c>
      <c r="G16" s="108">
        <v>94220.517</v>
      </c>
    </row>
    <row r="17" spans="1:7" ht="12.75">
      <c r="A17" s="106" t="s">
        <v>49</v>
      </c>
      <c r="B17" s="107" t="s">
        <v>31</v>
      </c>
      <c r="C17" s="91" t="s">
        <v>31</v>
      </c>
      <c r="D17" s="91" t="s">
        <v>31</v>
      </c>
      <c r="E17" s="107">
        <v>59.37</v>
      </c>
      <c r="F17" s="107">
        <v>734.926</v>
      </c>
      <c r="G17" s="108">
        <v>64.947</v>
      </c>
    </row>
    <row r="18" spans="1:7" ht="12.75">
      <c r="A18" s="106" t="s">
        <v>50</v>
      </c>
      <c r="B18" s="91" t="s">
        <v>31</v>
      </c>
      <c r="C18" s="91" t="s">
        <v>31</v>
      </c>
      <c r="D18" s="91" t="s">
        <v>31</v>
      </c>
      <c r="E18" s="107">
        <v>1136.352</v>
      </c>
      <c r="F18" s="91">
        <v>1279.683</v>
      </c>
      <c r="G18" s="108">
        <v>1062.167</v>
      </c>
    </row>
    <row r="19" spans="1:7" ht="12.75">
      <c r="A19" s="106" t="s">
        <v>51</v>
      </c>
      <c r="B19" s="107">
        <v>152.086</v>
      </c>
      <c r="C19" s="107">
        <v>1346.387</v>
      </c>
      <c r="D19" s="107">
        <v>7.973</v>
      </c>
      <c r="E19" s="107">
        <v>49288.5483</v>
      </c>
      <c r="F19" s="107">
        <v>38168.436</v>
      </c>
      <c r="G19" s="108">
        <v>26160.091</v>
      </c>
    </row>
    <row r="20" spans="1:7" ht="12.75">
      <c r="A20" s="106" t="s">
        <v>52</v>
      </c>
      <c r="B20" s="107">
        <v>487.64300000000003</v>
      </c>
      <c r="C20" s="107">
        <v>136.848</v>
      </c>
      <c r="D20" s="107">
        <v>632.876</v>
      </c>
      <c r="E20" s="107">
        <v>29178.8884</v>
      </c>
      <c r="F20" s="107">
        <v>31777.799</v>
      </c>
      <c r="G20" s="108">
        <v>29003.554</v>
      </c>
    </row>
    <row r="21" spans="1:7" ht="12.75">
      <c r="A21" s="106" t="s">
        <v>53</v>
      </c>
      <c r="B21" s="91">
        <v>0.9740000000000001</v>
      </c>
      <c r="C21" s="91">
        <v>186.215</v>
      </c>
      <c r="D21" s="107">
        <v>30.398</v>
      </c>
      <c r="E21" s="107">
        <v>4435.3679</v>
      </c>
      <c r="F21" s="107">
        <v>2799.455</v>
      </c>
      <c r="G21" s="108">
        <v>5814.592</v>
      </c>
    </row>
    <row r="22" spans="1:7" ht="12.75">
      <c r="A22" s="106" t="s">
        <v>54</v>
      </c>
      <c r="B22" s="91">
        <v>0.65</v>
      </c>
      <c r="C22" s="107" t="s">
        <v>31</v>
      </c>
      <c r="D22" s="107">
        <v>52.097</v>
      </c>
      <c r="E22" s="107">
        <v>35489.779</v>
      </c>
      <c r="F22" s="107">
        <v>38871.551</v>
      </c>
      <c r="G22" s="108">
        <v>39504.445</v>
      </c>
    </row>
    <row r="23" spans="1:7" ht="12.75">
      <c r="A23" s="106" t="s">
        <v>55</v>
      </c>
      <c r="B23" s="91" t="s">
        <v>31</v>
      </c>
      <c r="C23" s="91" t="s">
        <v>31</v>
      </c>
      <c r="D23" s="91" t="s">
        <v>31</v>
      </c>
      <c r="E23" s="107">
        <v>4551.946</v>
      </c>
      <c r="F23" s="107">
        <v>6019.788</v>
      </c>
      <c r="G23" s="108">
        <v>7248.541</v>
      </c>
    </row>
    <row r="24" spans="1:7" ht="12.75">
      <c r="A24" s="109" t="s">
        <v>56</v>
      </c>
      <c r="B24" s="107"/>
      <c r="C24" s="107"/>
      <c r="D24" s="107"/>
      <c r="E24" s="107"/>
      <c r="F24" s="107"/>
      <c r="G24" s="108"/>
    </row>
    <row r="25" spans="1:7" ht="12.75">
      <c r="A25" s="84" t="s">
        <v>57</v>
      </c>
      <c r="B25" s="107"/>
      <c r="C25" s="107"/>
      <c r="D25" s="107"/>
      <c r="E25" s="107"/>
      <c r="F25" s="107"/>
      <c r="G25" s="108"/>
    </row>
    <row r="26" spans="1:7" ht="12.75">
      <c r="A26" s="106" t="s">
        <v>58</v>
      </c>
      <c r="B26" s="91" t="s">
        <v>31</v>
      </c>
      <c r="C26" s="91" t="s">
        <v>31</v>
      </c>
      <c r="D26" s="91" t="s">
        <v>31</v>
      </c>
      <c r="E26" s="91">
        <v>37.61</v>
      </c>
      <c r="F26" s="91" t="s">
        <v>31</v>
      </c>
      <c r="G26" s="93" t="s">
        <v>31</v>
      </c>
    </row>
    <row r="27" spans="1:7" ht="12.75">
      <c r="A27" s="106" t="s">
        <v>60</v>
      </c>
      <c r="B27" s="91" t="s">
        <v>31</v>
      </c>
      <c r="C27" s="91" t="s">
        <v>31</v>
      </c>
      <c r="D27" s="91" t="s">
        <v>31</v>
      </c>
      <c r="E27" s="107">
        <v>5168.703</v>
      </c>
      <c r="F27" s="107">
        <v>5363.201</v>
      </c>
      <c r="G27" s="108">
        <v>4671.105</v>
      </c>
    </row>
    <row r="28" spans="1:7" ht="12.75">
      <c r="A28" s="106" t="s">
        <v>61</v>
      </c>
      <c r="B28" s="91" t="s">
        <v>31</v>
      </c>
      <c r="C28" s="91" t="s">
        <v>31</v>
      </c>
      <c r="D28" s="91" t="s">
        <v>31</v>
      </c>
      <c r="E28" s="107">
        <v>2572.886</v>
      </c>
      <c r="F28" s="107">
        <v>2138.146</v>
      </c>
      <c r="G28" s="108">
        <v>2729.699</v>
      </c>
    </row>
    <row r="29" spans="1:7" ht="12.75">
      <c r="A29" s="106" t="s">
        <v>62</v>
      </c>
      <c r="B29" s="91" t="s">
        <v>31</v>
      </c>
      <c r="C29" s="91" t="s">
        <v>31</v>
      </c>
      <c r="D29" s="91" t="s">
        <v>31</v>
      </c>
      <c r="E29" s="107">
        <v>350.932</v>
      </c>
      <c r="F29" s="107">
        <v>397.86</v>
      </c>
      <c r="G29" s="108">
        <v>311.286</v>
      </c>
    </row>
    <row r="30" spans="1:7" ht="12.75">
      <c r="A30" s="106" t="s">
        <v>63</v>
      </c>
      <c r="B30" s="91" t="s">
        <v>31</v>
      </c>
      <c r="C30" s="91" t="s">
        <v>31</v>
      </c>
      <c r="D30" s="91" t="s">
        <v>31</v>
      </c>
      <c r="E30" s="107">
        <v>4524.7570000000005</v>
      </c>
      <c r="F30" s="107">
        <v>5881.532</v>
      </c>
      <c r="G30" s="108">
        <v>5679.244</v>
      </c>
    </row>
    <row r="31" spans="1:7" ht="12.75">
      <c r="A31" s="106" t="s">
        <v>64</v>
      </c>
      <c r="B31" s="91" t="s">
        <v>31</v>
      </c>
      <c r="C31" s="91" t="s">
        <v>31</v>
      </c>
      <c r="D31" s="91" t="s">
        <v>31</v>
      </c>
      <c r="E31" s="107">
        <v>1101.4840000000002</v>
      </c>
      <c r="F31" s="107">
        <v>1395.767</v>
      </c>
      <c r="G31" s="108">
        <v>1315.01</v>
      </c>
    </row>
    <row r="32" spans="1:7" ht="12.75">
      <c r="A32" s="106" t="s">
        <v>65</v>
      </c>
      <c r="B32" s="91" t="s">
        <v>31</v>
      </c>
      <c r="C32" s="91" t="s">
        <v>31</v>
      </c>
      <c r="D32" s="91" t="s">
        <v>31</v>
      </c>
      <c r="E32" s="107">
        <v>1807.284</v>
      </c>
      <c r="F32" s="107">
        <v>2118.993</v>
      </c>
      <c r="G32" s="108">
        <v>1422.287</v>
      </c>
    </row>
    <row r="33" spans="1:7" ht="12.75">
      <c r="A33" s="106" t="s">
        <v>66</v>
      </c>
      <c r="B33" s="107">
        <v>22.276</v>
      </c>
      <c r="C33" s="107" t="s">
        <v>31</v>
      </c>
      <c r="D33" s="107" t="s">
        <v>31</v>
      </c>
      <c r="E33" s="107">
        <v>65162.798</v>
      </c>
      <c r="F33" s="107">
        <v>72076.451</v>
      </c>
      <c r="G33" s="108">
        <v>76066.858</v>
      </c>
    </row>
    <row r="34" spans="1:7" ht="12.75">
      <c r="A34" s="106" t="s">
        <v>67</v>
      </c>
      <c r="B34" s="91" t="s">
        <v>31</v>
      </c>
      <c r="C34" s="91" t="s">
        <v>31</v>
      </c>
      <c r="D34" s="91" t="s">
        <v>31</v>
      </c>
      <c r="E34" s="107">
        <v>9674.578000000001</v>
      </c>
      <c r="F34" s="107">
        <v>11278.645</v>
      </c>
      <c r="G34" s="108">
        <v>12399.234</v>
      </c>
    </row>
    <row r="35" spans="1:7" ht="12.75">
      <c r="A35" s="106" t="s">
        <v>238</v>
      </c>
      <c r="B35" s="91" t="s">
        <v>31</v>
      </c>
      <c r="C35" s="91" t="s">
        <v>31</v>
      </c>
      <c r="D35" s="91">
        <v>4.2</v>
      </c>
      <c r="E35" s="107">
        <v>313.872</v>
      </c>
      <c r="F35" s="107">
        <v>489.685</v>
      </c>
      <c r="G35" s="108">
        <v>171.299</v>
      </c>
    </row>
    <row r="36" spans="1:7" ht="12.75">
      <c r="A36" s="106" t="s">
        <v>80</v>
      </c>
      <c r="B36" s="107">
        <v>9.242</v>
      </c>
      <c r="C36" s="91" t="s">
        <v>31</v>
      </c>
      <c r="D36" s="107">
        <v>340.72</v>
      </c>
      <c r="E36" s="107" t="s">
        <v>31</v>
      </c>
      <c r="F36" s="91" t="s">
        <v>31</v>
      </c>
      <c r="G36" s="93" t="s">
        <v>31</v>
      </c>
    </row>
    <row r="37" spans="1:7" ht="12.75">
      <c r="A37" s="109"/>
      <c r="B37" s="107"/>
      <c r="C37" s="107"/>
      <c r="D37" s="107"/>
      <c r="E37" s="107"/>
      <c r="F37" s="107"/>
      <c r="G37" s="108"/>
    </row>
    <row r="38" spans="1:7" ht="12.75">
      <c r="A38" s="237" t="s">
        <v>252</v>
      </c>
      <c r="B38" s="107"/>
      <c r="C38" s="107"/>
      <c r="D38" s="107"/>
      <c r="E38" s="107"/>
      <c r="F38" s="107"/>
      <c r="G38" s="108"/>
    </row>
    <row r="39" spans="1:7" ht="12.75">
      <c r="A39" s="106" t="s">
        <v>68</v>
      </c>
      <c r="B39" s="107">
        <v>24769.962</v>
      </c>
      <c r="C39" s="107">
        <v>18868.186</v>
      </c>
      <c r="D39" s="107">
        <v>28674.134</v>
      </c>
      <c r="E39" s="91">
        <v>239.58</v>
      </c>
      <c r="F39" s="91">
        <v>176.437</v>
      </c>
      <c r="G39" s="108">
        <v>356.09</v>
      </c>
    </row>
    <row r="40" spans="1:7" ht="12.75">
      <c r="A40" s="106" t="s">
        <v>69</v>
      </c>
      <c r="B40" s="91" t="s">
        <v>31</v>
      </c>
      <c r="C40" s="91" t="s">
        <v>31</v>
      </c>
      <c r="D40" s="91" t="s">
        <v>31</v>
      </c>
      <c r="E40" s="107">
        <v>78.50800000000001</v>
      </c>
      <c r="F40" s="91">
        <v>237.022</v>
      </c>
      <c r="G40" s="108">
        <v>436.965</v>
      </c>
    </row>
    <row r="41" spans="1:7" ht="12.75">
      <c r="A41" s="106" t="s">
        <v>70</v>
      </c>
      <c r="B41" s="107">
        <v>43.93</v>
      </c>
      <c r="C41" s="91">
        <v>24.818</v>
      </c>
      <c r="D41" s="91">
        <v>59.527</v>
      </c>
      <c r="E41" s="91" t="s">
        <v>31</v>
      </c>
      <c r="F41" s="91">
        <v>26.752</v>
      </c>
      <c r="G41" s="108">
        <v>12.15</v>
      </c>
    </row>
    <row r="42" spans="1:7" ht="12.75">
      <c r="A42" s="106" t="s">
        <v>71</v>
      </c>
      <c r="B42" s="91" t="s">
        <v>31</v>
      </c>
      <c r="C42" s="91" t="s">
        <v>31</v>
      </c>
      <c r="D42" s="91" t="s">
        <v>31</v>
      </c>
      <c r="E42" s="91">
        <v>1263.13</v>
      </c>
      <c r="F42" s="107">
        <v>2323.115</v>
      </c>
      <c r="G42" s="108">
        <v>2904.714</v>
      </c>
    </row>
    <row r="43" spans="1:7" ht="12.75">
      <c r="A43" s="106" t="s">
        <v>72</v>
      </c>
      <c r="B43" s="107" t="s">
        <v>31</v>
      </c>
      <c r="C43" s="107">
        <v>24.255</v>
      </c>
      <c r="D43" s="91" t="s">
        <v>31</v>
      </c>
      <c r="E43" s="107">
        <v>8756.343</v>
      </c>
      <c r="F43" s="107">
        <v>8654.232</v>
      </c>
      <c r="G43" s="108">
        <v>7588.493</v>
      </c>
    </row>
    <row r="44" spans="1:7" ht="12.75">
      <c r="A44" s="106" t="s">
        <v>74</v>
      </c>
      <c r="B44" s="91" t="s">
        <v>31</v>
      </c>
      <c r="C44" s="91" t="s">
        <v>31</v>
      </c>
      <c r="D44" s="91" t="s">
        <v>31</v>
      </c>
      <c r="E44" s="91">
        <v>236.37800000000001</v>
      </c>
      <c r="F44" s="107">
        <v>207.784</v>
      </c>
      <c r="G44" s="108">
        <v>99.204</v>
      </c>
    </row>
    <row r="45" spans="1:7" ht="12.75">
      <c r="A45" s="106" t="s">
        <v>75</v>
      </c>
      <c r="B45" s="91">
        <v>1.9440000000000002</v>
      </c>
      <c r="C45" s="107">
        <v>60.892</v>
      </c>
      <c r="D45" s="107">
        <v>92.884</v>
      </c>
      <c r="E45" s="91" t="s">
        <v>31</v>
      </c>
      <c r="F45" s="91" t="s">
        <v>31</v>
      </c>
      <c r="G45" s="93" t="s">
        <v>31</v>
      </c>
    </row>
    <row r="46" spans="1:7" ht="12.75">
      <c r="A46" s="106" t="s">
        <v>76</v>
      </c>
      <c r="B46" s="91" t="s">
        <v>31</v>
      </c>
      <c r="C46" s="91" t="s">
        <v>31</v>
      </c>
      <c r="D46" s="91" t="s">
        <v>31</v>
      </c>
      <c r="E46" s="107">
        <v>1856.393</v>
      </c>
      <c r="F46" s="107">
        <v>2236.66</v>
      </c>
      <c r="G46" s="108">
        <v>2154.182</v>
      </c>
    </row>
    <row r="47" spans="1:7" ht="13.5" thickBot="1">
      <c r="A47" s="113" t="s">
        <v>78</v>
      </c>
      <c r="B47" s="100" t="s">
        <v>31</v>
      </c>
      <c r="C47" s="110" t="s">
        <v>31</v>
      </c>
      <c r="D47" s="110">
        <v>5.472</v>
      </c>
      <c r="E47" s="110">
        <v>11569.31</v>
      </c>
      <c r="F47" s="110">
        <v>11601.243</v>
      </c>
      <c r="G47" s="111">
        <v>10436.094</v>
      </c>
    </row>
    <row r="48" ht="12.75">
      <c r="A48" s="112" t="s">
        <v>79</v>
      </c>
    </row>
    <row r="49" ht="12.75">
      <c r="A49" s="112" t="s">
        <v>56</v>
      </c>
    </row>
    <row r="50" ht="12.75">
      <c r="A50" s="112" t="s">
        <v>56</v>
      </c>
    </row>
    <row r="51" ht="12.75">
      <c r="A51" s="112" t="s">
        <v>56</v>
      </c>
    </row>
    <row r="52" ht="12.75">
      <c r="A52" s="112" t="s">
        <v>56</v>
      </c>
    </row>
    <row r="53" ht="12.75">
      <c r="A53" s="112" t="s">
        <v>56</v>
      </c>
    </row>
    <row r="54" ht="12.75">
      <c r="A54" s="112" t="s">
        <v>56</v>
      </c>
    </row>
    <row r="55" ht="12.75">
      <c r="A55" s="112" t="s">
        <v>56</v>
      </c>
    </row>
    <row r="56" ht="12.75">
      <c r="A56" s="112" t="s">
        <v>56</v>
      </c>
    </row>
    <row r="57" ht="12.75">
      <c r="A57" s="112" t="s">
        <v>56</v>
      </c>
    </row>
    <row r="58" ht="12.75">
      <c r="A58" s="112" t="s">
        <v>56</v>
      </c>
    </row>
    <row r="59" ht="12.75">
      <c r="A59" s="112" t="s">
        <v>56</v>
      </c>
    </row>
    <row r="60" ht="12.75">
      <c r="A60" s="112" t="s">
        <v>56</v>
      </c>
    </row>
    <row r="61" ht="12.75">
      <c r="A61" s="112" t="s">
        <v>56</v>
      </c>
    </row>
    <row r="62" ht="12.75">
      <c r="A62" s="112" t="s">
        <v>56</v>
      </c>
    </row>
    <row r="63" ht="12.75">
      <c r="A63" s="112" t="s">
        <v>56</v>
      </c>
    </row>
    <row r="64" ht="12.75">
      <c r="A64" s="112" t="s">
        <v>56</v>
      </c>
    </row>
    <row r="65" ht="12.75">
      <c r="A65" s="112" t="s">
        <v>56</v>
      </c>
    </row>
    <row r="66" ht="12.75">
      <c r="A66" s="112" t="s">
        <v>56</v>
      </c>
    </row>
    <row r="67" ht="12.75">
      <c r="A67" s="112" t="s">
        <v>56</v>
      </c>
    </row>
    <row r="68" ht="12.75">
      <c r="A68" s="112" t="s">
        <v>56</v>
      </c>
    </row>
    <row r="69" ht="12.75">
      <c r="A69" s="112" t="s">
        <v>56</v>
      </c>
    </row>
    <row r="70" ht="12.75">
      <c r="A70" s="112" t="s">
        <v>56</v>
      </c>
    </row>
    <row r="71" ht="12.75">
      <c r="A71" s="112" t="s">
        <v>56</v>
      </c>
    </row>
    <row r="72" ht="12.75">
      <c r="A72" s="112" t="s">
        <v>56</v>
      </c>
    </row>
    <row r="73" ht="12.75">
      <c r="A73" s="112" t="s">
        <v>56</v>
      </c>
    </row>
    <row r="74" ht="12.75">
      <c r="A74" s="112" t="s">
        <v>56</v>
      </c>
    </row>
    <row r="75" ht="12.75">
      <c r="A75" s="112" t="s">
        <v>56</v>
      </c>
    </row>
    <row r="76" ht="12.75">
      <c r="A76" s="112" t="s">
        <v>56</v>
      </c>
    </row>
    <row r="77" ht="12.75">
      <c r="A77" s="112" t="s">
        <v>56</v>
      </c>
    </row>
    <row r="78" ht="12.75">
      <c r="A78" s="112" t="s">
        <v>56</v>
      </c>
    </row>
    <row r="79" ht="12.75">
      <c r="A79" s="112" t="s">
        <v>56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3"/>
  <dimension ref="A1:J90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6" width="13.28125" style="14" customWidth="1"/>
    <col min="7" max="7" width="13.28125" style="75" customWidth="1"/>
    <col min="8" max="10" width="13.28125" style="14" customWidth="1"/>
    <col min="11" max="16384" width="11.421875" style="14" customWidth="1"/>
  </cols>
  <sheetData>
    <row r="1" spans="1:10" s="2" customFormat="1" ht="18">
      <c r="A1" s="287" t="s">
        <v>0</v>
      </c>
      <c r="B1" s="287"/>
      <c r="C1" s="287"/>
      <c r="D1" s="287"/>
      <c r="E1" s="287"/>
      <c r="F1" s="287"/>
      <c r="G1" s="287"/>
      <c r="H1" s="287"/>
      <c r="I1" s="287"/>
      <c r="J1" s="287"/>
    </row>
    <row r="3" spans="1:10" s="3" customFormat="1" ht="13.5" customHeight="1">
      <c r="A3" s="288" t="s">
        <v>36</v>
      </c>
      <c r="B3" s="288"/>
      <c r="C3" s="288"/>
      <c r="D3" s="288"/>
      <c r="E3" s="288"/>
      <c r="F3" s="288"/>
      <c r="G3" s="288"/>
      <c r="H3" s="288"/>
      <c r="I3" s="288"/>
      <c r="J3" s="288"/>
    </row>
    <row r="4" spans="1:10" s="3" customFormat="1" ht="15">
      <c r="A4" s="4"/>
      <c r="B4" s="5"/>
      <c r="C4" s="5"/>
      <c r="D4" s="5"/>
      <c r="E4" s="5"/>
      <c r="F4" s="5"/>
      <c r="G4" s="44"/>
      <c r="H4" s="5"/>
      <c r="I4" s="45"/>
      <c r="J4" s="45"/>
    </row>
    <row r="5" spans="1:10" ht="12.75">
      <c r="A5" s="46"/>
      <c r="B5" s="47" t="s">
        <v>2</v>
      </c>
      <c r="C5" s="48"/>
      <c r="D5" s="49" t="s">
        <v>3</v>
      </c>
      <c r="E5" s="49" t="s">
        <v>4</v>
      </c>
      <c r="F5" s="50"/>
      <c r="G5" s="51" t="s">
        <v>5</v>
      </c>
      <c r="H5" s="50"/>
      <c r="I5" s="52" t="s">
        <v>6</v>
      </c>
      <c r="J5" s="48"/>
    </row>
    <row r="6" spans="1:10" ht="12.75">
      <c r="A6" s="53" t="s">
        <v>7</v>
      </c>
      <c r="B6" s="16" t="s">
        <v>8</v>
      </c>
      <c r="C6" s="17"/>
      <c r="D6" s="9" t="s">
        <v>9</v>
      </c>
      <c r="E6" s="9" t="s">
        <v>10</v>
      </c>
      <c r="F6" s="11" t="s">
        <v>11</v>
      </c>
      <c r="G6" s="54" t="s">
        <v>12</v>
      </c>
      <c r="H6" s="11" t="s">
        <v>13</v>
      </c>
      <c r="I6" s="18" t="s">
        <v>14</v>
      </c>
      <c r="J6" s="17"/>
    </row>
    <row r="7" spans="1:10" ht="12.75">
      <c r="A7" s="19"/>
      <c r="B7" s="9" t="s">
        <v>15</v>
      </c>
      <c r="C7" s="9" t="s">
        <v>16</v>
      </c>
      <c r="D7" s="9" t="s">
        <v>37</v>
      </c>
      <c r="E7" s="9" t="s">
        <v>17</v>
      </c>
      <c r="F7" s="9" t="s">
        <v>14</v>
      </c>
      <c r="G7" s="54" t="s">
        <v>19</v>
      </c>
      <c r="H7" s="11" t="s">
        <v>20</v>
      </c>
      <c r="I7" s="11" t="s">
        <v>21</v>
      </c>
      <c r="J7" s="11" t="s">
        <v>22</v>
      </c>
    </row>
    <row r="8" spans="1:10" ht="13.5" thickBot="1">
      <c r="A8" s="19"/>
      <c r="B8" s="11" t="s">
        <v>38</v>
      </c>
      <c r="C8" s="11" t="s">
        <v>38</v>
      </c>
      <c r="D8" s="11"/>
      <c r="E8" s="9" t="s">
        <v>25</v>
      </c>
      <c r="F8" s="10"/>
      <c r="G8" s="54" t="s">
        <v>26</v>
      </c>
      <c r="H8" s="10"/>
      <c r="I8" s="10"/>
      <c r="J8" s="10"/>
    </row>
    <row r="9" spans="1:10" ht="12.75">
      <c r="A9" s="55">
        <v>1985</v>
      </c>
      <c r="B9" s="56">
        <v>642</v>
      </c>
      <c r="C9" s="56">
        <v>609</v>
      </c>
      <c r="D9" s="57">
        <v>7054</v>
      </c>
      <c r="E9" s="56">
        <v>208</v>
      </c>
      <c r="F9" s="57">
        <v>12766</v>
      </c>
      <c r="G9" s="58">
        <v>12.723426249804673</v>
      </c>
      <c r="H9" s="57">
        <v>1628.74280288005</v>
      </c>
      <c r="I9" s="57" t="s">
        <v>31</v>
      </c>
      <c r="J9" s="59">
        <v>6167</v>
      </c>
    </row>
    <row r="10" spans="1:10" ht="12.75">
      <c r="A10" s="60">
        <v>1986</v>
      </c>
      <c r="B10" s="61">
        <v>726</v>
      </c>
      <c r="C10" s="61">
        <v>672</v>
      </c>
      <c r="D10" s="62">
        <v>6551</v>
      </c>
      <c r="E10" s="61">
        <v>286</v>
      </c>
      <c r="F10" s="62">
        <v>18026</v>
      </c>
      <c r="G10" s="63">
        <v>13.402569927758346</v>
      </c>
      <c r="H10" s="62">
        <v>2416.0686596228047</v>
      </c>
      <c r="I10" s="62" t="s">
        <v>31</v>
      </c>
      <c r="J10" s="64">
        <v>9354</v>
      </c>
    </row>
    <row r="11" spans="1:10" ht="12.75">
      <c r="A11" s="60">
        <v>1987</v>
      </c>
      <c r="B11" s="61">
        <v>931</v>
      </c>
      <c r="C11" s="61">
        <v>846</v>
      </c>
      <c r="D11" s="62">
        <v>10821</v>
      </c>
      <c r="E11" s="61">
        <v>214</v>
      </c>
      <c r="F11" s="62">
        <v>18177</v>
      </c>
      <c r="G11" s="63">
        <v>14.28004760015867</v>
      </c>
      <c r="H11" s="62">
        <v>2596.3722909379394</v>
      </c>
      <c r="I11" s="62">
        <v>1</v>
      </c>
      <c r="J11" s="64">
        <v>7003</v>
      </c>
    </row>
    <row r="12" spans="1:10" ht="12.75">
      <c r="A12" s="60">
        <v>1988</v>
      </c>
      <c r="B12" s="62">
        <v>1024</v>
      </c>
      <c r="C12" s="61">
        <v>843</v>
      </c>
      <c r="D12" s="62">
        <v>14750</v>
      </c>
      <c r="E12" s="61">
        <v>272</v>
      </c>
      <c r="F12" s="62">
        <v>23130</v>
      </c>
      <c r="G12" s="63">
        <v>15.986921976608611</v>
      </c>
      <c r="H12" s="62">
        <v>2908.898585217506</v>
      </c>
      <c r="I12" s="62">
        <v>3</v>
      </c>
      <c r="J12" s="64">
        <v>6190</v>
      </c>
    </row>
    <row r="13" spans="1:10" ht="12.75">
      <c r="A13" s="60">
        <v>1989</v>
      </c>
      <c r="B13" s="62">
        <v>1449</v>
      </c>
      <c r="C13" s="62">
        <v>1259</v>
      </c>
      <c r="D13" s="62">
        <v>7960</v>
      </c>
      <c r="E13" s="61">
        <v>176</v>
      </c>
      <c r="F13" s="62">
        <v>22189</v>
      </c>
      <c r="G13" s="63">
        <v>13.949490942747587</v>
      </c>
      <c r="H13" s="62">
        <v>3095.2123375764786</v>
      </c>
      <c r="I13" s="62" t="s">
        <v>31</v>
      </c>
      <c r="J13" s="64">
        <v>6026</v>
      </c>
    </row>
    <row r="14" spans="1:10" ht="12.75">
      <c r="A14" s="60">
        <v>1990</v>
      </c>
      <c r="B14" s="62">
        <v>1263</v>
      </c>
      <c r="C14" s="62">
        <v>1087</v>
      </c>
      <c r="D14" s="62">
        <v>5310</v>
      </c>
      <c r="E14" s="61">
        <v>169</v>
      </c>
      <c r="F14" s="62">
        <v>21322</v>
      </c>
      <c r="G14" s="63">
        <v>13.216256175399373</v>
      </c>
      <c r="H14" s="62">
        <v>2818.746769559939</v>
      </c>
      <c r="I14" s="62">
        <v>6</v>
      </c>
      <c r="J14" s="64">
        <v>9297</v>
      </c>
    </row>
    <row r="15" spans="1:10" ht="12.75">
      <c r="A15" s="60">
        <v>1991</v>
      </c>
      <c r="B15" s="62">
        <v>1287</v>
      </c>
      <c r="C15" s="62">
        <v>1041</v>
      </c>
      <c r="D15" s="62">
        <v>6732</v>
      </c>
      <c r="E15" s="61">
        <v>177</v>
      </c>
      <c r="F15" s="62">
        <v>22786</v>
      </c>
      <c r="G15" s="63">
        <v>14.802928130972559</v>
      </c>
      <c r="H15" s="62">
        <v>3371.6779055930183</v>
      </c>
      <c r="I15" s="62">
        <v>2</v>
      </c>
      <c r="J15" s="64">
        <v>8416</v>
      </c>
    </row>
    <row r="16" spans="1:10" ht="12.75">
      <c r="A16" s="60">
        <v>1992</v>
      </c>
      <c r="B16" s="62">
        <v>1395</v>
      </c>
      <c r="C16" s="62">
        <v>1081</v>
      </c>
      <c r="D16" s="62">
        <v>8254</v>
      </c>
      <c r="E16" s="61">
        <v>298</v>
      </c>
      <c r="F16" s="62">
        <v>32388</v>
      </c>
      <c r="G16" s="63">
        <v>12.957820970514346</v>
      </c>
      <c r="H16" s="62">
        <v>4195.0644885988</v>
      </c>
      <c r="I16" s="62" t="s">
        <v>31</v>
      </c>
      <c r="J16" s="64">
        <v>13534</v>
      </c>
    </row>
    <row r="17" spans="1:10" ht="12.75">
      <c r="A17" s="60">
        <v>1993</v>
      </c>
      <c r="B17" s="62">
        <v>1365</v>
      </c>
      <c r="C17" s="62">
        <v>1155</v>
      </c>
      <c r="D17" s="62">
        <v>7242</v>
      </c>
      <c r="E17" s="61">
        <v>216</v>
      </c>
      <c r="F17" s="62">
        <v>25050</v>
      </c>
      <c r="G17" s="63">
        <v>13.558833074898129</v>
      </c>
      <c r="H17" s="62">
        <v>3395.71838976837</v>
      </c>
      <c r="I17" s="62">
        <v>404</v>
      </c>
      <c r="J17" s="64">
        <v>1990</v>
      </c>
    </row>
    <row r="18" spans="1:10" ht="12.75">
      <c r="A18" s="60">
        <v>1994</v>
      </c>
      <c r="B18" s="62">
        <v>1372</v>
      </c>
      <c r="C18" s="62">
        <v>1167</v>
      </c>
      <c r="D18" s="62">
        <v>5830</v>
      </c>
      <c r="E18" s="61">
        <v>230</v>
      </c>
      <c r="F18" s="62">
        <v>27456</v>
      </c>
      <c r="G18" s="63">
        <v>15.013282367506882</v>
      </c>
      <c r="H18" s="62">
        <v>4122.9430360727465</v>
      </c>
      <c r="I18" s="62">
        <v>2646</v>
      </c>
      <c r="J18" s="64">
        <v>18767</v>
      </c>
    </row>
    <row r="19" spans="1:10" ht="12.75">
      <c r="A19" s="60">
        <v>1995</v>
      </c>
      <c r="B19" s="62">
        <v>1352</v>
      </c>
      <c r="C19" s="62">
        <v>1197</v>
      </c>
      <c r="D19" s="62">
        <v>11689</v>
      </c>
      <c r="E19" s="61">
        <v>244</v>
      </c>
      <c r="F19" s="62">
        <v>29440</v>
      </c>
      <c r="G19" s="63">
        <v>24.47922301155145</v>
      </c>
      <c r="H19" s="62">
        <v>7206.135131561549</v>
      </c>
      <c r="I19" s="62">
        <v>2214</v>
      </c>
      <c r="J19" s="64">
        <v>23395</v>
      </c>
    </row>
    <row r="20" spans="1:10" ht="12.75">
      <c r="A20" s="60">
        <v>1996</v>
      </c>
      <c r="B20" s="61">
        <v>992</v>
      </c>
      <c r="C20" s="61">
        <v>887</v>
      </c>
      <c r="D20" s="62">
        <v>4786</v>
      </c>
      <c r="E20" s="61">
        <v>228</v>
      </c>
      <c r="F20" s="62">
        <v>20280</v>
      </c>
      <c r="G20" s="63">
        <v>19.508852908297573</v>
      </c>
      <c r="H20" s="62">
        <v>3954.659646845287</v>
      </c>
      <c r="I20" s="62">
        <v>3753</v>
      </c>
      <c r="J20" s="64">
        <v>17536</v>
      </c>
    </row>
    <row r="21" spans="1:10" ht="12.75">
      <c r="A21" s="60">
        <v>1997</v>
      </c>
      <c r="B21" s="61">
        <v>884</v>
      </c>
      <c r="C21" s="61">
        <v>837</v>
      </c>
      <c r="D21" s="62">
        <v>11980</v>
      </c>
      <c r="E21" s="61">
        <v>299</v>
      </c>
      <c r="F21" s="62">
        <v>25299</v>
      </c>
      <c r="G21" s="63">
        <v>21.251788011010543</v>
      </c>
      <c r="H21" s="62">
        <v>5376.489848905557</v>
      </c>
      <c r="I21" s="62">
        <v>3651</v>
      </c>
      <c r="J21" s="64">
        <v>23267</v>
      </c>
    </row>
    <row r="22" spans="1:10" ht="12.75">
      <c r="A22" s="60">
        <v>1998</v>
      </c>
      <c r="B22" s="65">
        <v>894</v>
      </c>
      <c r="C22" s="65">
        <v>868</v>
      </c>
      <c r="D22" s="66">
        <v>10494</v>
      </c>
      <c r="E22" s="65">
        <v>297</v>
      </c>
      <c r="F22" s="66">
        <v>26016</v>
      </c>
      <c r="G22" s="67">
        <v>19.316529034894764</v>
      </c>
      <c r="H22" s="66">
        <v>5025.388193718221</v>
      </c>
      <c r="I22" s="66">
        <v>3774</v>
      </c>
      <c r="J22" s="68">
        <v>22004</v>
      </c>
    </row>
    <row r="23" spans="1:10" ht="12.75">
      <c r="A23" s="60">
        <v>1999</v>
      </c>
      <c r="B23" s="65">
        <v>880</v>
      </c>
      <c r="C23" s="65">
        <v>867</v>
      </c>
      <c r="D23" s="66">
        <v>10730</v>
      </c>
      <c r="E23" s="65">
        <v>258</v>
      </c>
      <c r="F23" s="66">
        <v>22623</v>
      </c>
      <c r="G23" s="67">
        <v>20.476482396355465</v>
      </c>
      <c r="H23" s="66">
        <f>F23*G23/100</f>
        <v>4632.394612527497</v>
      </c>
      <c r="I23" s="66">
        <v>3715</v>
      </c>
      <c r="J23" s="68">
        <v>26722</v>
      </c>
    </row>
    <row r="24" spans="1:10" ht="12.75">
      <c r="A24" s="60">
        <v>2000</v>
      </c>
      <c r="B24" s="65">
        <v>923</v>
      </c>
      <c r="C24" s="65">
        <v>875</v>
      </c>
      <c r="D24" s="66">
        <v>9212</v>
      </c>
      <c r="E24" s="65">
        <v>260</v>
      </c>
      <c r="F24" s="66">
        <v>22965</v>
      </c>
      <c r="G24" s="67">
        <v>21.29</v>
      </c>
      <c r="H24" s="66">
        <v>4889.2485</v>
      </c>
      <c r="I24" s="66">
        <v>4789.307</v>
      </c>
      <c r="J24" s="68">
        <v>26437.919</v>
      </c>
    </row>
    <row r="25" spans="1:10" ht="13.5" thickBot="1">
      <c r="A25" s="69">
        <v>2001</v>
      </c>
      <c r="B25" s="70">
        <v>911</v>
      </c>
      <c r="C25" s="70">
        <v>854</v>
      </c>
      <c r="D25" s="71">
        <v>4375</v>
      </c>
      <c r="E25" s="71">
        <v>309.01</v>
      </c>
      <c r="F25" s="71">
        <v>26472</v>
      </c>
      <c r="G25" s="72">
        <v>21.37</v>
      </c>
      <c r="H25" s="71">
        <f>F25*G25/100</f>
        <v>5657.0664</v>
      </c>
      <c r="I25" s="71">
        <v>6779.694</v>
      </c>
      <c r="J25" s="73">
        <v>25252.871</v>
      </c>
    </row>
    <row r="26" spans="1:10" ht="12.75">
      <c r="A26" s="6" t="s">
        <v>27</v>
      </c>
      <c r="B26" s="6"/>
      <c r="C26" s="6"/>
      <c r="D26" s="6"/>
      <c r="E26" s="6"/>
      <c r="F26" s="6"/>
      <c r="G26" s="74"/>
      <c r="H26" s="6"/>
      <c r="I26" s="6"/>
      <c r="J26" s="6"/>
    </row>
    <row r="90" ht="12.75">
      <c r="E90" s="43"/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3620">
    <pageSetUpPr fitToPage="1"/>
  </sheetPr>
  <dimension ref="A1:J41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3.28125" style="19" customWidth="1"/>
    <col min="2" max="7" width="14.7109375" style="19" customWidth="1"/>
    <col min="8" max="16384" width="11.421875" style="6" customWidth="1"/>
  </cols>
  <sheetData>
    <row r="1" spans="1:7" s="137" customFormat="1" ht="18">
      <c r="A1" s="248" t="s">
        <v>0</v>
      </c>
      <c r="B1" s="248"/>
      <c r="C1" s="248"/>
      <c r="D1" s="248"/>
      <c r="E1" s="248"/>
      <c r="F1" s="248"/>
      <c r="G1" s="248"/>
    </row>
    <row r="2" spans="1:7" ht="12.75">
      <c r="A2" s="249"/>
      <c r="B2" s="249"/>
      <c r="C2" s="249"/>
      <c r="D2" s="249"/>
      <c r="E2" s="249"/>
      <c r="F2" s="249"/>
      <c r="G2" s="249"/>
    </row>
    <row r="3" spans="1:7" s="115" customFormat="1" ht="13.5" customHeight="1">
      <c r="A3" s="250" t="s">
        <v>232</v>
      </c>
      <c r="B3" s="250"/>
      <c r="C3" s="250"/>
      <c r="D3" s="250"/>
      <c r="E3" s="250"/>
      <c r="F3" s="250"/>
      <c r="G3" s="250"/>
    </row>
    <row r="4" spans="1:7" s="115" customFormat="1" ht="14.25">
      <c r="A4" s="238"/>
      <c r="B4" s="238"/>
      <c r="C4" s="238"/>
      <c r="D4" s="238"/>
      <c r="E4" s="238"/>
      <c r="F4" s="238"/>
      <c r="G4" s="238"/>
    </row>
    <row r="5" spans="1:7" ht="12.75">
      <c r="A5" s="227"/>
      <c r="B5" s="244" t="s">
        <v>82</v>
      </c>
      <c r="C5" s="259"/>
      <c r="D5" s="226" t="s">
        <v>3</v>
      </c>
      <c r="E5" s="260" t="s">
        <v>4</v>
      </c>
      <c r="F5" s="261"/>
      <c r="G5" s="226"/>
    </row>
    <row r="6" spans="1:7" ht="12.75">
      <c r="A6" s="196" t="s">
        <v>164</v>
      </c>
      <c r="B6" s="246" t="s">
        <v>165</v>
      </c>
      <c r="C6" s="262"/>
      <c r="D6" s="118" t="s">
        <v>9</v>
      </c>
      <c r="E6" s="118" t="s">
        <v>166</v>
      </c>
      <c r="F6" s="197" t="s">
        <v>167</v>
      </c>
      <c r="G6" s="118" t="s">
        <v>11</v>
      </c>
    </row>
    <row r="7" spans="1:7" ht="12.75">
      <c r="A7" s="196" t="s">
        <v>168</v>
      </c>
      <c r="B7" s="263" t="s">
        <v>15</v>
      </c>
      <c r="C7" s="263" t="s">
        <v>16</v>
      </c>
      <c r="D7" s="265" t="s">
        <v>88</v>
      </c>
      <c r="E7" s="118" t="s">
        <v>17</v>
      </c>
      <c r="F7" s="198" t="s">
        <v>9</v>
      </c>
      <c r="G7" s="118" t="s">
        <v>14</v>
      </c>
    </row>
    <row r="8" spans="1:7" ht="13.5" thickBot="1">
      <c r="A8" s="199"/>
      <c r="B8" s="264"/>
      <c r="C8" s="264"/>
      <c r="D8" s="264"/>
      <c r="E8" s="120" t="s">
        <v>120</v>
      </c>
      <c r="F8" s="200" t="s">
        <v>121</v>
      </c>
      <c r="G8" s="201"/>
    </row>
    <row r="9" spans="1:10" ht="12.75">
      <c r="A9" s="19" t="s">
        <v>172</v>
      </c>
      <c r="B9" s="145" t="s">
        <v>31</v>
      </c>
      <c r="C9" s="145" t="s">
        <v>31</v>
      </c>
      <c r="D9" s="124">
        <v>86</v>
      </c>
      <c r="E9" s="145" t="s">
        <v>31</v>
      </c>
      <c r="F9" s="145">
        <v>40</v>
      </c>
      <c r="G9" s="145">
        <v>3</v>
      </c>
      <c r="H9" s="144"/>
      <c r="I9" s="144"/>
      <c r="J9" s="144"/>
    </row>
    <row r="10" spans="1:10" ht="12.75">
      <c r="A10" s="126" t="s">
        <v>173</v>
      </c>
      <c r="B10" s="204" t="s">
        <v>31</v>
      </c>
      <c r="C10" s="204" t="s">
        <v>31</v>
      </c>
      <c r="D10" s="204">
        <v>86</v>
      </c>
      <c r="E10" s="205" t="s">
        <v>31</v>
      </c>
      <c r="F10" s="205">
        <v>40</v>
      </c>
      <c r="G10" s="204">
        <v>3</v>
      </c>
      <c r="H10" s="144"/>
      <c r="I10" s="144"/>
      <c r="J10" s="144"/>
    </row>
    <row r="11" spans="1:10" ht="12.75">
      <c r="A11" s="126"/>
      <c r="B11" s="204"/>
      <c r="C11" s="204"/>
      <c r="D11" s="204"/>
      <c r="E11" s="205"/>
      <c r="F11" s="205"/>
      <c r="G11" s="204"/>
      <c r="H11" s="144"/>
      <c r="I11" s="144"/>
      <c r="J11" s="144"/>
    </row>
    <row r="12" spans="1:10" ht="12.75">
      <c r="A12" s="19" t="s">
        <v>176</v>
      </c>
      <c r="B12" s="208" t="s">
        <v>31</v>
      </c>
      <c r="C12" s="208" t="s">
        <v>31</v>
      </c>
      <c r="D12" s="124">
        <v>192</v>
      </c>
      <c r="E12" s="208" t="s">
        <v>31</v>
      </c>
      <c r="F12" s="208">
        <v>29</v>
      </c>
      <c r="G12" s="208">
        <v>6</v>
      </c>
      <c r="H12" s="144"/>
      <c r="I12" s="144"/>
      <c r="J12" s="144"/>
    </row>
    <row r="13" spans="1:10" ht="12.75">
      <c r="A13" s="19" t="s">
        <v>177</v>
      </c>
      <c r="B13" s="208">
        <v>5</v>
      </c>
      <c r="C13" s="208">
        <v>4</v>
      </c>
      <c r="D13" s="124" t="s">
        <v>31</v>
      </c>
      <c r="E13" s="208">
        <v>14000</v>
      </c>
      <c r="F13" s="208" t="s">
        <v>31</v>
      </c>
      <c r="G13" s="145">
        <v>56</v>
      </c>
      <c r="H13" s="144"/>
      <c r="I13" s="144"/>
      <c r="J13" s="144"/>
    </row>
    <row r="14" spans="1:10" ht="12.75">
      <c r="A14" s="126" t="s">
        <v>178</v>
      </c>
      <c r="B14" s="204">
        <v>5</v>
      </c>
      <c r="C14" s="204">
        <v>4</v>
      </c>
      <c r="D14" s="204">
        <v>192</v>
      </c>
      <c r="E14" s="205">
        <v>14000</v>
      </c>
      <c r="F14" s="205">
        <v>29</v>
      </c>
      <c r="G14" s="204">
        <v>62</v>
      </c>
      <c r="H14" s="144"/>
      <c r="I14" s="144"/>
      <c r="J14" s="144"/>
    </row>
    <row r="15" spans="1:10" ht="12.75">
      <c r="A15" s="126"/>
      <c r="B15" s="204"/>
      <c r="C15" s="204"/>
      <c r="D15" s="204"/>
      <c r="E15" s="205"/>
      <c r="F15" s="205"/>
      <c r="G15" s="204"/>
      <c r="H15" s="144"/>
      <c r="I15" s="144"/>
      <c r="J15" s="144"/>
    </row>
    <row r="16" spans="1:10" s="207" customFormat="1" ht="12.75">
      <c r="A16" s="126" t="s">
        <v>179</v>
      </c>
      <c r="B16" s="209">
        <v>8</v>
      </c>
      <c r="C16" s="205">
        <v>8</v>
      </c>
      <c r="D16" s="204">
        <v>2500</v>
      </c>
      <c r="E16" s="209">
        <v>9000</v>
      </c>
      <c r="F16" s="205">
        <v>20</v>
      </c>
      <c r="G16" s="205">
        <v>122</v>
      </c>
      <c r="H16" s="206"/>
      <c r="I16" s="206"/>
      <c r="J16" s="206"/>
    </row>
    <row r="17" spans="2:10" ht="12.75">
      <c r="B17" s="124"/>
      <c r="C17" s="124"/>
      <c r="D17" s="124"/>
      <c r="E17" s="145"/>
      <c r="F17" s="145"/>
      <c r="G17" s="124"/>
      <c r="H17" s="144"/>
      <c r="I17" s="144"/>
      <c r="J17" s="144"/>
    </row>
    <row r="18" spans="1:7" ht="12.75">
      <c r="A18" s="19" t="s">
        <v>182</v>
      </c>
      <c r="B18" s="208">
        <v>175</v>
      </c>
      <c r="C18" s="208">
        <v>175</v>
      </c>
      <c r="D18" s="124" t="s">
        <v>31</v>
      </c>
      <c r="E18" s="208">
        <v>33543</v>
      </c>
      <c r="F18" s="208" t="s">
        <v>31</v>
      </c>
      <c r="G18" s="145">
        <v>5870</v>
      </c>
    </row>
    <row r="19" spans="1:7" ht="12.75">
      <c r="A19" s="19" t="s">
        <v>183</v>
      </c>
      <c r="B19" s="208">
        <v>3</v>
      </c>
      <c r="C19" s="208">
        <v>3</v>
      </c>
      <c r="D19" s="124" t="s">
        <v>31</v>
      </c>
      <c r="E19" s="208">
        <v>20000</v>
      </c>
      <c r="F19" s="208" t="s">
        <v>31</v>
      </c>
      <c r="G19" s="145">
        <v>60</v>
      </c>
    </row>
    <row r="20" spans="1:7" ht="12.75">
      <c r="A20" s="19" t="s">
        <v>184</v>
      </c>
      <c r="B20" s="131">
        <v>30</v>
      </c>
      <c r="C20" s="131">
        <v>28</v>
      </c>
      <c r="D20" s="124" t="s">
        <v>31</v>
      </c>
      <c r="E20" s="131">
        <v>17893</v>
      </c>
      <c r="F20" s="124" t="s">
        <v>31</v>
      </c>
      <c r="G20" s="131">
        <v>501</v>
      </c>
    </row>
    <row r="21" spans="1:7" ht="12.75">
      <c r="A21" s="126" t="s">
        <v>185</v>
      </c>
      <c r="B21" s="204">
        <v>208</v>
      </c>
      <c r="C21" s="204">
        <v>206</v>
      </c>
      <c r="D21" s="204" t="s">
        <v>31</v>
      </c>
      <c r="E21" s="205">
        <v>31219</v>
      </c>
      <c r="F21" s="205" t="s">
        <v>31</v>
      </c>
      <c r="G21" s="204">
        <v>6431</v>
      </c>
    </row>
    <row r="22" spans="1:7" ht="12.75">
      <c r="A22" s="126"/>
      <c r="B22" s="204"/>
      <c r="C22" s="204"/>
      <c r="D22" s="204"/>
      <c r="E22" s="205"/>
      <c r="F22" s="205"/>
      <c r="G22" s="204"/>
    </row>
    <row r="23" spans="1:7" ht="12.75">
      <c r="A23" s="126" t="s">
        <v>186</v>
      </c>
      <c r="B23" s="209">
        <v>284</v>
      </c>
      <c r="C23" s="205">
        <v>254</v>
      </c>
      <c r="D23" s="204">
        <v>58</v>
      </c>
      <c r="E23" s="209">
        <v>51762</v>
      </c>
      <c r="F23" s="205" t="s">
        <v>31</v>
      </c>
      <c r="G23" s="205">
        <v>13148</v>
      </c>
    </row>
    <row r="24" spans="2:7" ht="12.75">
      <c r="B24" s="124"/>
      <c r="C24" s="124"/>
      <c r="D24" s="124"/>
      <c r="E24" s="145"/>
      <c r="F24" s="145"/>
      <c r="G24" s="124"/>
    </row>
    <row r="25" spans="1:7" ht="12.75">
      <c r="A25" s="19" t="s">
        <v>188</v>
      </c>
      <c r="B25" s="124" t="s">
        <v>31</v>
      </c>
      <c r="C25" s="145" t="s">
        <v>31</v>
      </c>
      <c r="D25" s="124">
        <v>100</v>
      </c>
      <c r="E25" s="124" t="s">
        <v>31</v>
      </c>
      <c r="F25" s="145">
        <v>10</v>
      </c>
      <c r="G25" s="145">
        <v>1</v>
      </c>
    </row>
    <row r="26" spans="1:7" ht="12.75">
      <c r="A26" s="126" t="s">
        <v>189</v>
      </c>
      <c r="B26" s="204" t="s">
        <v>31</v>
      </c>
      <c r="C26" s="204" t="s">
        <v>31</v>
      </c>
      <c r="D26" s="204">
        <v>100</v>
      </c>
      <c r="E26" s="204" t="s">
        <v>31</v>
      </c>
      <c r="F26" s="205">
        <v>10</v>
      </c>
      <c r="G26" s="204">
        <v>1</v>
      </c>
    </row>
    <row r="27" spans="2:7" ht="12.75">
      <c r="B27" s="124"/>
      <c r="C27" s="124"/>
      <c r="D27" s="124"/>
      <c r="E27" s="145"/>
      <c r="F27" s="145"/>
      <c r="G27" s="124"/>
    </row>
    <row r="28" spans="1:7" ht="12.75">
      <c r="A28" s="19" t="s">
        <v>190</v>
      </c>
      <c r="B28" s="131">
        <v>17</v>
      </c>
      <c r="C28" s="124">
        <v>5</v>
      </c>
      <c r="D28" s="124" t="s">
        <v>31</v>
      </c>
      <c r="E28" s="131">
        <v>33500</v>
      </c>
      <c r="F28" s="145" t="s">
        <v>31</v>
      </c>
      <c r="G28" s="124">
        <v>167</v>
      </c>
    </row>
    <row r="29" spans="1:7" ht="12.75">
      <c r="A29" s="19" t="s">
        <v>191</v>
      </c>
      <c r="B29" s="131">
        <v>35</v>
      </c>
      <c r="C29" s="124">
        <v>35</v>
      </c>
      <c r="D29" s="124" t="s">
        <v>31</v>
      </c>
      <c r="E29" s="131">
        <v>24000</v>
      </c>
      <c r="F29" s="145" t="s">
        <v>31</v>
      </c>
      <c r="G29" s="124">
        <v>840</v>
      </c>
    </row>
    <row r="30" spans="1:7" ht="12.75">
      <c r="A30" s="19" t="s">
        <v>192</v>
      </c>
      <c r="B30" s="145">
        <v>4</v>
      </c>
      <c r="C30" s="145">
        <v>4</v>
      </c>
      <c r="D30" s="124">
        <v>237</v>
      </c>
      <c r="E30" s="145">
        <v>17000</v>
      </c>
      <c r="F30" s="145" t="s">
        <v>31</v>
      </c>
      <c r="G30" s="145">
        <v>68</v>
      </c>
    </row>
    <row r="31" spans="1:7" ht="12.75">
      <c r="A31" s="19" t="s">
        <v>193</v>
      </c>
      <c r="B31" s="131">
        <v>1</v>
      </c>
      <c r="C31" s="124">
        <v>1</v>
      </c>
      <c r="D31" s="124" t="s">
        <v>31</v>
      </c>
      <c r="E31" s="131">
        <v>20000</v>
      </c>
      <c r="F31" s="145" t="s">
        <v>31</v>
      </c>
      <c r="G31" s="124">
        <v>20</v>
      </c>
    </row>
    <row r="32" spans="1:7" ht="12.75">
      <c r="A32" s="19" t="s">
        <v>194</v>
      </c>
      <c r="B32" s="124">
        <v>134</v>
      </c>
      <c r="C32" s="124">
        <v>134</v>
      </c>
      <c r="D32" s="124">
        <v>82</v>
      </c>
      <c r="E32" s="145">
        <v>20000</v>
      </c>
      <c r="F32" s="145">
        <v>15</v>
      </c>
      <c r="G32" s="124">
        <v>2681</v>
      </c>
    </row>
    <row r="33" spans="1:7" ht="12.75">
      <c r="A33" s="19" t="s">
        <v>196</v>
      </c>
      <c r="B33" s="131">
        <v>66</v>
      </c>
      <c r="C33" s="124">
        <v>56</v>
      </c>
      <c r="D33" s="124" t="s">
        <v>31</v>
      </c>
      <c r="E33" s="131">
        <v>16000</v>
      </c>
      <c r="F33" s="145" t="s">
        <v>31</v>
      </c>
      <c r="G33" s="124">
        <v>896</v>
      </c>
    </row>
    <row r="34" spans="1:7" ht="12.75">
      <c r="A34" s="19" t="s">
        <v>197</v>
      </c>
      <c r="B34" s="131">
        <v>147</v>
      </c>
      <c r="C34" s="145">
        <v>145</v>
      </c>
      <c r="D34" s="124" t="s">
        <v>31</v>
      </c>
      <c r="E34" s="131">
        <v>13800</v>
      </c>
      <c r="F34" s="145" t="s">
        <v>31</v>
      </c>
      <c r="G34" s="145">
        <v>2001</v>
      </c>
    </row>
    <row r="35" spans="1:7" ht="12.75">
      <c r="A35" s="126" t="s">
        <v>241</v>
      </c>
      <c r="B35" s="204">
        <v>404</v>
      </c>
      <c r="C35" s="204">
        <v>380</v>
      </c>
      <c r="D35" s="204">
        <v>319</v>
      </c>
      <c r="E35" s="205">
        <v>17559</v>
      </c>
      <c r="F35" s="205">
        <v>4</v>
      </c>
      <c r="G35" s="204">
        <v>6673</v>
      </c>
    </row>
    <row r="36" spans="2:7" ht="12.75">
      <c r="B36" s="124"/>
      <c r="C36" s="124"/>
      <c r="D36" s="124"/>
      <c r="E36" s="145"/>
      <c r="F36" s="145"/>
      <c r="G36" s="124"/>
    </row>
    <row r="37" spans="1:7" ht="12.75">
      <c r="A37" s="19" t="s">
        <v>198</v>
      </c>
      <c r="B37" s="124">
        <v>2</v>
      </c>
      <c r="C37" s="124">
        <v>2</v>
      </c>
      <c r="D37" s="124">
        <v>70</v>
      </c>
      <c r="E37" s="145">
        <v>5000</v>
      </c>
      <c r="F37" s="145">
        <v>10</v>
      </c>
      <c r="G37" s="124">
        <v>11</v>
      </c>
    </row>
    <row r="38" spans="1:7" ht="12.75">
      <c r="A38" s="19" t="s">
        <v>199</v>
      </c>
      <c r="B38" s="145" t="s">
        <v>31</v>
      </c>
      <c r="C38" s="145" t="s">
        <v>31</v>
      </c>
      <c r="D38" s="124">
        <v>1050</v>
      </c>
      <c r="E38" s="145" t="s">
        <v>31</v>
      </c>
      <c r="F38" s="145">
        <v>20</v>
      </c>
      <c r="G38" s="145">
        <v>21</v>
      </c>
    </row>
    <row r="39" spans="1:7" ht="12.75">
      <c r="A39" s="126" t="s">
        <v>200</v>
      </c>
      <c r="B39" s="204">
        <v>2</v>
      </c>
      <c r="C39" s="204">
        <v>2</v>
      </c>
      <c r="D39" s="204">
        <v>1120</v>
      </c>
      <c r="E39" s="205">
        <v>5000</v>
      </c>
      <c r="F39" s="205">
        <v>19</v>
      </c>
      <c r="G39" s="204">
        <v>32</v>
      </c>
    </row>
    <row r="40" spans="1:7" ht="12.75">
      <c r="A40" s="126"/>
      <c r="B40" s="204"/>
      <c r="C40" s="204"/>
      <c r="D40" s="204"/>
      <c r="E40" s="205"/>
      <c r="F40" s="205"/>
      <c r="G40" s="204"/>
    </row>
    <row r="41" spans="1:7" ht="13.5" thickBot="1">
      <c r="A41" s="134" t="s">
        <v>201</v>
      </c>
      <c r="B41" s="135">
        <v>911</v>
      </c>
      <c r="C41" s="135">
        <v>854</v>
      </c>
      <c r="D41" s="135">
        <v>4375</v>
      </c>
      <c r="E41" s="210">
        <v>30901</v>
      </c>
      <c r="F41" s="210">
        <v>19</v>
      </c>
      <c r="G41" s="135">
        <v>26472</v>
      </c>
    </row>
  </sheetData>
  <mergeCells count="10">
    <mergeCell ref="B5:C5"/>
    <mergeCell ref="E5:F5"/>
    <mergeCell ref="B6:C6"/>
    <mergeCell ref="B7:B8"/>
    <mergeCell ref="C7:C8"/>
    <mergeCell ref="D7:D8"/>
    <mergeCell ref="A1:G1"/>
    <mergeCell ref="A2:G2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  <headerFooter alignWithMargins="0">
    <oddFooter>&amp;C&amp;A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4"/>
  <dimension ref="A1:H26"/>
  <sheetViews>
    <sheetView showGridLines="0" zoomScale="75" zoomScaleNormal="75" workbookViewId="0" topLeftCell="A1">
      <selection activeCell="A1" sqref="A1:H1"/>
    </sheetView>
  </sheetViews>
  <sheetFormatPr defaultColWidth="11.421875" defaultRowHeight="12.75"/>
  <cols>
    <col min="1" max="8" width="14.7109375" style="14" customWidth="1"/>
    <col min="9" max="16384" width="11.421875" style="14" customWidth="1"/>
  </cols>
  <sheetData>
    <row r="1" spans="1:8" s="2" customFormat="1" ht="18">
      <c r="A1" s="242" t="s">
        <v>0</v>
      </c>
      <c r="B1" s="242"/>
      <c r="C1" s="242"/>
      <c r="D1" s="242"/>
      <c r="E1" s="242"/>
      <c r="F1" s="242"/>
      <c r="G1" s="242"/>
      <c r="H1" s="242"/>
    </row>
    <row r="3" spans="1:8" s="3" customFormat="1" ht="13.5" customHeight="1">
      <c r="A3" s="243" t="s">
        <v>39</v>
      </c>
      <c r="B3" s="243"/>
      <c r="C3" s="243"/>
      <c r="D3" s="243"/>
      <c r="E3" s="243"/>
      <c r="F3" s="243"/>
      <c r="G3" s="243"/>
      <c r="H3" s="243"/>
    </row>
    <row r="4" spans="1:8" s="3" customFormat="1" ht="15">
      <c r="A4" s="4"/>
      <c r="B4" s="5"/>
      <c r="C4" s="5"/>
      <c r="D4" s="5"/>
      <c r="E4" s="5"/>
      <c r="F4" s="5"/>
      <c r="G4" s="5"/>
      <c r="H4" s="5"/>
    </row>
    <row r="5" spans="1:8" ht="12.75">
      <c r="A5" s="6"/>
      <c r="B5" s="7" t="s">
        <v>2</v>
      </c>
      <c r="C5" s="8"/>
      <c r="D5" s="9" t="s">
        <v>3</v>
      </c>
      <c r="E5" s="9" t="s">
        <v>4</v>
      </c>
      <c r="F5" s="10"/>
      <c r="G5" s="12" t="s">
        <v>6</v>
      </c>
      <c r="H5" s="13"/>
    </row>
    <row r="6" spans="1:8" ht="12.75">
      <c r="A6" s="15" t="s">
        <v>7</v>
      </c>
      <c r="B6" s="16" t="s">
        <v>8</v>
      </c>
      <c r="C6" s="17"/>
      <c r="D6" s="9" t="s">
        <v>9</v>
      </c>
      <c r="E6" s="9" t="s">
        <v>10</v>
      </c>
      <c r="F6" s="11" t="s">
        <v>11</v>
      </c>
      <c r="G6" s="18" t="s">
        <v>14</v>
      </c>
      <c r="H6" s="17"/>
    </row>
    <row r="7" spans="1:8" ht="12.75">
      <c r="A7" s="6"/>
      <c r="B7" s="9" t="s">
        <v>15</v>
      </c>
      <c r="C7" s="9" t="s">
        <v>16</v>
      </c>
      <c r="D7" s="9" t="s">
        <v>37</v>
      </c>
      <c r="E7" s="9" t="s">
        <v>17</v>
      </c>
      <c r="F7" s="9" t="s">
        <v>14</v>
      </c>
      <c r="G7" s="11" t="s">
        <v>21</v>
      </c>
      <c r="H7" s="11" t="s">
        <v>22</v>
      </c>
    </row>
    <row r="8" spans="1:8" ht="13.5" thickBot="1">
      <c r="A8" s="19"/>
      <c r="B8" s="11" t="s">
        <v>38</v>
      </c>
      <c r="C8" s="11" t="s">
        <v>38</v>
      </c>
      <c r="D8" s="11"/>
      <c r="E8" s="9" t="s">
        <v>25</v>
      </c>
      <c r="F8" s="10"/>
      <c r="G8" s="10"/>
      <c r="H8" s="10"/>
    </row>
    <row r="9" spans="1:8" ht="12.75">
      <c r="A9" s="20">
        <v>1985</v>
      </c>
      <c r="B9" s="22">
        <v>38</v>
      </c>
      <c r="C9" s="22">
        <v>33</v>
      </c>
      <c r="D9" s="22">
        <v>15294</v>
      </c>
      <c r="E9" s="22">
        <v>96.96969696969697</v>
      </c>
      <c r="F9" s="22">
        <v>320</v>
      </c>
      <c r="G9" s="22" t="s">
        <v>31</v>
      </c>
      <c r="H9" s="22">
        <v>5041</v>
      </c>
    </row>
    <row r="10" spans="1:8" ht="12.75">
      <c r="A10" s="25">
        <v>1986</v>
      </c>
      <c r="B10" s="27">
        <v>55</v>
      </c>
      <c r="C10" s="27">
        <v>35</v>
      </c>
      <c r="D10" s="27">
        <v>20062</v>
      </c>
      <c r="E10" s="27">
        <v>64.85714285714286</v>
      </c>
      <c r="F10" s="27">
        <v>227</v>
      </c>
      <c r="G10" s="27" t="s">
        <v>31</v>
      </c>
      <c r="H10" s="27">
        <v>4652</v>
      </c>
    </row>
    <row r="11" spans="1:8" ht="12.75">
      <c r="A11" s="25">
        <v>1987</v>
      </c>
      <c r="B11" s="27">
        <v>30</v>
      </c>
      <c r="C11" s="27">
        <v>21</v>
      </c>
      <c r="D11" s="27">
        <v>18036</v>
      </c>
      <c r="E11" s="27">
        <v>140</v>
      </c>
      <c r="F11" s="27">
        <v>294</v>
      </c>
      <c r="G11" s="27" t="s">
        <v>31</v>
      </c>
      <c r="H11" s="27">
        <v>4564</v>
      </c>
    </row>
    <row r="12" spans="1:8" ht="12.75">
      <c r="A12" s="25">
        <v>1988</v>
      </c>
      <c r="B12" s="27">
        <v>38</v>
      </c>
      <c r="C12" s="27">
        <v>29</v>
      </c>
      <c r="D12" s="27">
        <v>17862</v>
      </c>
      <c r="E12" s="27">
        <v>159.65517241379308</v>
      </c>
      <c r="F12" s="27">
        <v>463</v>
      </c>
      <c r="G12" s="27" t="s">
        <v>31</v>
      </c>
      <c r="H12" s="27">
        <v>4327</v>
      </c>
    </row>
    <row r="13" spans="1:8" ht="12.75">
      <c r="A13" s="30">
        <v>1989</v>
      </c>
      <c r="B13" s="32">
        <v>72</v>
      </c>
      <c r="C13" s="32">
        <v>61</v>
      </c>
      <c r="D13" s="32">
        <v>16547</v>
      </c>
      <c r="E13" s="32">
        <v>67.70491803278689</v>
      </c>
      <c r="F13" s="32">
        <v>413</v>
      </c>
      <c r="G13" s="32">
        <v>2</v>
      </c>
      <c r="H13" s="27">
        <v>7093</v>
      </c>
    </row>
    <row r="14" spans="1:8" ht="12.75">
      <c r="A14" s="30">
        <v>1990</v>
      </c>
      <c r="B14" s="32">
        <v>31</v>
      </c>
      <c r="C14" s="32">
        <v>14</v>
      </c>
      <c r="D14" s="32">
        <v>14238</v>
      </c>
      <c r="E14" s="32">
        <v>125</v>
      </c>
      <c r="F14" s="32">
        <v>175</v>
      </c>
      <c r="G14" s="32" t="s">
        <v>31</v>
      </c>
      <c r="H14" s="27">
        <v>65</v>
      </c>
    </row>
    <row r="15" spans="1:8" ht="12.75">
      <c r="A15" s="30">
        <v>1991</v>
      </c>
      <c r="B15" s="32">
        <v>363</v>
      </c>
      <c r="C15" s="32">
        <v>160</v>
      </c>
      <c r="D15" s="32">
        <v>18335</v>
      </c>
      <c r="E15" s="32">
        <v>76</v>
      </c>
      <c r="F15" s="32">
        <v>1209</v>
      </c>
      <c r="G15" s="32" t="s">
        <v>31</v>
      </c>
      <c r="H15" s="27">
        <v>99</v>
      </c>
    </row>
    <row r="16" spans="1:8" ht="12.75">
      <c r="A16" s="30">
        <v>1992</v>
      </c>
      <c r="B16" s="32">
        <v>223</v>
      </c>
      <c r="C16" s="32">
        <v>178</v>
      </c>
      <c r="D16" s="32">
        <v>13573</v>
      </c>
      <c r="E16" s="32">
        <v>72</v>
      </c>
      <c r="F16" s="32">
        <v>1397</v>
      </c>
      <c r="G16" s="32" t="s">
        <v>31</v>
      </c>
      <c r="H16" s="27">
        <v>188</v>
      </c>
    </row>
    <row r="17" spans="1:8" ht="12.75">
      <c r="A17" s="30">
        <v>1993</v>
      </c>
      <c r="B17" s="32">
        <v>364</v>
      </c>
      <c r="C17" s="32">
        <v>338</v>
      </c>
      <c r="D17" s="32">
        <v>8056</v>
      </c>
      <c r="E17" s="32">
        <v>133</v>
      </c>
      <c r="F17" s="32">
        <v>4568</v>
      </c>
      <c r="G17" s="32">
        <v>24</v>
      </c>
      <c r="H17" s="27">
        <v>208</v>
      </c>
    </row>
    <row r="18" spans="1:8" ht="12.75">
      <c r="A18" s="30">
        <v>1994</v>
      </c>
      <c r="B18" s="32">
        <v>461</v>
      </c>
      <c r="C18" s="32">
        <v>346</v>
      </c>
      <c r="D18" s="32">
        <v>9149</v>
      </c>
      <c r="E18" s="32">
        <v>168</v>
      </c>
      <c r="F18" s="32">
        <v>5971</v>
      </c>
      <c r="G18" s="32">
        <v>625</v>
      </c>
      <c r="H18" s="27">
        <v>682</v>
      </c>
    </row>
    <row r="19" spans="1:8" ht="12.75">
      <c r="A19" s="30">
        <v>1995</v>
      </c>
      <c r="B19" s="32">
        <v>489</v>
      </c>
      <c r="C19" s="32">
        <v>451</v>
      </c>
      <c r="D19" s="32">
        <v>20746</v>
      </c>
      <c r="E19" s="32">
        <v>150</v>
      </c>
      <c r="F19" s="32">
        <v>7009</v>
      </c>
      <c r="G19" s="32">
        <v>207</v>
      </c>
      <c r="H19" s="27">
        <v>513</v>
      </c>
    </row>
    <row r="20" spans="1:8" ht="12.75">
      <c r="A20" s="30">
        <v>1996</v>
      </c>
      <c r="B20" s="32">
        <v>478</v>
      </c>
      <c r="C20" s="32">
        <v>449</v>
      </c>
      <c r="D20" s="34">
        <v>12602</v>
      </c>
      <c r="E20" s="34">
        <v>104</v>
      </c>
      <c r="F20" s="32">
        <v>4846</v>
      </c>
      <c r="G20" s="32">
        <v>213</v>
      </c>
      <c r="H20" s="27">
        <v>120</v>
      </c>
    </row>
    <row r="21" spans="1:8" ht="12.75">
      <c r="A21" s="30">
        <v>1997</v>
      </c>
      <c r="B21" s="32">
        <v>508</v>
      </c>
      <c r="C21" s="32">
        <v>460</v>
      </c>
      <c r="D21" s="32">
        <v>12737</v>
      </c>
      <c r="E21" s="32">
        <v>198</v>
      </c>
      <c r="F21" s="32">
        <v>9296</v>
      </c>
      <c r="G21" s="32">
        <v>159</v>
      </c>
      <c r="H21" s="27">
        <v>168</v>
      </c>
    </row>
    <row r="22" spans="1:8" ht="12.75">
      <c r="A22" s="30">
        <v>1998</v>
      </c>
      <c r="B22" s="32">
        <v>1619</v>
      </c>
      <c r="C22" s="32">
        <v>686</v>
      </c>
      <c r="D22" s="32">
        <v>12488</v>
      </c>
      <c r="E22" s="32">
        <v>99</v>
      </c>
      <c r="F22" s="32">
        <v>6984</v>
      </c>
      <c r="G22" s="32">
        <v>560</v>
      </c>
      <c r="H22" s="27">
        <v>385</v>
      </c>
    </row>
    <row r="23" spans="1:8" ht="12.75">
      <c r="A23" s="30">
        <v>1999</v>
      </c>
      <c r="B23" s="32">
        <v>1481</v>
      </c>
      <c r="C23" s="32">
        <v>416</v>
      </c>
      <c r="D23" s="32">
        <v>12505</v>
      </c>
      <c r="E23" s="32">
        <v>168</v>
      </c>
      <c r="F23" s="32">
        <v>7298</v>
      </c>
      <c r="G23" s="76">
        <v>333</v>
      </c>
      <c r="H23" s="77">
        <v>414</v>
      </c>
    </row>
    <row r="24" spans="1:8" ht="12.75">
      <c r="A24" s="30">
        <v>2000</v>
      </c>
      <c r="B24" s="32">
        <v>2200</v>
      </c>
      <c r="C24" s="32">
        <v>428</v>
      </c>
      <c r="D24" s="32">
        <v>75427</v>
      </c>
      <c r="E24" s="32">
        <v>182</v>
      </c>
      <c r="F24" s="32">
        <v>10660</v>
      </c>
      <c r="G24" s="76">
        <v>280.476</v>
      </c>
      <c r="H24" s="77">
        <v>237.319</v>
      </c>
    </row>
    <row r="25" spans="1:8" ht="13.5" thickBot="1">
      <c r="A25" s="37">
        <v>2001</v>
      </c>
      <c r="B25" s="39">
        <v>2165</v>
      </c>
      <c r="C25" s="39">
        <v>552</v>
      </c>
      <c r="D25" s="39">
        <v>7717</v>
      </c>
      <c r="E25" s="39">
        <v>166.64</v>
      </c>
      <c r="F25" s="39">
        <v>9371</v>
      </c>
      <c r="G25" s="78">
        <v>210.537</v>
      </c>
      <c r="H25" s="79">
        <v>862.654</v>
      </c>
    </row>
    <row r="26" spans="1:8" ht="12.75">
      <c r="A26" s="6" t="s">
        <v>27</v>
      </c>
      <c r="B26" s="6"/>
      <c r="C26" s="6"/>
      <c r="D26" s="6"/>
      <c r="E26" s="6"/>
      <c r="F26" s="6"/>
      <c r="G26" s="6"/>
      <c r="H26" s="6"/>
    </row>
  </sheetData>
  <mergeCells count="2">
    <mergeCell ref="A1:H1"/>
    <mergeCell ref="A3:H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621">
    <pageSetUpPr fitToPage="1"/>
  </sheetPr>
  <dimension ref="A1:J33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3.28125" style="19" customWidth="1"/>
    <col min="2" max="7" width="14.7109375" style="19" customWidth="1"/>
    <col min="8" max="16384" width="11.421875" style="6" customWidth="1"/>
  </cols>
  <sheetData>
    <row r="1" spans="1:7" s="137" customFormat="1" ht="18">
      <c r="A1" s="248" t="s">
        <v>0</v>
      </c>
      <c r="B1" s="248"/>
      <c r="C1" s="248"/>
      <c r="D1" s="248"/>
      <c r="E1" s="248"/>
      <c r="F1" s="248"/>
      <c r="G1" s="248"/>
    </row>
    <row r="2" spans="1:7" ht="12.75">
      <c r="A2" s="249"/>
      <c r="B2" s="249"/>
      <c r="C2" s="249"/>
      <c r="D2" s="249"/>
      <c r="E2" s="249"/>
      <c r="F2" s="249"/>
      <c r="G2" s="249"/>
    </row>
    <row r="3" spans="1:7" s="115" customFormat="1" ht="13.5" customHeight="1">
      <c r="A3" s="250" t="s">
        <v>233</v>
      </c>
      <c r="B3" s="250"/>
      <c r="C3" s="250"/>
      <c r="D3" s="250"/>
      <c r="E3" s="250"/>
      <c r="F3" s="250"/>
      <c r="G3" s="250"/>
    </row>
    <row r="4" spans="1:7" s="115" customFormat="1" ht="14.25">
      <c r="A4" s="238"/>
      <c r="B4" s="238"/>
      <c r="C4" s="238"/>
      <c r="D4" s="238"/>
      <c r="E4" s="238"/>
      <c r="F4" s="238"/>
      <c r="G4" s="238"/>
    </row>
    <row r="5" spans="1:7" ht="12.75">
      <c r="A5" s="227"/>
      <c r="B5" s="244" t="s">
        <v>82</v>
      </c>
      <c r="C5" s="259"/>
      <c r="D5" s="226" t="s">
        <v>3</v>
      </c>
      <c r="E5" s="260" t="s">
        <v>4</v>
      </c>
      <c r="F5" s="261"/>
      <c r="G5" s="226"/>
    </row>
    <row r="6" spans="1:7" ht="12.75">
      <c r="A6" s="196" t="s">
        <v>164</v>
      </c>
      <c r="B6" s="246" t="s">
        <v>165</v>
      </c>
      <c r="C6" s="262"/>
      <c r="D6" s="118" t="s">
        <v>9</v>
      </c>
      <c r="E6" s="118" t="s">
        <v>166</v>
      </c>
      <c r="F6" s="197" t="s">
        <v>167</v>
      </c>
      <c r="G6" s="118" t="s">
        <v>11</v>
      </c>
    </row>
    <row r="7" spans="1:7" ht="12.75">
      <c r="A7" s="196" t="s">
        <v>168</v>
      </c>
      <c r="B7" s="263" t="s">
        <v>15</v>
      </c>
      <c r="C7" s="263" t="s">
        <v>16</v>
      </c>
      <c r="D7" s="265" t="s">
        <v>88</v>
      </c>
      <c r="E7" s="118" t="s">
        <v>17</v>
      </c>
      <c r="F7" s="198" t="s">
        <v>9</v>
      </c>
      <c r="G7" s="118" t="s">
        <v>14</v>
      </c>
    </row>
    <row r="8" spans="1:7" ht="13.5" thickBot="1">
      <c r="A8" s="199"/>
      <c r="B8" s="264"/>
      <c r="C8" s="264"/>
      <c r="D8" s="264"/>
      <c r="E8" s="120" t="s">
        <v>120</v>
      </c>
      <c r="F8" s="200" t="s">
        <v>121</v>
      </c>
      <c r="G8" s="201"/>
    </row>
    <row r="9" spans="1:10" ht="12.75">
      <c r="A9" s="19" t="s">
        <v>176</v>
      </c>
      <c r="B9" s="208" t="s">
        <v>31</v>
      </c>
      <c r="C9" s="208" t="s">
        <v>31</v>
      </c>
      <c r="D9" s="124">
        <v>296</v>
      </c>
      <c r="E9" s="208" t="s">
        <v>31</v>
      </c>
      <c r="F9" s="208">
        <v>30</v>
      </c>
      <c r="G9" s="208">
        <v>9</v>
      </c>
      <c r="H9" s="144"/>
      <c r="I9" s="144"/>
      <c r="J9" s="144"/>
    </row>
    <row r="10" spans="1:10" ht="12.75">
      <c r="A10" s="126" t="s">
        <v>178</v>
      </c>
      <c r="B10" s="204" t="s">
        <v>31</v>
      </c>
      <c r="C10" s="204" t="s">
        <v>31</v>
      </c>
      <c r="D10" s="204">
        <v>296</v>
      </c>
      <c r="E10" s="205" t="s">
        <v>31</v>
      </c>
      <c r="F10" s="205">
        <v>30</v>
      </c>
      <c r="G10" s="204">
        <v>9</v>
      </c>
      <c r="H10" s="144"/>
      <c r="I10" s="144"/>
      <c r="J10" s="144"/>
    </row>
    <row r="11" spans="1:10" ht="12.75">
      <c r="A11" s="126"/>
      <c r="B11" s="204"/>
      <c r="C11" s="204"/>
      <c r="D11" s="204"/>
      <c r="E11" s="205"/>
      <c r="F11" s="205"/>
      <c r="G11" s="204"/>
      <c r="H11" s="144"/>
      <c r="I11" s="144"/>
      <c r="J11" s="144"/>
    </row>
    <row r="12" spans="1:7" ht="12.75">
      <c r="A12" s="19" t="s">
        <v>182</v>
      </c>
      <c r="B12" s="208">
        <v>175</v>
      </c>
      <c r="C12" s="208" t="s">
        <v>31</v>
      </c>
      <c r="D12" s="124" t="s">
        <v>31</v>
      </c>
      <c r="E12" s="208" t="s">
        <v>31</v>
      </c>
      <c r="F12" s="208" t="s">
        <v>31</v>
      </c>
      <c r="G12" s="145" t="s">
        <v>31</v>
      </c>
    </row>
    <row r="13" spans="1:7" ht="12.75">
      <c r="A13" s="19" t="s">
        <v>183</v>
      </c>
      <c r="B13" s="208">
        <v>525</v>
      </c>
      <c r="C13" s="208" t="s">
        <v>31</v>
      </c>
      <c r="D13" s="124" t="s">
        <v>31</v>
      </c>
      <c r="E13" s="208" t="s">
        <v>31</v>
      </c>
      <c r="F13" s="208" t="s">
        <v>31</v>
      </c>
      <c r="G13" s="145" t="s">
        <v>31</v>
      </c>
    </row>
    <row r="14" spans="1:7" ht="12.75">
      <c r="A14" s="19" t="s">
        <v>184</v>
      </c>
      <c r="B14" s="131">
        <v>831</v>
      </c>
      <c r="C14" s="124" t="s">
        <v>31</v>
      </c>
      <c r="D14" s="124" t="s">
        <v>31</v>
      </c>
      <c r="E14" s="124" t="s">
        <v>31</v>
      </c>
      <c r="F14" s="124" t="s">
        <v>31</v>
      </c>
      <c r="G14" s="124" t="s">
        <v>31</v>
      </c>
    </row>
    <row r="15" spans="1:7" ht="12.75">
      <c r="A15" s="126" t="s">
        <v>185</v>
      </c>
      <c r="B15" s="204">
        <v>1531</v>
      </c>
      <c r="C15" s="204" t="s">
        <v>31</v>
      </c>
      <c r="D15" s="204" t="s">
        <v>31</v>
      </c>
      <c r="E15" s="205" t="s">
        <v>31</v>
      </c>
      <c r="F15" s="205" t="s">
        <v>31</v>
      </c>
      <c r="G15" s="204" t="s">
        <v>31</v>
      </c>
    </row>
    <row r="16" spans="1:7" ht="12.75">
      <c r="A16" s="126"/>
      <c r="B16" s="204"/>
      <c r="C16" s="204"/>
      <c r="D16" s="204"/>
      <c r="E16" s="205"/>
      <c r="F16" s="205"/>
      <c r="G16" s="204"/>
    </row>
    <row r="17" spans="1:7" ht="12.75">
      <c r="A17" s="126" t="s">
        <v>186</v>
      </c>
      <c r="B17" s="209">
        <v>2</v>
      </c>
      <c r="C17" s="205">
        <v>2</v>
      </c>
      <c r="D17" s="204">
        <v>16</v>
      </c>
      <c r="E17" s="209">
        <v>22355</v>
      </c>
      <c r="F17" s="205" t="s">
        <v>31</v>
      </c>
      <c r="G17" s="205">
        <v>45</v>
      </c>
    </row>
    <row r="18" spans="2:7" ht="12.75">
      <c r="B18" s="124"/>
      <c r="C18" s="124"/>
      <c r="D18" s="124"/>
      <c r="E18" s="145"/>
      <c r="F18" s="145"/>
      <c r="G18" s="124"/>
    </row>
    <row r="19" spans="1:7" ht="12.75">
      <c r="A19" s="19" t="s">
        <v>188</v>
      </c>
      <c r="B19" s="124" t="s">
        <v>31</v>
      </c>
      <c r="C19" s="145" t="s">
        <v>31</v>
      </c>
      <c r="D19" s="124">
        <v>100</v>
      </c>
      <c r="E19" s="124" t="s">
        <v>31</v>
      </c>
      <c r="F19" s="145">
        <v>10</v>
      </c>
      <c r="G19" s="145">
        <v>1</v>
      </c>
    </row>
    <row r="20" spans="1:7" ht="12.75">
      <c r="A20" s="126" t="s">
        <v>189</v>
      </c>
      <c r="B20" s="204" t="s">
        <v>31</v>
      </c>
      <c r="C20" s="204" t="s">
        <v>31</v>
      </c>
      <c r="D20" s="204">
        <v>100</v>
      </c>
      <c r="E20" s="204" t="s">
        <v>31</v>
      </c>
      <c r="F20" s="205">
        <v>10</v>
      </c>
      <c r="G20" s="204">
        <v>1</v>
      </c>
    </row>
    <row r="21" spans="2:7" ht="12.75">
      <c r="B21" s="124"/>
      <c r="C21" s="124"/>
      <c r="D21" s="124"/>
      <c r="E21" s="145"/>
      <c r="F21" s="145"/>
      <c r="G21" s="124"/>
    </row>
    <row r="22" spans="1:7" ht="12.75">
      <c r="A22" s="19" t="s">
        <v>192</v>
      </c>
      <c r="B22" s="145" t="s">
        <v>31</v>
      </c>
      <c r="C22" s="145" t="s">
        <v>31</v>
      </c>
      <c r="D22" s="124">
        <v>1168</v>
      </c>
      <c r="E22" s="145" t="s">
        <v>31</v>
      </c>
      <c r="F22" s="145" t="s">
        <v>31</v>
      </c>
      <c r="G22" s="145" t="s">
        <v>31</v>
      </c>
    </row>
    <row r="23" spans="1:7" ht="12.75">
      <c r="A23" s="19" t="s">
        <v>193</v>
      </c>
      <c r="B23" s="124" t="s">
        <v>31</v>
      </c>
      <c r="C23" s="124" t="s">
        <v>31</v>
      </c>
      <c r="D23" s="124">
        <v>5000</v>
      </c>
      <c r="E23" s="124" t="s">
        <v>31</v>
      </c>
      <c r="F23" s="145">
        <v>30</v>
      </c>
      <c r="G23" s="124">
        <v>150</v>
      </c>
    </row>
    <row r="24" spans="1:7" ht="12.75">
      <c r="A24" s="19" t="s">
        <v>194</v>
      </c>
      <c r="B24" s="124" t="s">
        <v>31</v>
      </c>
      <c r="C24" s="124" t="s">
        <v>31</v>
      </c>
      <c r="D24" s="124">
        <v>197</v>
      </c>
      <c r="E24" s="145" t="s">
        <v>31</v>
      </c>
      <c r="F24" s="145">
        <v>12</v>
      </c>
      <c r="G24" s="124">
        <v>2</v>
      </c>
    </row>
    <row r="25" spans="1:7" ht="12.75">
      <c r="A25" s="19" t="s">
        <v>196</v>
      </c>
      <c r="B25" s="131">
        <v>5</v>
      </c>
      <c r="C25" s="124">
        <v>5</v>
      </c>
      <c r="D25" s="124" t="s">
        <v>31</v>
      </c>
      <c r="E25" s="131">
        <v>10500</v>
      </c>
      <c r="F25" s="145" t="s">
        <v>31</v>
      </c>
      <c r="G25" s="124">
        <v>53</v>
      </c>
    </row>
    <row r="26" spans="1:7" ht="12.75">
      <c r="A26" s="19" t="s">
        <v>197</v>
      </c>
      <c r="B26" s="131">
        <v>627</v>
      </c>
      <c r="C26" s="145">
        <v>545</v>
      </c>
      <c r="D26" s="124" t="s">
        <v>31</v>
      </c>
      <c r="E26" s="131">
        <v>16700</v>
      </c>
      <c r="F26" s="145" t="s">
        <v>31</v>
      </c>
      <c r="G26" s="145">
        <v>9102</v>
      </c>
    </row>
    <row r="27" spans="1:7" ht="12.75">
      <c r="A27" s="126" t="s">
        <v>241</v>
      </c>
      <c r="B27" s="204">
        <v>632</v>
      </c>
      <c r="C27" s="204">
        <v>550</v>
      </c>
      <c r="D27" s="204">
        <v>6365</v>
      </c>
      <c r="E27" s="205">
        <v>16644</v>
      </c>
      <c r="F27" s="205">
        <v>24</v>
      </c>
      <c r="G27" s="204">
        <v>9307</v>
      </c>
    </row>
    <row r="28" spans="2:7" ht="12.75">
      <c r="B28" s="124"/>
      <c r="C28" s="124"/>
      <c r="D28" s="124"/>
      <c r="E28" s="145"/>
      <c r="F28" s="145"/>
      <c r="G28" s="124"/>
    </row>
    <row r="29" spans="1:7" ht="12.75">
      <c r="A29" s="19" t="s">
        <v>198</v>
      </c>
      <c r="B29" s="124" t="s">
        <v>31</v>
      </c>
      <c r="C29" s="124" t="s">
        <v>31</v>
      </c>
      <c r="D29" s="124">
        <v>10</v>
      </c>
      <c r="E29" s="145" t="s">
        <v>31</v>
      </c>
      <c r="F29" s="145" t="s">
        <v>31</v>
      </c>
      <c r="G29" s="124" t="s">
        <v>31</v>
      </c>
    </row>
    <row r="30" spans="1:7" ht="12.75">
      <c r="A30" s="19" t="s">
        <v>199</v>
      </c>
      <c r="B30" s="145" t="s">
        <v>31</v>
      </c>
      <c r="C30" s="145" t="s">
        <v>31</v>
      </c>
      <c r="D30" s="124">
        <v>930</v>
      </c>
      <c r="E30" s="145" t="s">
        <v>31</v>
      </c>
      <c r="F30" s="145">
        <v>10</v>
      </c>
      <c r="G30" s="145">
        <v>9</v>
      </c>
    </row>
    <row r="31" spans="1:7" ht="12.75">
      <c r="A31" s="126" t="s">
        <v>200</v>
      </c>
      <c r="B31" s="204" t="s">
        <v>31</v>
      </c>
      <c r="C31" s="204" t="s">
        <v>31</v>
      </c>
      <c r="D31" s="204">
        <v>940</v>
      </c>
      <c r="E31" s="205" t="s">
        <v>31</v>
      </c>
      <c r="F31" s="205">
        <v>10</v>
      </c>
      <c r="G31" s="204">
        <v>9</v>
      </c>
    </row>
    <row r="32" spans="1:7" ht="12.75">
      <c r="A32" s="126"/>
      <c r="B32" s="204"/>
      <c r="C32" s="204"/>
      <c r="D32" s="204"/>
      <c r="E32" s="205"/>
      <c r="F32" s="205"/>
      <c r="G32" s="204"/>
    </row>
    <row r="33" spans="1:7" ht="13.5" thickBot="1">
      <c r="A33" s="134" t="s">
        <v>201</v>
      </c>
      <c r="B33" s="135">
        <v>2165</v>
      </c>
      <c r="C33" s="135">
        <v>552</v>
      </c>
      <c r="D33" s="135">
        <v>7717</v>
      </c>
      <c r="E33" s="210">
        <v>16664</v>
      </c>
      <c r="F33" s="210">
        <v>22</v>
      </c>
      <c r="G33" s="135">
        <v>9371</v>
      </c>
    </row>
  </sheetData>
  <mergeCells count="10">
    <mergeCell ref="B5:C5"/>
    <mergeCell ref="E5:F5"/>
    <mergeCell ref="B6:C6"/>
    <mergeCell ref="B7:B8"/>
    <mergeCell ref="C7:C8"/>
    <mergeCell ref="D7:D8"/>
    <mergeCell ref="A1:G1"/>
    <mergeCell ref="A2:G2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  <headerFooter alignWithMargins="0"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14"/>
  <dimension ref="A1:L29"/>
  <sheetViews>
    <sheetView showGridLines="0" showZeros="0" zoomScale="75" zoomScaleNormal="75" workbookViewId="0" topLeftCell="A1">
      <selection activeCell="A1" sqref="A1:B1"/>
    </sheetView>
  </sheetViews>
  <sheetFormatPr defaultColWidth="11.421875" defaultRowHeight="12.75"/>
  <cols>
    <col min="1" max="1" width="44.28125" style="14" customWidth="1"/>
    <col min="2" max="2" width="46.57421875" style="14" customWidth="1"/>
    <col min="3" max="4" width="26.7109375" style="14" customWidth="1"/>
    <col min="5" max="9" width="11.421875" style="14" customWidth="1"/>
    <col min="10" max="10" width="12.28125" style="14" customWidth="1"/>
    <col min="11" max="16384" width="11.421875" style="14" customWidth="1"/>
  </cols>
  <sheetData>
    <row r="1" spans="1:7" s="2" customFormat="1" ht="18">
      <c r="A1" s="242" t="s">
        <v>0</v>
      </c>
      <c r="B1" s="242"/>
      <c r="C1" s="1"/>
      <c r="D1" s="1"/>
      <c r="E1" s="1"/>
      <c r="F1" s="1"/>
      <c r="G1" s="1"/>
    </row>
    <row r="2" spans="3:7" s="3" customFormat="1" ht="13.5" customHeight="1">
      <c r="C2" s="146"/>
      <c r="D2" s="146"/>
      <c r="E2" s="146"/>
      <c r="F2" s="146"/>
      <c r="G2" s="146"/>
    </row>
    <row r="3" spans="1:7" s="3" customFormat="1" ht="14.25" customHeight="1">
      <c r="A3" s="243" t="s">
        <v>125</v>
      </c>
      <c r="B3" s="243"/>
      <c r="C3" s="147"/>
      <c r="D3" s="147"/>
      <c r="E3" s="147"/>
      <c r="F3" s="147"/>
      <c r="G3" s="147"/>
    </row>
    <row r="4" spans="1:2" s="3" customFormat="1" ht="14.25">
      <c r="A4" s="252" t="s">
        <v>126</v>
      </c>
      <c r="B4" s="252"/>
    </row>
    <row r="5" spans="1:2" ht="15">
      <c r="A5" s="251" t="s">
        <v>127</v>
      </c>
      <c r="B5" s="251"/>
    </row>
    <row r="6" spans="1:2" ht="12.75" customHeight="1">
      <c r="A6" s="253"/>
      <c r="B6" s="253"/>
    </row>
    <row r="7" spans="1:2" ht="12.75">
      <c r="A7" s="228"/>
      <c r="B7" s="229"/>
    </row>
    <row r="8" spans="1:2" ht="12.75">
      <c r="A8" s="148" t="s">
        <v>128</v>
      </c>
      <c r="B8" s="149" t="s">
        <v>129</v>
      </c>
    </row>
    <row r="9" spans="1:2" ht="13.5" thickBot="1">
      <c r="A9" s="150"/>
      <c r="B9" s="151"/>
    </row>
    <row r="10" spans="1:2" ht="12.75">
      <c r="A10" s="152" t="s">
        <v>235</v>
      </c>
      <c r="B10" s="153">
        <v>5382.5</v>
      </c>
    </row>
    <row r="11" spans="1:2" ht="12.75">
      <c r="A11" s="154"/>
      <c r="B11" s="155"/>
    </row>
    <row r="12" spans="1:2" s="157" customFormat="1" ht="12.75">
      <c r="A12" s="154" t="s">
        <v>130</v>
      </c>
      <c r="B12" s="156">
        <v>317.7</v>
      </c>
    </row>
    <row r="13" spans="1:2" ht="12.75">
      <c r="A13" s="158" t="s">
        <v>131</v>
      </c>
      <c r="B13" s="155">
        <v>145.7</v>
      </c>
    </row>
    <row r="14" spans="1:2" ht="12.75">
      <c r="A14" s="159"/>
      <c r="B14" s="155"/>
    </row>
    <row r="15" spans="1:2" ht="12.75">
      <c r="A15" s="154" t="s">
        <v>132</v>
      </c>
      <c r="B15" s="156">
        <v>3564.2</v>
      </c>
    </row>
    <row r="16" spans="1:2" ht="12.75">
      <c r="A16" s="158" t="s">
        <v>133</v>
      </c>
      <c r="B16" s="155">
        <v>2849.9</v>
      </c>
    </row>
    <row r="17" spans="1:2" ht="12.75">
      <c r="A17" s="158"/>
      <c r="B17" s="155"/>
    </row>
    <row r="18" spans="1:2" ht="12.75">
      <c r="A18" s="154" t="s">
        <v>236</v>
      </c>
      <c r="B18" s="155">
        <v>0</v>
      </c>
    </row>
    <row r="19" spans="1:2" ht="12.75">
      <c r="A19" s="154"/>
      <c r="B19" s="155"/>
    </row>
    <row r="20" spans="1:2" ht="12.75">
      <c r="A20" s="154" t="s">
        <v>237</v>
      </c>
      <c r="B20" s="156">
        <v>2136</v>
      </c>
    </row>
    <row r="21" spans="1:2" ht="12.75">
      <c r="A21" s="158" t="s">
        <v>134</v>
      </c>
      <c r="B21" s="155">
        <v>172.7</v>
      </c>
    </row>
    <row r="22" spans="1:2" ht="12.75">
      <c r="A22" s="158" t="s">
        <v>135</v>
      </c>
      <c r="B22" s="155">
        <v>58.8</v>
      </c>
    </row>
    <row r="23" spans="1:2" ht="12.75">
      <c r="A23" s="158" t="s">
        <v>136</v>
      </c>
      <c r="B23" s="155">
        <v>0</v>
      </c>
    </row>
    <row r="24" spans="1:2" ht="12.75">
      <c r="A24" s="158" t="s">
        <v>137</v>
      </c>
      <c r="B24" s="155">
        <v>21.9</v>
      </c>
    </row>
    <row r="25" spans="1:2" ht="13.5" thickBot="1">
      <c r="A25" s="160" t="s">
        <v>138</v>
      </c>
      <c r="B25" s="161">
        <v>1882.6</v>
      </c>
    </row>
    <row r="28" spans="2:12" ht="15">
      <c r="B28" s="243"/>
      <c r="C28" s="243"/>
      <c r="D28" s="243"/>
      <c r="E28" s="243"/>
      <c r="F28" s="243"/>
      <c r="G28" s="243"/>
      <c r="H28" s="243"/>
      <c r="I28" s="243"/>
      <c r="J28" s="243"/>
      <c r="K28" s="243"/>
      <c r="L28" s="243"/>
    </row>
    <row r="29" spans="1:11" s="3" customFormat="1" ht="15">
      <c r="A29" s="243"/>
      <c r="B29" s="243"/>
      <c r="C29" s="243"/>
      <c r="D29" s="243"/>
      <c r="E29" s="243"/>
      <c r="F29" s="243"/>
      <c r="G29" s="243"/>
      <c r="H29" s="243"/>
      <c r="I29" s="243"/>
      <c r="J29" s="243"/>
      <c r="K29" s="243"/>
    </row>
  </sheetData>
  <mergeCells count="7">
    <mergeCell ref="A1:B1"/>
    <mergeCell ref="A3:B3"/>
    <mergeCell ref="A5:B5"/>
    <mergeCell ref="A29:K29"/>
    <mergeCell ref="B28:L28"/>
    <mergeCell ref="A4:B4"/>
    <mergeCell ref="A6:B6"/>
  </mergeCells>
  <printOptions horizontalCentered="1"/>
  <pageMargins left="0.75" right="0.75" top="0.5905511811023623" bottom="1" header="0" footer="0"/>
  <pageSetup horizontalDpi="300" verticalDpi="300" orientation="portrait" paperSize="9" scale="65" r:id="rId1"/>
  <headerFooter alignWithMargins="0"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16" transitionEvaluation="1"/>
  <dimension ref="A1:I56"/>
  <sheetViews>
    <sheetView showGridLines="0" zoomScale="75" zoomScaleNormal="75" workbookViewId="0" topLeftCell="A1">
      <selection activeCell="A1" sqref="A1:H1"/>
    </sheetView>
  </sheetViews>
  <sheetFormatPr defaultColWidth="11.00390625" defaultRowHeight="12.75"/>
  <cols>
    <col min="1" max="1" width="34.8515625" style="164" customWidth="1"/>
    <col min="2" max="4" width="16.57421875" style="164" customWidth="1"/>
    <col min="5" max="5" width="13.140625" style="164" customWidth="1"/>
    <col min="6" max="6" width="13.421875" style="164" customWidth="1"/>
    <col min="7" max="7" width="13.140625" style="164" customWidth="1"/>
    <col min="8" max="8" width="13.421875" style="164" customWidth="1"/>
    <col min="9" max="9" width="13.28125" style="164" customWidth="1"/>
    <col min="10" max="16384" width="11.00390625" style="164" customWidth="1"/>
  </cols>
  <sheetData>
    <row r="1" spans="1:9" s="163" customFormat="1" ht="18">
      <c r="A1" s="257" t="s">
        <v>0</v>
      </c>
      <c r="B1" s="257"/>
      <c r="C1" s="257"/>
      <c r="D1" s="257"/>
      <c r="E1" s="257"/>
      <c r="F1" s="257"/>
      <c r="G1" s="257"/>
      <c r="H1" s="257"/>
      <c r="I1" s="162"/>
    </row>
    <row r="2" spans="6:9" ht="12.75">
      <c r="F2" s="165"/>
      <c r="G2" s="165"/>
      <c r="H2" s="165"/>
      <c r="I2" s="165"/>
    </row>
    <row r="3" spans="1:9" s="167" customFormat="1" ht="13.5" customHeight="1">
      <c r="A3" s="258" t="s">
        <v>245</v>
      </c>
      <c r="B3" s="258"/>
      <c r="C3" s="258"/>
      <c r="D3" s="258"/>
      <c r="E3" s="258"/>
      <c r="F3" s="258"/>
      <c r="G3" s="258"/>
      <c r="H3" s="258"/>
      <c r="I3" s="166"/>
    </row>
    <row r="4" spans="6:9" s="167" customFormat="1" ht="14.25">
      <c r="F4" s="166"/>
      <c r="G4" s="166"/>
      <c r="H4" s="166"/>
      <c r="I4" s="166"/>
    </row>
    <row r="5" spans="1:9" ht="12.75">
      <c r="A5" s="168"/>
      <c r="B5" s="169"/>
      <c r="C5" s="170"/>
      <c r="D5" s="168"/>
      <c r="E5" s="169"/>
      <c r="F5" s="171"/>
      <c r="G5" s="172"/>
      <c r="H5" s="173"/>
      <c r="I5" s="165"/>
    </row>
    <row r="6" spans="1:8" ht="12.75">
      <c r="A6" s="174"/>
      <c r="B6" s="254" t="s">
        <v>139</v>
      </c>
      <c r="C6" s="255"/>
      <c r="D6" s="256"/>
      <c r="E6" s="254" t="s">
        <v>140</v>
      </c>
      <c r="F6" s="256"/>
      <c r="G6" s="254" t="s">
        <v>141</v>
      </c>
      <c r="H6" s="255"/>
    </row>
    <row r="7" spans="1:8" ht="12.75">
      <c r="A7" s="176" t="s">
        <v>142</v>
      </c>
      <c r="B7" s="177"/>
      <c r="C7" s="178"/>
      <c r="D7" s="179"/>
      <c r="E7" s="177"/>
      <c r="F7" s="179"/>
      <c r="G7" s="177"/>
      <c r="H7" s="178"/>
    </row>
    <row r="8" spans="1:8" ht="12.75">
      <c r="A8" s="174"/>
      <c r="B8" s="180" t="s">
        <v>143</v>
      </c>
      <c r="C8" s="180" t="s">
        <v>144</v>
      </c>
      <c r="D8" s="180" t="s">
        <v>145</v>
      </c>
      <c r="E8" s="181"/>
      <c r="F8" s="181"/>
      <c r="G8" s="181"/>
      <c r="H8" s="182"/>
    </row>
    <row r="9" spans="1:8" ht="13.5" thickBot="1">
      <c r="A9" s="174"/>
      <c r="B9" s="183" t="s">
        <v>146</v>
      </c>
      <c r="C9" s="183" t="s">
        <v>146</v>
      </c>
      <c r="D9" s="183" t="s">
        <v>146</v>
      </c>
      <c r="E9" s="183" t="s">
        <v>147</v>
      </c>
      <c r="F9" s="183" t="s">
        <v>148</v>
      </c>
      <c r="G9" s="183" t="s">
        <v>147</v>
      </c>
      <c r="H9" s="175" t="s">
        <v>148</v>
      </c>
    </row>
    <row r="10" spans="1:8" ht="12.75">
      <c r="A10" s="184" t="s">
        <v>149</v>
      </c>
      <c r="B10" s="185">
        <v>62198.215</v>
      </c>
      <c r="C10" s="185">
        <v>18380.586</v>
      </c>
      <c r="D10" s="185">
        <v>11360.65</v>
      </c>
      <c r="E10" s="185">
        <v>6922.612</v>
      </c>
      <c r="F10" s="185">
        <v>7222.587</v>
      </c>
      <c r="G10" s="185">
        <v>1502.149</v>
      </c>
      <c r="H10" s="186">
        <v>1521.122</v>
      </c>
    </row>
    <row r="11" spans="1:8" ht="12.75">
      <c r="A11" s="174"/>
      <c r="B11" s="187"/>
      <c r="C11" s="187"/>
      <c r="D11" s="187"/>
      <c r="E11" s="187"/>
      <c r="F11" s="187"/>
      <c r="G11" s="187"/>
      <c r="H11" s="188"/>
    </row>
    <row r="12" spans="1:8" ht="12.75">
      <c r="A12" s="231" t="s">
        <v>251</v>
      </c>
      <c r="B12" s="187"/>
      <c r="C12" s="187"/>
      <c r="D12" s="187"/>
      <c r="E12" s="187"/>
      <c r="F12" s="187"/>
      <c r="G12" s="187"/>
      <c r="H12" s="188"/>
    </row>
    <row r="13" spans="1:8" ht="12.75">
      <c r="A13" s="231" t="s">
        <v>42</v>
      </c>
      <c r="B13" s="232">
        <f>SUM(B14:B27)</f>
        <v>5923.258000000001</v>
      </c>
      <c r="C13" s="232">
        <f aca="true" t="shared" si="0" ref="C13:H13">SUM(C14:C27)</f>
        <v>2443.239</v>
      </c>
      <c r="D13" s="232">
        <f t="shared" si="0"/>
        <v>1797.368</v>
      </c>
      <c r="E13" s="232">
        <f t="shared" si="0"/>
        <v>3551.4530000000004</v>
      </c>
      <c r="F13" s="232">
        <f t="shared" si="0"/>
        <v>3340.08</v>
      </c>
      <c r="G13" s="232">
        <f t="shared" si="0"/>
        <v>628.2479999999999</v>
      </c>
      <c r="H13" s="233">
        <f t="shared" si="0"/>
        <v>753.978</v>
      </c>
    </row>
    <row r="14" spans="1:8" ht="12.75">
      <c r="A14" s="174" t="s">
        <v>150</v>
      </c>
      <c r="B14" s="189" t="s">
        <v>31</v>
      </c>
      <c r="C14" s="189" t="s">
        <v>31</v>
      </c>
      <c r="D14" s="189" t="s">
        <v>31</v>
      </c>
      <c r="E14" s="194">
        <v>813.577</v>
      </c>
      <c r="F14" s="194">
        <v>21.75</v>
      </c>
      <c r="G14" s="194">
        <v>139.617</v>
      </c>
      <c r="H14" s="195">
        <v>4.354</v>
      </c>
    </row>
    <row r="15" spans="1:8" ht="12.75">
      <c r="A15" s="174" t="s">
        <v>44</v>
      </c>
      <c r="B15" s="189" t="s">
        <v>31</v>
      </c>
      <c r="C15" s="189" t="s">
        <v>31</v>
      </c>
      <c r="D15" s="189" t="s">
        <v>31</v>
      </c>
      <c r="E15" s="194">
        <v>115.915</v>
      </c>
      <c r="F15" s="194">
        <v>18.23</v>
      </c>
      <c r="G15" s="194">
        <v>24.165</v>
      </c>
      <c r="H15" s="195">
        <v>2.556</v>
      </c>
    </row>
    <row r="16" spans="1:8" ht="12.75">
      <c r="A16" s="174" t="s">
        <v>151</v>
      </c>
      <c r="B16" s="189" t="s">
        <v>31</v>
      </c>
      <c r="C16" s="189" t="s">
        <v>31</v>
      </c>
      <c r="D16" s="189" t="s">
        <v>31</v>
      </c>
      <c r="E16" s="194">
        <v>249.236</v>
      </c>
      <c r="F16" s="194">
        <v>104.093</v>
      </c>
      <c r="G16" s="194">
        <v>44.814</v>
      </c>
      <c r="H16" s="195">
        <v>25.826</v>
      </c>
    </row>
    <row r="17" spans="1:8" ht="12.75">
      <c r="A17" s="174" t="s">
        <v>152</v>
      </c>
      <c r="B17" s="189" t="s">
        <v>31</v>
      </c>
      <c r="C17" s="189" t="s">
        <v>31</v>
      </c>
      <c r="D17" s="189" t="s">
        <v>31</v>
      </c>
      <c r="E17" s="194">
        <v>55.62</v>
      </c>
      <c r="F17" s="194">
        <v>2.395</v>
      </c>
      <c r="G17" s="194">
        <v>9.923</v>
      </c>
      <c r="H17" s="188" t="s">
        <v>31</v>
      </c>
    </row>
    <row r="18" spans="1:8" ht="12.75">
      <c r="A18" s="174" t="s">
        <v>153</v>
      </c>
      <c r="B18" s="194">
        <v>2822.2</v>
      </c>
      <c r="C18" s="194">
        <v>1655.1</v>
      </c>
      <c r="D18" s="194">
        <v>1037.2</v>
      </c>
      <c r="E18" s="194">
        <v>177.511</v>
      </c>
      <c r="F18" s="194">
        <v>2179.62</v>
      </c>
      <c r="G18" s="194">
        <v>38.883</v>
      </c>
      <c r="H18" s="195">
        <v>498.921</v>
      </c>
    </row>
    <row r="19" spans="1:8" ht="12.75">
      <c r="A19" s="174" t="s">
        <v>47</v>
      </c>
      <c r="B19" s="187" t="s">
        <v>31</v>
      </c>
      <c r="C19" s="187" t="s">
        <v>31</v>
      </c>
      <c r="D19" s="187" t="s">
        <v>31</v>
      </c>
      <c r="E19" s="194">
        <v>62.663</v>
      </c>
      <c r="F19" s="187" t="s">
        <v>31</v>
      </c>
      <c r="G19" s="194">
        <v>4.064</v>
      </c>
      <c r="H19" s="188" t="s">
        <v>31</v>
      </c>
    </row>
    <row r="20" spans="1:8" ht="12.75">
      <c r="A20" s="174" t="s">
        <v>154</v>
      </c>
      <c r="B20" s="194">
        <v>0.552</v>
      </c>
      <c r="C20" s="194">
        <v>21.762</v>
      </c>
      <c r="D20" s="194">
        <v>0.6</v>
      </c>
      <c r="E20" s="194">
        <v>683.061</v>
      </c>
      <c r="F20" s="194">
        <v>75.502</v>
      </c>
      <c r="G20" s="194">
        <v>109.106</v>
      </c>
      <c r="H20" s="195">
        <v>8.419</v>
      </c>
    </row>
    <row r="21" spans="1:8" ht="12.75">
      <c r="A21" s="174" t="s">
        <v>155</v>
      </c>
      <c r="B21" s="194">
        <v>1022.299</v>
      </c>
      <c r="C21" s="194">
        <v>107.516</v>
      </c>
      <c r="D21" s="194">
        <v>174.299</v>
      </c>
      <c r="E21" s="194">
        <v>11.86</v>
      </c>
      <c r="F21" s="194">
        <v>454.629</v>
      </c>
      <c r="G21" s="194">
        <v>9.361</v>
      </c>
      <c r="H21" s="195">
        <v>37.199</v>
      </c>
    </row>
    <row r="22" spans="1:8" ht="12.75">
      <c r="A22" s="174" t="s">
        <v>156</v>
      </c>
      <c r="B22" s="187" t="s">
        <v>31</v>
      </c>
      <c r="C22" s="187" t="s">
        <v>31</v>
      </c>
      <c r="D22" s="187" t="s">
        <v>31</v>
      </c>
      <c r="E22" s="194">
        <v>495.527</v>
      </c>
      <c r="F22" s="194">
        <v>232.351</v>
      </c>
      <c r="G22" s="194">
        <v>81.435</v>
      </c>
      <c r="H22" s="195">
        <v>65.259</v>
      </c>
    </row>
    <row r="23" spans="1:8" ht="12.75">
      <c r="A23" s="174" t="s">
        <v>157</v>
      </c>
      <c r="B23" s="187" t="s">
        <v>31</v>
      </c>
      <c r="C23" s="187" t="s">
        <v>31</v>
      </c>
      <c r="D23" s="187" t="s">
        <v>31</v>
      </c>
      <c r="E23" s="194">
        <v>33.603</v>
      </c>
      <c r="F23" s="194">
        <v>0.752</v>
      </c>
      <c r="G23" s="194">
        <v>3.83</v>
      </c>
      <c r="H23" s="188" t="s">
        <v>31</v>
      </c>
    </row>
    <row r="24" spans="1:8" ht="12.75">
      <c r="A24" s="174" t="s">
        <v>51</v>
      </c>
      <c r="B24" s="194">
        <v>1856.978</v>
      </c>
      <c r="C24" s="194">
        <v>612.629</v>
      </c>
      <c r="D24" s="194">
        <v>574.043</v>
      </c>
      <c r="E24" s="194">
        <v>136.076</v>
      </c>
      <c r="F24" s="194">
        <v>224.523</v>
      </c>
      <c r="G24" s="194">
        <v>70.081</v>
      </c>
      <c r="H24" s="195">
        <v>8.419</v>
      </c>
    </row>
    <row r="25" spans="1:8" ht="12.75">
      <c r="A25" s="174" t="s">
        <v>158</v>
      </c>
      <c r="B25" s="194">
        <v>221.229</v>
      </c>
      <c r="C25" s="194">
        <v>46.232</v>
      </c>
      <c r="D25" s="194">
        <v>11.226</v>
      </c>
      <c r="E25" s="194">
        <v>54.996</v>
      </c>
      <c r="F25" s="194">
        <v>1.833</v>
      </c>
      <c r="G25" s="194">
        <v>8.752</v>
      </c>
      <c r="H25" s="195">
        <v>37.199</v>
      </c>
    </row>
    <row r="26" spans="1:8" ht="12.75">
      <c r="A26" s="174" t="s">
        <v>159</v>
      </c>
      <c r="B26" s="187" t="s">
        <v>31</v>
      </c>
      <c r="C26" s="187" t="s">
        <v>31</v>
      </c>
      <c r="D26" s="187" t="s">
        <v>31</v>
      </c>
      <c r="E26" s="194">
        <v>545.325</v>
      </c>
      <c r="F26" s="194">
        <v>22.504</v>
      </c>
      <c r="G26" s="194">
        <v>72.925</v>
      </c>
      <c r="H26" s="195">
        <v>65.259</v>
      </c>
    </row>
    <row r="27" spans="1:8" ht="12.75">
      <c r="A27" s="174" t="s">
        <v>55</v>
      </c>
      <c r="B27" s="187" t="s">
        <v>31</v>
      </c>
      <c r="C27" s="187" t="s">
        <v>31</v>
      </c>
      <c r="D27" s="187" t="s">
        <v>31</v>
      </c>
      <c r="E27" s="194">
        <v>116.483</v>
      </c>
      <c r="F27" s="194">
        <v>1.898</v>
      </c>
      <c r="G27" s="194">
        <v>11.292</v>
      </c>
      <c r="H27" s="195">
        <v>0.567</v>
      </c>
    </row>
    <row r="28" spans="1:8" ht="12.75">
      <c r="A28" s="174"/>
      <c r="B28" s="187"/>
      <c r="C28" s="187"/>
      <c r="D28" s="187"/>
      <c r="E28" s="187"/>
      <c r="F28" s="187"/>
      <c r="G28" s="187"/>
      <c r="H28" s="188"/>
    </row>
    <row r="29" spans="1:8" ht="12.75">
      <c r="A29" s="231" t="s">
        <v>57</v>
      </c>
      <c r="B29" s="187"/>
      <c r="C29" s="187"/>
      <c r="D29" s="187"/>
      <c r="E29" s="187"/>
      <c r="F29" s="187"/>
      <c r="G29" s="187"/>
      <c r="H29" s="188"/>
    </row>
    <row r="30" spans="1:8" ht="12.75">
      <c r="A30" s="174" t="s">
        <v>58</v>
      </c>
      <c r="B30" s="187" t="s">
        <v>31</v>
      </c>
      <c r="C30" s="187" t="s">
        <v>31</v>
      </c>
      <c r="D30" s="187" t="s">
        <v>31</v>
      </c>
      <c r="E30" s="194">
        <v>33.9</v>
      </c>
      <c r="F30" s="190" t="s">
        <v>31</v>
      </c>
      <c r="G30" s="194">
        <v>6</v>
      </c>
      <c r="H30" s="195">
        <v>0.5</v>
      </c>
    </row>
    <row r="31" spans="1:8" ht="12.75">
      <c r="A31" s="174" t="s">
        <v>59</v>
      </c>
      <c r="B31" s="194">
        <v>36.5</v>
      </c>
      <c r="C31" s="194">
        <v>35</v>
      </c>
      <c r="D31" s="194">
        <v>23</v>
      </c>
      <c r="E31" s="187" t="s">
        <v>31</v>
      </c>
      <c r="F31" s="194">
        <v>29.838</v>
      </c>
      <c r="G31" s="187" t="s">
        <v>31</v>
      </c>
      <c r="H31" s="195">
        <v>5.295</v>
      </c>
    </row>
    <row r="32" spans="1:8" ht="12.75">
      <c r="A32" s="174" t="s">
        <v>60</v>
      </c>
      <c r="B32" s="187" t="s">
        <v>31</v>
      </c>
      <c r="C32" s="187" t="s">
        <v>31</v>
      </c>
      <c r="D32" s="187" t="s">
        <v>31</v>
      </c>
      <c r="E32" s="194">
        <v>44.753</v>
      </c>
      <c r="F32" s="194">
        <v>0.754</v>
      </c>
      <c r="G32" s="194">
        <v>9.302</v>
      </c>
      <c r="H32" s="188" t="s">
        <v>31</v>
      </c>
    </row>
    <row r="33" spans="1:8" ht="12.75">
      <c r="A33" s="174" t="s">
        <v>61</v>
      </c>
      <c r="B33" s="187" t="s">
        <v>31</v>
      </c>
      <c r="C33" s="187" t="s">
        <v>31</v>
      </c>
      <c r="D33" s="187" t="s">
        <v>31</v>
      </c>
      <c r="E33" s="194">
        <v>28.932</v>
      </c>
      <c r="F33" s="190" t="s">
        <v>31</v>
      </c>
      <c r="G33" s="194">
        <v>6.014</v>
      </c>
      <c r="H33" s="188" t="s">
        <v>31</v>
      </c>
    </row>
    <row r="34" spans="1:8" ht="12.75">
      <c r="A34" s="174" t="s">
        <v>62</v>
      </c>
      <c r="B34" s="187" t="s">
        <v>31</v>
      </c>
      <c r="C34" s="187" t="s">
        <v>31</v>
      </c>
      <c r="D34" s="187" t="s">
        <v>31</v>
      </c>
      <c r="E34" s="194">
        <v>9.614</v>
      </c>
      <c r="F34" s="190" t="s">
        <v>31</v>
      </c>
      <c r="G34" s="194">
        <v>1.31</v>
      </c>
      <c r="H34" s="188" t="s">
        <v>31</v>
      </c>
    </row>
    <row r="35" spans="1:8" ht="12.75">
      <c r="A35" s="174" t="s">
        <v>63</v>
      </c>
      <c r="B35" s="187" t="s">
        <v>31</v>
      </c>
      <c r="C35" s="187" t="s">
        <v>31</v>
      </c>
      <c r="D35" s="187" t="s">
        <v>31</v>
      </c>
      <c r="E35" s="194">
        <v>82.276</v>
      </c>
      <c r="F35" s="190" t="s">
        <v>31</v>
      </c>
      <c r="G35" s="194">
        <v>12.893</v>
      </c>
      <c r="H35" s="188" t="s">
        <v>31</v>
      </c>
    </row>
    <row r="36" spans="1:8" ht="12.75">
      <c r="A36" s="174" t="s">
        <v>64</v>
      </c>
      <c r="B36" s="187" t="s">
        <v>31</v>
      </c>
      <c r="C36" s="187" t="s">
        <v>31</v>
      </c>
      <c r="D36" s="187" t="s">
        <v>31</v>
      </c>
      <c r="E36" s="194">
        <v>17.584</v>
      </c>
      <c r="F36" s="190" t="s">
        <v>31</v>
      </c>
      <c r="G36" s="194">
        <v>2.876</v>
      </c>
      <c r="H36" s="188" t="s">
        <v>31</v>
      </c>
    </row>
    <row r="37" spans="1:8" ht="12.75">
      <c r="A37" s="174" t="s">
        <v>65</v>
      </c>
      <c r="B37" s="187" t="s">
        <v>31</v>
      </c>
      <c r="C37" s="187" t="s">
        <v>31</v>
      </c>
      <c r="D37" s="187" t="s">
        <v>31</v>
      </c>
      <c r="E37" s="194">
        <v>28.629</v>
      </c>
      <c r="F37" s="194">
        <v>9.148</v>
      </c>
      <c r="G37" s="194">
        <v>4.191</v>
      </c>
      <c r="H37" s="188" t="s">
        <v>31</v>
      </c>
    </row>
    <row r="38" spans="1:8" ht="12.75">
      <c r="A38" s="174" t="s">
        <v>66</v>
      </c>
      <c r="B38" s="187" t="s">
        <v>31</v>
      </c>
      <c r="C38" s="187" t="s">
        <v>31</v>
      </c>
      <c r="D38" s="187" t="s">
        <v>31</v>
      </c>
      <c r="E38" s="194">
        <v>257.675</v>
      </c>
      <c r="F38" s="194">
        <v>1.517</v>
      </c>
      <c r="G38" s="194">
        <v>108.369</v>
      </c>
      <c r="H38" s="195">
        <v>4.44</v>
      </c>
    </row>
    <row r="39" spans="1:8" ht="12.75">
      <c r="A39" s="174" t="s">
        <v>67</v>
      </c>
      <c r="B39" s="187" t="s">
        <v>31</v>
      </c>
      <c r="C39" s="187" t="s">
        <v>31</v>
      </c>
      <c r="D39" s="187" t="s">
        <v>31</v>
      </c>
      <c r="E39" s="194">
        <v>105.847</v>
      </c>
      <c r="F39" s="194">
        <v>1.4</v>
      </c>
      <c r="G39" s="194">
        <v>19.518</v>
      </c>
      <c r="H39" s="188" t="s">
        <v>31</v>
      </c>
    </row>
    <row r="40" spans="1:8" ht="12.75">
      <c r="A40" s="174" t="s">
        <v>238</v>
      </c>
      <c r="B40" s="187" t="s">
        <v>31</v>
      </c>
      <c r="C40" s="187" t="s">
        <v>31</v>
      </c>
      <c r="D40" s="187" t="s">
        <v>31</v>
      </c>
      <c r="E40" s="194">
        <v>63.868</v>
      </c>
      <c r="F40" s="190" t="s">
        <v>31</v>
      </c>
      <c r="G40" s="194">
        <v>18.42</v>
      </c>
      <c r="H40" s="188" t="s">
        <v>31</v>
      </c>
    </row>
    <row r="41" spans="1:8" ht="12.75">
      <c r="A41" s="174" t="s">
        <v>80</v>
      </c>
      <c r="B41" s="194">
        <v>1250</v>
      </c>
      <c r="C41" s="194">
        <v>580</v>
      </c>
      <c r="D41" s="194">
        <v>510</v>
      </c>
      <c r="E41" s="190" t="s">
        <v>31</v>
      </c>
      <c r="F41" s="194">
        <v>358.259</v>
      </c>
      <c r="G41" s="190" t="s">
        <v>31</v>
      </c>
      <c r="H41" s="195">
        <v>198.665</v>
      </c>
    </row>
    <row r="42" spans="1:8" ht="12.75">
      <c r="A42" s="174"/>
      <c r="B42" s="187"/>
      <c r="C42" s="187"/>
      <c r="D42" s="187"/>
      <c r="E42" s="187"/>
      <c r="F42" s="187"/>
      <c r="G42" s="187"/>
      <c r="H42" s="188"/>
    </row>
    <row r="43" spans="1:8" ht="12.75">
      <c r="A43" s="231" t="s">
        <v>252</v>
      </c>
      <c r="B43" s="187"/>
      <c r="C43" s="187"/>
      <c r="D43" s="187"/>
      <c r="E43" s="187"/>
      <c r="F43" s="187"/>
      <c r="G43" s="187"/>
      <c r="H43" s="188"/>
    </row>
    <row r="44" spans="1:8" ht="12.75">
      <c r="A44" s="174" t="s">
        <v>160</v>
      </c>
      <c r="B44" s="194">
        <v>918.294</v>
      </c>
      <c r="C44" s="194">
        <v>500.915</v>
      </c>
      <c r="D44" s="194">
        <v>1180</v>
      </c>
      <c r="E44" s="194">
        <v>6.883</v>
      </c>
      <c r="F44" s="194">
        <v>143.408</v>
      </c>
      <c r="G44" s="190" t="s">
        <v>31</v>
      </c>
      <c r="H44" s="195">
        <v>244.864</v>
      </c>
    </row>
    <row r="45" spans="1:8" ht="12.75">
      <c r="A45" s="174" t="s">
        <v>69</v>
      </c>
      <c r="B45" s="194">
        <v>624</v>
      </c>
      <c r="C45" s="194">
        <v>75</v>
      </c>
      <c r="D45" s="194">
        <v>33</v>
      </c>
      <c r="E45" s="194">
        <v>11.537</v>
      </c>
      <c r="F45" s="194">
        <v>173.605</v>
      </c>
      <c r="G45" s="194">
        <v>2.288</v>
      </c>
      <c r="H45" s="195">
        <v>3.603</v>
      </c>
    </row>
    <row r="46" spans="1:8" ht="12.75">
      <c r="A46" s="174" t="s">
        <v>70</v>
      </c>
      <c r="B46" s="194">
        <v>16983.436</v>
      </c>
      <c r="C46" s="194">
        <v>1125.052</v>
      </c>
      <c r="D46" s="194">
        <v>578</v>
      </c>
      <c r="E46" s="194">
        <v>1.602</v>
      </c>
      <c r="F46" s="194">
        <v>156.84</v>
      </c>
      <c r="G46" s="190" t="s">
        <v>31</v>
      </c>
      <c r="H46" s="195">
        <v>14.811</v>
      </c>
    </row>
    <row r="47" spans="1:8" ht="12.75">
      <c r="A47" s="174" t="s">
        <v>71</v>
      </c>
      <c r="B47" s="187" t="s">
        <v>31</v>
      </c>
      <c r="C47" s="187" t="s">
        <v>31</v>
      </c>
      <c r="D47" s="187" t="s">
        <v>31</v>
      </c>
      <c r="E47" s="194">
        <v>278.977</v>
      </c>
      <c r="F47" s="190" t="s">
        <v>31</v>
      </c>
      <c r="G47" s="194">
        <v>48.947</v>
      </c>
      <c r="H47" s="188" t="s">
        <v>31</v>
      </c>
    </row>
    <row r="48" spans="1:8" ht="12.75">
      <c r="A48" s="174" t="s">
        <v>72</v>
      </c>
      <c r="B48" s="194">
        <v>11086.7</v>
      </c>
      <c r="C48" s="194">
        <v>476.36</v>
      </c>
      <c r="D48" s="194">
        <v>903.56</v>
      </c>
      <c r="E48" s="194">
        <v>131.121</v>
      </c>
      <c r="F48" s="194">
        <v>567.004</v>
      </c>
      <c r="G48" s="194">
        <v>177.911</v>
      </c>
      <c r="H48" s="195">
        <v>121.899</v>
      </c>
    </row>
    <row r="49" spans="1:8" ht="12.75">
      <c r="A49" s="174" t="s">
        <v>73</v>
      </c>
      <c r="B49" s="187" t="s">
        <v>31</v>
      </c>
      <c r="C49" s="187" t="s">
        <v>31</v>
      </c>
      <c r="D49" s="187" t="s">
        <v>31</v>
      </c>
      <c r="E49" s="194">
        <v>2.259</v>
      </c>
      <c r="F49" s="190" t="s">
        <v>31</v>
      </c>
      <c r="G49" s="190" t="s">
        <v>31</v>
      </c>
      <c r="H49" s="188" t="s">
        <v>31</v>
      </c>
    </row>
    <row r="50" spans="1:8" ht="12.75">
      <c r="A50" s="174" t="s">
        <v>74</v>
      </c>
      <c r="B50" s="194">
        <v>102</v>
      </c>
      <c r="C50" s="194">
        <v>1281</v>
      </c>
      <c r="D50" s="187" t="s">
        <v>31</v>
      </c>
      <c r="E50" s="194">
        <v>138.291</v>
      </c>
      <c r="F50" s="194">
        <v>5.369</v>
      </c>
      <c r="G50" s="194">
        <v>84.333</v>
      </c>
      <c r="H50" s="188" t="s">
        <v>31</v>
      </c>
    </row>
    <row r="51" spans="1:8" ht="12.75">
      <c r="A51" s="174" t="s">
        <v>161</v>
      </c>
      <c r="B51" s="194">
        <v>4034.9</v>
      </c>
      <c r="C51" s="194">
        <v>364.533</v>
      </c>
      <c r="D51" s="194">
        <v>1594.02</v>
      </c>
      <c r="E51" s="194">
        <v>27.395</v>
      </c>
      <c r="F51" s="194">
        <v>23.632</v>
      </c>
      <c r="G51" s="194">
        <v>1.671</v>
      </c>
      <c r="H51" s="195">
        <v>42.262</v>
      </c>
    </row>
    <row r="52" spans="1:8" ht="12.75">
      <c r="A52" s="174" t="s">
        <v>76</v>
      </c>
      <c r="B52" s="187" t="s">
        <v>31</v>
      </c>
      <c r="C52" s="187" t="s">
        <v>31</v>
      </c>
      <c r="D52" s="187" t="s">
        <v>31</v>
      </c>
      <c r="E52" s="194">
        <v>55.684</v>
      </c>
      <c r="F52" s="190" t="s">
        <v>31</v>
      </c>
      <c r="G52" s="194">
        <v>3.845</v>
      </c>
      <c r="H52" s="188" t="s">
        <v>31</v>
      </c>
    </row>
    <row r="53" spans="1:8" ht="12.75">
      <c r="A53" s="174" t="s">
        <v>77</v>
      </c>
      <c r="B53" s="194">
        <v>4.5</v>
      </c>
      <c r="C53" s="194">
        <v>6</v>
      </c>
      <c r="D53" s="194">
        <v>3.7</v>
      </c>
      <c r="E53" s="194">
        <v>13.037</v>
      </c>
      <c r="F53" s="194">
        <v>1.312</v>
      </c>
      <c r="G53" s="190" t="s">
        <v>31</v>
      </c>
      <c r="H53" s="195">
        <v>1.326</v>
      </c>
    </row>
    <row r="54" spans="1:8" ht="12.75">
      <c r="A54" s="174" t="s">
        <v>78</v>
      </c>
      <c r="B54" s="190" t="s">
        <v>31</v>
      </c>
      <c r="C54" s="190" t="s">
        <v>31</v>
      </c>
      <c r="D54" s="190" t="s">
        <v>31</v>
      </c>
      <c r="E54" s="194">
        <v>99.619</v>
      </c>
      <c r="F54" s="190" t="s">
        <v>31</v>
      </c>
      <c r="G54" s="194">
        <v>17.884</v>
      </c>
      <c r="H54" s="188" t="s">
        <v>31</v>
      </c>
    </row>
    <row r="55" spans="1:8" ht="13.5" thickBot="1">
      <c r="A55" s="191"/>
      <c r="B55" s="192"/>
      <c r="C55" s="192"/>
      <c r="D55" s="192"/>
      <c r="E55" s="192"/>
      <c r="F55" s="192"/>
      <c r="G55" s="192"/>
      <c r="H55" s="193"/>
    </row>
    <row r="56" ht="12.75">
      <c r="A56" s="164" t="s">
        <v>162</v>
      </c>
    </row>
  </sheetData>
  <mergeCells count="5">
    <mergeCell ref="B6:D6"/>
    <mergeCell ref="A1:H1"/>
    <mergeCell ref="A3:H3"/>
    <mergeCell ref="E6:F6"/>
    <mergeCell ref="G6:H6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6"/>
  <dimension ref="A1:J28"/>
  <sheetViews>
    <sheetView showGridLines="0" zoomScale="75" zoomScaleNormal="75" workbookViewId="0" topLeftCell="A1">
      <selection activeCell="A1" sqref="A1:J1"/>
    </sheetView>
  </sheetViews>
  <sheetFormatPr defaultColWidth="11.421875" defaultRowHeight="12.75"/>
  <cols>
    <col min="1" max="10" width="12.7109375" style="14" customWidth="1"/>
    <col min="11" max="11" width="11.140625" style="14" customWidth="1"/>
    <col min="12" max="12" width="12.00390625" style="14" customWidth="1"/>
    <col min="13" max="13" width="23.00390625" style="14" customWidth="1"/>
    <col min="14" max="19" width="14.8515625" style="14" customWidth="1"/>
    <col min="20" max="16384" width="11.421875" style="14" customWidth="1"/>
  </cols>
  <sheetData>
    <row r="1" spans="1:10" s="2" customFormat="1" ht="18">
      <c r="A1" s="242" t="s">
        <v>0</v>
      </c>
      <c r="B1" s="242"/>
      <c r="C1" s="242"/>
      <c r="D1" s="242"/>
      <c r="E1" s="242"/>
      <c r="F1" s="242"/>
      <c r="G1" s="242"/>
      <c r="H1" s="242"/>
      <c r="I1" s="242"/>
      <c r="J1" s="242"/>
    </row>
    <row r="3" spans="1:10" s="3" customFormat="1" ht="13.5" customHeight="1">
      <c r="A3" s="243" t="s">
        <v>1</v>
      </c>
      <c r="B3" s="243"/>
      <c r="C3" s="243"/>
      <c r="D3" s="243"/>
      <c r="E3" s="243"/>
      <c r="F3" s="243"/>
      <c r="G3" s="243"/>
      <c r="H3" s="243"/>
      <c r="I3" s="243"/>
      <c r="J3" s="243"/>
    </row>
    <row r="4" spans="1:10" s="3" customFormat="1" ht="15">
      <c r="A4" s="4"/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6"/>
      <c r="B5" s="7" t="s">
        <v>2</v>
      </c>
      <c r="C5" s="8"/>
      <c r="D5" s="9" t="s">
        <v>3</v>
      </c>
      <c r="E5" s="9" t="s">
        <v>4</v>
      </c>
      <c r="F5" s="10"/>
      <c r="G5" s="11" t="s">
        <v>5</v>
      </c>
      <c r="H5" s="10"/>
      <c r="I5" s="12" t="s">
        <v>6</v>
      </c>
      <c r="J5" s="13"/>
    </row>
    <row r="6" spans="1:10" ht="12.75">
      <c r="A6" s="15" t="s">
        <v>7</v>
      </c>
      <c r="B6" s="16" t="s">
        <v>8</v>
      </c>
      <c r="C6" s="17"/>
      <c r="D6" s="9" t="s">
        <v>9</v>
      </c>
      <c r="E6" s="9" t="s">
        <v>10</v>
      </c>
      <c r="F6" s="11" t="s">
        <v>11</v>
      </c>
      <c r="G6" s="11" t="s">
        <v>12</v>
      </c>
      <c r="H6" s="11" t="s">
        <v>13</v>
      </c>
      <c r="I6" s="18" t="s">
        <v>14</v>
      </c>
      <c r="J6" s="17"/>
    </row>
    <row r="7" spans="1:10" ht="12.75">
      <c r="A7" s="6"/>
      <c r="B7" s="9" t="s">
        <v>15</v>
      </c>
      <c r="C7" s="9" t="s">
        <v>16</v>
      </c>
      <c r="D7" s="11"/>
      <c r="E7" s="9" t="s">
        <v>17</v>
      </c>
      <c r="F7" s="9" t="s">
        <v>18</v>
      </c>
      <c r="G7" s="11" t="s">
        <v>19</v>
      </c>
      <c r="H7" s="11" t="s">
        <v>20</v>
      </c>
      <c r="I7" s="11" t="s">
        <v>21</v>
      </c>
      <c r="J7" s="11" t="s">
        <v>22</v>
      </c>
    </row>
    <row r="8" spans="1:10" ht="13.5" thickBot="1">
      <c r="A8" s="19"/>
      <c r="B8" s="11" t="s">
        <v>23</v>
      </c>
      <c r="C8" s="11" t="s">
        <v>23</v>
      </c>
      <c r="D8" s="11" t="s">
        <v>24</v>
      </c>
      <c r="E8" s="9" t="s">
        <v>25</v>
      </c>
      <c r="F8" s="10"/>
      <c r="G8" s="11" t="s">
        <v>26</v>
      </c>
      <c r="H8" s="10"/>
      <c r="I8" s="10"/>
      <c r="J8" s="10"/>
    </row>
    <row r="9" spans="1:10" ht="12.75">
      <c r="A9" s="20">
        <v>1985</v>
      </c>
      <c r="B9" s="21">
        <v>131.6</v>
      </c>
      <c r="C9" s="21">
        <v>112.2</v>
      </c>
      <c r="D9" s="22">
        <v>581</v>
      </c>
      <c r="E9" s="22">
        <v>172</v>
      </c>
      <c r="F9" s="21">
        <v>1945.1</v>
      </c>
      <c r="G9" s="23">
        <v>21.17966655848449</v>
      </c>
      <c r="H9" s="24">
        <v>320802.2309569315</v>
      </c>
      <c r="I9" s="22">
        <v>45</v>
      </c>
      <c r="J9" s="22">
        <v>602254</v>
      </c>
    </row>
    <row r="10" spans="1:10" ht="12.75">
      <c r="A10" s="25">
        <v>1986</v>
      </c>
      <c r="B10" s="26">
        <v>133.9</v>
      </c>
      <c r="C10" s="26">
        <v>115.6</v>
      </c>
      <c r="D10" s="27">
        <v>617</v>
      </c>
      <c r="E10" s="27">
        <v>177</v>
      </c>
      <c r="F10" s="26">
        <v>2063.1</v>
      </c>
      <c r="G10" s="28">
        <v>16.31747863401969</v>
      </c>
      <c r="H10" s="29">
        <v>317797.17043501255</v>
      </c>
      <c r="I10" s="27">
        <v>4</v>
      </c>
      <c r="J10" s="27">
        <v>1297656</v>
      </c>
    </row>
    <row r="11" spans="1:10" ht="12.75">
      <c r="A11" s="25">
        <v>1987</v>
      </c>
      <c r="B11" s="26">
        <v>137.3</v>
      </c>
      <c r="C11" s="26">
        <v>124.5</v>
      </c>
      <c r="D11" s="27">
        <v>618</v>
      </c>
      <c r="E11" s="27">
        <v>195</v>
      </c>
      <c r="F11" s="26">
        <v>2437.7</v>
      </c>
      <c r="G11" s="28">
        <v>14.682725710095802</v>
      </c>
      <c r="H11" s="29">
        <v>313572.05534119456</v>
      </c>
      <c r="I11" s="27">
        <v>20</v>
      </c>
      <c r="J11" s="27">
        <v>1099088</v>
      </c>
    </row>
    <row r="12" spans="1:10" ht="12.75">
      <c r="A12" s="25">
        <v>1988</v>
      </c>
      <c r="B12" s="26">
        <v>133.5</v>
      </c>
      <c r="C12" s="26">
        <v>122</v>
      </c>
      <c r="D12" s="27">
        <v>635</v>
      </c>
      <c r="E12" s="27">
        <v>182</v>
      </c>
      <c r="F12" s="26">
        <v>2236.7</v>
      </c>
      <c r="G12" s="28">
        <v>14.778887646797207</v>
      </c>
      <c r="H12" s="29">
        <v>351946.6782060991</v>
      </c>
      <c r="I12" s="27">
        <v>73</v>
      </c>
      <c r="J12" s="27">
        <v>1138476</v>
      </c>
    </row>
    <row r="13" spans="1:10" ht="12.75">
      <c r="A13" s="25">
        <v>1989</v>
      </c>
      <c r="B13" s="26">
        <v>135.6</v>
      </c>
      <c r="C13" s="26">
        <v>123.7</v>
      </c>
      <c r="D13" s="27">
        <v>602</v>
      </c>
      <c r="E13" s="27">
        <v>197</v>
      </c>
      <c r="F13" s="26">
        <v>2676.1</v>
      </c>
      <c r="G13" s="28">
        <v>14.592573894438235</v>
      </c>
      <c r="H13" s="29">
        <v>377946.46184174146</v>
      </c>
      <c r="I13" s="27">
        <v>86</v>
      </c>
      <c r="J13" s="27">
        <v>1027917</v>
      </c>
    </row>
    <row r="14" spans="1:10" ht="12.75">
      <c r="A14" s="25">
        <v>1990</v>
      </c>
      <c r="B14" s="26">
        <v>138.3</v>
      </c>
      <c r="C14" s="26">
        <v>127</v>
      </c>
      <c r="D14" s="27">
        <v>467</v>
      </c>
      <c r="E14" s="27">
        <v>187</v>
      </c>
      <c r="F14" s="26">
        <v>2590</v>
      </c>
      <c r="G14" s="28">
        <v>14.556513168175208</v>
      </c>
      <c r="H14" s="29">
        <v>377014.89307994663</v>
      </c>
      <c r="I14" s="27">
        <v>127</v>
      </c>
      <c r="J14" s="27">
        <v>1188318</v>
      </c>
    </row>
    <row r="15" spans="1:10" ht="12.75">
      <c r="A15" s="25">
        <v>1991</v>
      </c>
      <c r="B15" s="26">
        <v>141.3</v>
      </c>
      <c r="C15" s="26">
        <v>129.9</v>
      </c>
      <c r="D15" s="27">
        <v>437</v>
      </c>
      <c r="E15" s="27">
        <v>204</v>
      </c>
      <c r="F15" s="26">
        <v>2651.4</v>
      </c>
      <c r="G15" s="28">
        <v>16.119144639573044</v>
      </c>
      <c r="H15" s="29">
        <v>427379.70742730756</v>
      </c>
      <c r="I15" s="27">
        <v>221</v>
      </c>
      <c r="J15" s="27">
        <v>1116094</v>
      </c>
    </row>
    <row r="16" spans="1:10" ht="12.75">
      <c r="A16" s="25">
        <v>1992</v>
      </c>
      <c r="B16" s="26">
        <v>142.5</v>
      </c>
      <c r="C16" s="26">
        <v>132.6</v>
      </c>
      <c r="D16" s="27">
        <v>415</v>
      </c>
      <c r="E16" s="27">
        <v>220</v>
      </c>
      <c r="F16" s="26">
        <v>2926.2</v>
      </c>
      <c r="G16" s="28">
        <v>12.993881696777375</v>
      </c>
      <c r="H16" s="29">
        <v>380224.297717356</v>
      </c>
      <c r="I16" s="27">
        <v>797</v>
      </c>
      <c r="J16" s="27">
        <v>1266036</v>
      </c>
    </row>
    <row r="17" spans="1:10" ht="12.75">
      <c r="A17" s="25">
        <v>1993</v>
      </c>
      <c r="B17" s="26">
        <v>141.3</v>
      </c>
      <c r="C17" s="26">
        <v>132.6</v>
      </c>
      <c r="D17" s="27">
        <v>415</v>
      </c>
      <c r="E17" s="27">
        <v>188</v>
      </c>
      <c r="F17" s="26">
        <v>2509.5</v>
      </c>
      <c r="G17" s="28">
        <v>11.124734052143811</v>
      </c>
      <c r="H17" s="29">
        <v>279182.14272835455</v>
      </c>
      <c r="I17" s="27">
        <v>7659</v>
      </c>
      <c r="J17" s="27">
        <v>1418563</v>
      </c>
    </row>
    <row r="18" spans="1:10" ht="12.75">
      <c r="A18" s="30">
        <v>1994</v>
      </c>
      <c r="B18" s="31">
        <v>136</v>
      </c>
      <c r="C18" s="31">
        <v>128.4</v>
      </c>
      <c r="D18" s="32">
        <v>398</v>
      </c>
      <c r="E18" s="32">
        <v>210</v>
      </c>
      <c r="F18" s="31">
        <v>2697.5</v>
      </c>
      <c r="G18" s="33">
        <v>16.900460375271958</v>
      </c>
      <c r="H18" s="34">
        <v>455889.91862296103</v>
      </c>
      <c r="I18" s="32">
        <v>17923</v>
      </c>
      <c r="J18" s="27">
        <v>1359976</v>
      </c>
    </row>
    <row r="19" spans="1:10" ht="12.75">
      <c r="A19" s="30">
        <v>1995</v>
      </c>
      <c r="B19" s="31">
        <v>134.2</v>
      </c>
      <c r="C19" s="31">
        <v>124.55</v>
      </c>
      <c r="D19" s="32">
        <v>450</v>
      </c>
      <c r="E19" s="32">
        <v>206</v>
      </c>
      <c r="F19" s="31">
        <v>2572.9</v>
      </c>
      <c r="G19" s="33">
        <v>22.465832461865784</v>
      </c>
      <c r="H19" s="34">
        <v>578023.4034113447</v>
      </c>
      <c r="I19" s="32">
        <v>50115</v>
      </c>
      <c r="J19" s="27">
        <v>1357686</v>
      </c>
    </row>
    <row r="20" spans="1:10" ht="12.75">
      <c r="A20" s="30">
        <v>1996</v>
      </c>
      <c r="B20" s="35">
        <v>133.8</v>
      </c>
      <c r="C20" s="35">
        <v>121.7</v>
      </c>
      <c r="D20" s="34">
        <v>442</v>
      </c>
      <c r="E20" s="34">
        <v>180</v>
      </c>
      <c r="F20" s="35">
        <v>2200.8</v>
      </c>
      <c r="G20" s="36">
        <v>25.62715613092448</v>
      </c>
      <c r="H20" s="32">
        <v>564002.4521293859</v>
      </c>
      <c r="I20" s="32">
        <v>43951</v>
      </c>
      <c r="J20" s="27">
        <v>1215708</v>
      </c>
    </row>
    <row r="21" spans="1:10" ht="12.75">
      <c r="A21" s="30">
        <v>1997</v>
      </c>
      <c r="B21" s="35">
        <v>135.6</v>
      </c>
      <c r="C21" s="35">
        <v>124.9</v>
      </c>
      <c r="D21" s="32">
        <v>447</v>
      </c>
      <c r="E21" s="32">
        <v>227</v>
      </c>
      <c r="F21" s="35">
        <v>2845</v>
      </c>
      <c r="G21" s="36">
        <v>20.74693784332817</v>
      </c>
      <c r="H21" s="32">
        <v>590250.3816426862</v>
      </c>
      <c r="I21" s="32">
        <v>63370</v>
      </c>
      <c r="J21" s="27">
        <v>1322497</v>
      </c>
    </row>
    <row r="22" spans="1:10" ht="12.75">
      <c r="A22" s="30">
        <v>1998</v>
      </c>
      <c r="B22" s="35">
        <v>138.1</v>
      </c>
      <c r="C22" s="35">
        <v>128.9</v>
      </c>
      <c r="D22" s="32">
        <v>391</v>
      </c>
      <c r="E22" s="32">
        <f>F22/C22*10</f>
        <v>189.52676493405738</v>
      </c>
      <c r="F22" s="35">
        <v>2443</v>
      </c>
      <c r="G22" s="36">
        <v>17.405310542954336</v>
      </c>
      <c r="H22" s="32">
        <v>425211.7365643744</v>
      </c>
      <c r="I22" s="32">
        <v>57462</v>
      </c>
      <c r="J22" s="27">
        <v>1364347</v>
      </c>
    </row>
    <row r="23" spans="1:10" ht="12.75">
      <c r="A23" s="30">
        <v>1999</v>
      </c>
      <c r="B23" s="35">
        <v>135.2</v>
      </c>
      <c r="C23" s="35">
        <v>125.9</v>
      </c>
      <c r="D23" s="32">
        <v>384</v>
      </c>
      <c r="E23" s="32">
        <v>213</v>
      </c>
      <c r="F23" s="35">
        <v>2691</v>
      </c>
      <c r="G23" s="36">
        <v>19.112184919404278</v>
      </c>
      <c r="H23" s="32">
        <f>F23*G23*10</f>
        <v>514308.8961811691</v>
      </c>
      <c r="I23" s="32">
        <v>110567</v>
      </c>
      <c r="J23" s="27">
        <v>1299920</v>
      </c>
    </row>
    <row r="24" spans="1:10" ht="12.75">
      <c r="A24" s="30">
        <v>2000</v>
      </c>
      <c r="B24" s="35">
        <v>134.5</v>
      </c>
      <c r="C24" s="35">
        <v>120.9</v>
      </c>
      <c r="D24" s="32">
        <v>310</v>
      </c>
      <c r="E24" s="32">
        <v>216</v>
      </c>
      <c r="F24" s="35">
        <v>2616.2</v>
      </c>
      <c r="G24" s="36">
        <v>14.959191278112343</v>
      </c>
      <c r="H24" s="32">
        <f>F24*G24*10</f>
        <v>391362.3622179751</v>
      </c>
      <c r="I24" s="32">
        <v>79798.198</v>
      </c>
      <c r="J24" s="27">
        <v>1416885.144</v>
      </c>
    </row>
    <row r="25" spans="1:10" ht="12.75">
      <c r="A25" s="30">
        <v>2001</v>
      </c>
      <c r="B25" s="35">
        <v>138.092</v>
      </c>
      <c r="C25" s="35">
        <v>125.089</v>
      </c>
      <c r="D25" s="32">
        <v>318.405</v>
      </c>
      <c r="E25" s="32">
        <v>222.94</v>
      </c>
      <c r="F25" s="35">
        <v>2898.377</v>
      </c>
      <c r="G25" s="36">
        <v>19.18</v>
      </c>
      <c r="H25" s="32">
        <f>F25*G25*10</f>
        <v>555908.7086</v>
      </c>
      <c r="I25" s="32">
        <v>185084.141</v>
      </c>
      <c r="J25" s="27">
        <v>1331670.684</v>
      </c>
    </row>
    <row r="26" spans="1:10" ht="13.5" thickBot="1">
      <c r="A26" s="37" t="s">
        <v>29</v>
      </c>
      <c r="B26" s="38"/>
      <c r="C26" s="38"/>
      <c r="D26" s="39"/>
      <c r="E26" s="39"/>
      <c r="F26" s="38">
        <v>2867.1</v>
      </c>
      <c r="G26" s="40">
        <v>19.97</v>
      </c>
      <c r="H26" s="39">
        <f>F26*G26*10</f>
        <v>572559.8699999999</v>
      </c>
      <c r="I26" s="39"/>
      <c r="J26" s="41"/>
    </row>
    <row r="27" spans="1:10" ht="12.75">
      <c r="A27" s="6" t="s">
        <v>27</v>
      </c>
      <c r="B27" s="6"/>
      <c r="C27" s="6"/>
      <c r="D27" s="6"/>
      <c r="E27" s="6"/>
      <c r="F27" s="6"/>
      <c r="G27" s="6"/>
      <c r="H27" s="6"/>
      <c r="I27" s="6"/>
      <c r="J27" s="6"/>
    </row>
    <row r="28" ht="12.75">
      <c r="A28" s="14" t="s">
        <v>28</v>
      </c>
    </row>
  </sheetData>
  <mergeCells count="2">
    <mergeCell ref="A1:J1"/>
    <mergeCell ref="A3:J3"/>
  </mergeCells>
  <printOptions horizontalCentered="1"/>
  <pageMargins left="0.75" right="0.5118110236220472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3610">
    <pageSetUpPr fitToPage="1"/>
  </sheetPr>
  <dimension ref="A1:J55"/>
  <sheetViews>
    <sheetView zoomScale="75" zoomScaleNormal="75" workbookViewId="0" topLeftCell="A1">
      <selection activeCell="A1" sqref="A1:G1"/>
    </sheetView>
  </sheetViews>
  <sheetFormatPr defaultColWidth="11.421875" defaultRowHeight="12.75"/>
  <cols>
    <col min="1" max="1" width="23.28125" style="19" customWidth="1"/>
    <col min="2" max="7" width="14.7109375" style="19" customWidth="1"/>
    <col min="8" max="16384" width="11.421875" style="6" customWidth="1"/>
  </cols>
  <sheetData>
    <row r="1" spans="1:7" s="137" customFormat="1" ht="18">
      <c r="A1" s="248" t="s">
        <v>0</v>
      </c>
      <c r="B1" s="248"/>
      <c r="C1" s="248"/>
      <c r="D1" s="248"/>
      <c r="E1" s="248"/>
      <c r="F1" s="248"/>
      <c r="G1" s="248"/>
    </row>
    <row r="2" spans="1:7" ht="12.75">
      <c r="A2" s="249"/>
      <c r="B2" s="249"/>
      <c r="C2" s="249"/>
      <c r="D2" s="249"/>
      <c r="E2" s="249"/>
      <c r="F2" s="249"/>
      <c r="G2" s="249"/>
    </row>
    <row r="3" spans="1:7" s="115" customFormat="1" ht="13.5" customHeight="1">
      <c r="A3" s="250" t="s">
        <v>163</v>
      </c>
      <c r="B3" s="250"/>
      <c r="C3" s="250"/>
      <c r="D3" s="250"/>
      <c r="E3" s="250"/>
      <c r="F3" s="250"/>
      <c r="G3" s="250"/>
    </row>
    <row r="4" spans="1:7" s="115" customFormat="1" ht="14.25">
      <c r="A4" s="238"/>
      <c r="B4" s="238"/>
      <c r="C4" s="238"/>
      <c r="D4" s="238"/>
      <c r="E4" s="238"/>
      <c r="F4" s="238"/>
      <c r="G4" s="238"/>
    </row>
    <row r="5" spans="1:7" ht="12.75">
      <c r="A5" s="227"/>
      <c r="B5" s="244" t="s">
        <v>82</v>
      </c>
      <c r="C5" s="259"/>
      <c r="D5" s="226" t="s">
        <v>3</v>
      </c>
      <c r="E5" s="260" t="s">
        <v>4</v>
      </c>
      <c r="F5" s="261"/>
      <c r="G5" s="226"/>
    </row>
    <row r="6" spans="1:7" ht="12.75">
      <c r="A6" s="196" t="s">
        <v>164</v>
      </c>
      <c r="B6" s="246" t="s">
        <v>38</v>
      </c>
      <c r="C6" s="262"/>
      <c r="D6" s="118" t="s">
        <v>9</v>
      </c>
      <c r="E6" s="118" t="s">
        <v>166</v>
      </c>
      <c r="F6" s="197" t="s">
        <v>167</v>
      </c>
      <c r="G6" s="118" t="s">
        <v>11</v>
      </c>
    </row>
    <row r="7" spans="1:7" ht="12.75">
      <c r="A7" s="196" t="s">
        <v>168</v>
      </c>
      <c r="B7" s="263" t="s">
        <v>15</v>
      </c>
      <c r="C7" s="263" t="s">
        <v>16</v>
      </c>
      <c r="D7" s="265" t="s">
        <v>88</v>
      </c>
      <c r="E7" s="118" t="s">
        <v>17</v>
      </c>
      <c r="F7" s="198" t="s">
        <v>9</v>
      </c>
      <c r="G7" s="118" t="s">
        <v>14</v>
      </c>
    </row>
    <row r="8" spans="1:7" ht="13.5" thickBot="1">
      <c r="A8" s="199"/>
      <c r="B8" s="264"/>
      <c r="C8" s="264"/>
      <c r="D8" s="264"/>
      <c r="E8" s="120" t="s">
        <v>120</v>
      </c>
      <c r="F8" s="200" t="s">
        <v>121</v>
      </c>
      <c r="G8" s="201"/>
    </row>
    <row r="9" spans="1:10" ht="12.75">
      <c r="A9" s="122" t="s">
        <v>169</v>
      </c>
      <c r="B9" s="202">
        <v>5</v>
      </c>
      <c r="C9" s="202">
        <v>4</v>
      </c>
      <c r="D9" s="202">
        <v>16000</v>
      </c>
      <c r="E9" s="203">
        <v>7500</v>
      </c>
      <c r="F9" s="203">
        <v>15</v>
      </c>
      <c r="G9" s="202">
        <v>270</v>
      </c>
      <c r="H9" s="144"/>
      <c r="I9" s="144"/>
      <c r="J9" s="144"/>
    </row>
    <row r="10" spans="1:10" ht="12.75">
      <c r="A10" s="19" t="s">
        <v>170</v>
      </c>
      <c r="B10" s="145" t="s">
        <v>31</v>
      </c>
      <c r="C10" s="145" t="s">
        <v>31</v>
      </c>
      <c r="D10" s="124">
        <v>2240</v>
      </c>
      <c r="E10" s="145" t="s">
        <v>31</v>
      </c>
      <c r="F10" s="145">
        <v>11</v>
      </c>
      <c r="G10" s="145">
        <v>25</v>
      </c>
      <c r="H10" s="144"/>
      <c r="I10" s="144"/>
      <c r="J10" s="144"/>
    </row>
    <row r="11" spans="1:10" ht="12.75">
      <c r="A11" s="19" t="s">
        <v>171</v>
      </c>
      <c r="B11" s="124" t="s">
        <v>31</v>
      </c>
      <c r="C11" s="124" t="s">
        <v>31</v>
      </c>
      <c r="D11" s="124">
        <v>2200</v>
      </c>
      <c r="E11" s="145" t="s">
        <v>31</v>
      </c>
      <c r="F11" s="145">
        <v>9</v>
      </c>
      <c r="G11" s="124">
        <v>20</v>
      </c>
      <c r="H11" s="144"/>
      <c r="I11" s="144"/>
      <c r="J11" s="144"/>
    </row>
    <row r="12" spans="1:10" ht="12.75">
      <c r="A12" s="19" t="s">
        <v>172</v>
      </c>
      <c r="B12" s="145" t="s">
        <v>31</v>
      </c>
      <c r="C12" s="145" t="s">
        <v>31</v>
      </c>
      <c r="D12" s="124">
        <v>35000</v>
      </c>
      <c r="E12" s="145" t="s">
        <v>31</v>
      </c>
      <c r="F12" s="145">
        <v>42</v>
      </c>
      <c r="G12" s="145">
        <v>1480</v>
      </c>
      <c r="H12" s="144"/>
      <c r="I12" s="144"/>
      <c r="J12" s="144"/>
    </row>
    <row r="13" spans="1:10" ht="12.75">
      <c r="A13" s="126" t="s">
        <v>173</v>
      </c>
      <c r="B13" s="204">
        <v>5</v>
      </c>
      <c r="C13" s="204">
        <v>4</v>
      </c>
      <c r="D13" s="204">
        <v>55440</v>
      </c>
      <c r="E13" s="205">
        <v>7500</v>
      </c>
      <c r="F13" s="205">
        <v>32</v>
      </c>
      <c r="G13" s="204">
        <v>1795</v>
      </c>
      <c r="H13" s="144"/>
      <c r="I13" s="144"/>
      <c r="J13" s="144"/>
    </row>
    <row r="14" spans="1:10" ht="12.75">
      <c r="A14" s="126"/>
      <c r="B14" s="204"/>
      <c r="C14" s="204"/>
      <c r="D14" s="204"/>
      <c r="E14" s="205"/>
      <c r="F14" s="205"/>
      <c r="G14" s="204"/>
      <c r="H14" s="144"/>
      <c r="I14" s="144"/>
      <c r="J14" s="144"/>
    </row>
    <row r="15" spans="1:10" ht="12.75">
      <c r="A15" s="126" t="s">
        <v>174</v>
      </c>
      <c r="B15" s="204">
        <v>1</v>
      </c>
      <c r="C15" s="204">
        <v>1</v>
      </c>
      <c r="D15" s="204">
        <v>539</v>
      </c>
      <c r="E15" s="205">
        <v>8000</v>
      </c>
      <c r="F15" s="205">
        <v>40</v>
      </c>
      <c r="G15" s="204">
        <v>30</v>
      </c>
      <c r="H15" s="144"/>
      <c r="I15" s="144"/>
      <c r="J15" s="144"/>
    </row>
    <row r="16" spans="1:10" s="207" customFormat="1" ht="12.75">
      <c r="A16" s="19"/>
      <c r="B16" s="124"/>
      <c r="C16" s="124"/>
      <c r="D16" s="124"/>
      <c r="E16" s="145"/>
      <c r="F16" s="145"/>
      <c r="G16" s="124"/>
      <c r="H16" s="206"/>
      <c r="I16" s="206"/>
      <c r="J16" s="206"/>
    </row>
    <row r="17" spans="1:10" ht="12.75">
      <c r="A17" s="19" t="s">
        <v>175</v>
      </c>
      <c r="B17" s="145" t="s">
        <v>31</v>
      </c>
      <c r="C17" s="124" t="s">
        <v>31</v>
      </c>
      <c r="D17" s="124">
        <v>210</v>
      </c>
      <c r="E17" s="145" t="s">
        <v>31</v>
      </c>
      <c r="F17" s="131">
        <v>20</v>
      </c>
      <c r="G17" s="145">
        <v>4</v>
      </c>
      <c r="H17" s="144"/>
      <c r="I17" s="144"/>
      <c r="J17" s="144"/>
    </row>
    <row r="18" spans="1:10" ht="12.75">
      <c r="A18" s="126" t="s">
        <v>239</v>
      </c>
      <c r="B18" s="204" t="s">
        <v>31</v>
      </c>
      <c r="C18" s="204" t="s">
        <v>31</v>
      </c>
      <c r="D18" s="204">
        <v>210</v>
      </c>
      <c r="E18" s="205" t="s">
        <v>31</v>
      </c>
      <c r="F18" s="205">
        <v>20</v>
      </c>
      <c r="G18" s="204">
        <v>4</v>
      </c>
      <c r="H18" s="144"/>
      <c r="I18" s="144"/>
      <c r="J18" s="144"/>
    </row>
    <row r="19" spans="1:10" ht="12.75">
      <c r="A19" s="126"/>
      <c r="B19" s="204"/>
      <c r="C19" s="204"/>
      <c r="D19" s="204"/>
      <c r="E19" s="205"/>
      <c r="F19" s="205"/>
      <c r="G19" s="204"/>
      <c r="H19" s="144"/>
      <c r="I19" s="144"/>
      <c r="J19" s="144"/>
    </row>
    <row r="20" spans="1:10" ht="12.75">
      <c r="A20" s="19" t="s">
        <v>176</v>
      </c>
      <c r="B20" s="208">
        <v>6</v>
      </c>
      <c r="C20" s="208">
        <v>6</v>
      </c>
      <c r="D20" s="124">
        <v>3645</v>
      </c>
      <c r="E20" s="208">
        <v>30012</v>
      </c>
      <c r="F20" s="208">
        <v>37</v>
      </c>
      <c r="G20" s="208">
        <v>315</v>
      </c>
      <c r="H20" s="144"/>
      <c r="I20" s="144"/>
      <c r="J20" s="144"/>
    </row>
    <row r="21" spans="1:10" ht="12.75">
      <c r="A21" s="19" t="s">
        <v>177</v>
      </c>
      <c r="B21" s="208">
        <v>3829</v>
      </c>
      <c r="C21" s="208">
        <v>3383</v>
      </c>
      <c r="D21" s="124">
        <v>21862</v>
      </c>
      <c r="E21" s="208">
        <v>17246</v>
      </c>
      <c r="F21" s="208">
        <v>15</v>
      </c>
      <c r="G21" s="145">
        <v>58672</v>
      </c>
      <c r="H21" s="144"/>
      <c r="I21" s="144"/>
      <c r="J21" s="144"/>
    </row>
    <row r="22" spans="1:10" ht="12.75">
      <c r="A22" s="126" t="s">
        <v>178</v>
      </c>
      <c r="B22" s="204">
        <v>3835</v>
      </c>
      <c r="C22" s="204">
        <v>3389</v>
      </c>
      <c r="D22" s="204">
        <v>25507</v>
      </c>
      <c r="E22" s="205">
        <v>17269</v>
      </c>
      <c r="F22" s="205">
        <v>18</v>
      </c>
      <c r="G22" s="204">
        <v>58987</v>
      </c>
      <c r="H22" s="144"/>
      <c r="I22" s="144"/>
      <c r="J22" s="144"/>
    </row>
    <row r="23" spans="1:10" ht="12.75">
      <c r="A23" s="126"/>
      <c r="B23" s="204"/>
      <c r="C23" s="204"/>
      <c r="D23" s="204"/>
      <c r="E23" s="205"/>
      <c r="F23" s="205"/>
      <c r="G23" s="204"/>
      <c r="H23" s="144"/>
      <c r="I23" s="144"/>
      <c r="J23" s="144"/>
    </row>
    <row r="24" spans="1:10" s="207" customFormat="1" ht="12.75">
      <c r="A24" s="126" t="s">
        <v>179</v>
      </c>
      <c r="B24" s="209">
        <v>2658</v>
      </c>
      <c r="C24" s="205">
        <v>2653</v>
      </c>
      <c r="D24" s="204">
        <v>56600</v>
      </c>
      <c r="E24" s="209">
        <v>3937</v>
      </c>
      <c r="F24" s="205">
        <v>20</v>
      </c>
      <c r="G24" s="205">
        <v>11600</v>
      </c>
      <c r="H24" s="206"/>
      <c r="I24" s="206"/>
      <c r="J24" s="206"/>
    </row>
    <row r="25" spans="2:10" ht="12.75">
      <c r="B25" s="124"/>
      <c r="C25" s="124"/>
      <c r="D25" s="124"/>
      <c r="E25" s="145"/>
      <c r="F25" s="145"/>
      <c r="G25" s="124"/>
      <c r="H25" s="144"/>
      <c r="I25" s="144"/>
      <c r="J25" s="144"/>
    </row>
    <row r="26" spans="1:10" ht="12.75">
      <c r="A26" s="19" t="s">
        <v>180</v>
      </c>
      <c r="B26" s="145" t="s">
        <v>31</v>
      </c>
      <c r="C26" s="145" t="s">
        <v>31</v>
      </c>
      <c r="D26" s="124">
        <v>340</v>
      </c>
      <c r="E26" s="145" t="s">
        <v>31</v>
      </c>
      <c r="F26" s="145">
        <v>45</v>
      </c>
      <c r="G26" s="145">
        <v>15</v>
      </c>
      <c r="H26" s="144"/>
      <c r="I26" s="144"/>
      <c r="J26" s="144"/>
    </row>
    <row r="27" spans="1:10" ht="12.75">
      <c r="A27" s="19" t="s">
        <v>181</v>
      </c>
      <c r="B27" s="145">
        <v>4</v>
      </c>
      <c r="C27" s="145">
        <v>4</v>
      </c>
      <c r="D27" s="124">
        <v>1182</v>
      </c>
      <c r="E27" s="145">
        <v>5500</v>
      </c>
      <c r="F27" s="145">
        <v>10</v>
      </c>
      <c r="G27" s="145">
        <v>33</v>
      </c>
      <c r="H27" s="144"/>
      <c r="I27" s="144"/>
      <c r="J27" s="144"/>
    </row>
    <row r="28" spans="1:10" ht="12.75">
      <c r="A28" s="126" t="s">
        <v>240</v>
      </c>
      <c r="B28" s="204">
        <v>4</v>
      </c>
      <c r="C28" s="204">
        <v>4</v>
      </c>
      <c r="D28" s="204">
        <v>1522</v>
      </c>
      <c r="E28" s="205">
        <v>5500</v>
      </c>
      <c r="F28" s="205">
        <v>18</v>
      </c>
      <c r="G28" s="204">
        <v>48</v>
      </c>
      <c r="H28" s="144"/>
      <c r="I28" s="144"/>
      <c r="J28" s="144"/>
    </row>
    <row r="29" spans="1:10" ht="12.75">
      <c r="A29" s="126"/>
      <c r="B29" s="204"/>
      <c r="C29" s="204"/>
      <c r="D29" s="204"/>
      <c r="E29" s="205"/>
      <c r="F29" s="205"/>
      <c r="G29" s="204"/>
      <c r="H29" s="144"/>
      <c r="I29" s="144"/>
      <c r="J29" s="144"/>
    </row>
    <row r="30" spans="1:7" ht="12.75">
      <c r="A30" s="19" t="s">
        <v>182</v>
      </c>
      <c r="B30" s="208">
        <v>16914</v>
      </c>
      <c r="C30" s="208">
        <v>16760</v>
      </c>
      <c r="D30" s="124" t="s">
        <v>31</v>
      </c>
      <c r="E30" s="208">
        <v>22599</v>
      </c>
      <c r="F30" s="208" t="s">
        <v>31</v>
      </c>
      <c r="G30" s="145">
        <v>378756</v>
      </c>
    </row>
    <row r="31" spans="1:7" ht="12.75">
      <c r="A31" s="19" t="s">
        <v>183</v>
      </c>
      <c r="B31" s="208">
        <v>7822</v>
      </c>
      <c r="C31" s="208">
        <v>5908</v>
      </c>
      <c r="D31" s="124" t="s">
        <v>31</v>
      </c>
      <c r="E31" s="208">
        <v>16994</v>
      </c>
      <c r="F31" s="208" t="s">
        <v>31</v>
      </c>
      <c r="G31" s="145">
        <v>100403</v>
      </c>
    </row>
    <row r="32" spans="1:7" ht="12.75">
      <c r="A32" s="19" t="s">
        <v>184</v>
      </c>
      <c r="B32" s="131">
        <v>54723</v>
      </c>
      <c r="C32" s="131">
        <v>48949</v>
      </c>
      <c r="D32" s="124" t="s">
        <v>31</v>
      </c>
      <c r="E32" s="131">
        <v>27141</v>
      </c>
      <c r="F32" s="124" t="s">
        <v>31</v>
      </c>
      <c r="G32" s="131">
        <v>1328523</v>
      </c>
    </row>
    <row r="33" spans="1:7" ht="12.75">
      <c r="A33" s="126" t="s">
        <v>185</v>
      </c>
      <c r="B33" s="204">
        <v>79459</v>
      </c>
      <c r="C33" s="204">
        <v>71617</v>
      </c>
      <c r="D33" s="204" t="s">
        <v>31</v>
      </c>
      <c r="E33" s="205">
        <v>25241</v>
      </c>
      <c r="F33" s="205" t="s">
        <v>31</v>
      </c>
      <c r="G33" s="204">
        <v>1807682</v>
      </c>
    </row>
    <row r="34" spans="1:7" ht="12.75">
      <c r="A34" s="126"/>
      <c r="B34" s="204"/>
      <c r="C34" s="204"/>
      <c r="D34" s="204"/>
      <c r="E34" s="205"/>
      <c r="F34" s="205"/>
      <c r="G34" s="204"/>
    </row>
    <row r="35" spans="1:7" ht="12.75">
      <c r="A35" s="126" t="s">
        <v>186</v>
      </c>
      <c r="B35" s="209">
        <v>9237</v>
      </c>
      <c r="C35" s="205">
        <v>8677</v>
      </c>
      <c r="D35" s="204">
        <v>4983</v>
      </c>
      <c r="E35" s="209">
        <v>18509</v>
      </c>
      <c r="F35" s="205">
        <v>39</v>
      </c>
      <c r="G35" s="205">
        <v>160797</v>
      </c>
    </row>
    <row r="36" spans="2:7" ht="12.75">
      <c r="B36" s="124"/>
      <c r="C36" s="124"/>
      <c r="D36" s="124"/>
      <c r="E36" s="145"/>
      <c r="F36" s="145"/>
      <c r="G36" s="124"/>
    </row>
    <row r="37" spans="1:7" ht="12.75">
      <c r="A37" s="19" t="s">
        <v>187</v>
      </c>
      <c r="B37" s="131">
        <v>10</v>
      </c>
      <c r="C37" s="145">
        <v>10</v>
      </c>
      <c r="D37" s="124">
        <v>4000</v>
      </c>
      <c r="E37" s="131">
        <v>12000</v>
      </c>
      <c r="F37" s="145">
        <v>12</v>
      </c>
      <c r="G37" s="145">
        <v>168</v>
      </c>
    </row>
    <row r="38" spans="1:7" ht="12.75">
      <c r="A38" s="19" t="s">
        <v>188</v>
      </c>
      <c r="B38" s="131">
        <v>2</v>
      </c>
      <c r="C38" s="145">
        <v>2</v>
      </c>
      <c r="D38" s="124">
        <v>2000</v>
      </c>
      <c r="E38" s="131">
        <v>9000</v>
      </c>
      <c r="F38" s="145">
        <v>9</v>
      </c>
      <c r="G38" s="145">
        <v>36</v>
      </c>
    </row>
    <row r="39" spans="1:7" ht="12.75">
      <c r="A39" s="126" t="s">
        <v>189</v>
      </c>
      <c r="B39" s="209">
        <v>12</v>
      </c>
      <c r="C39" s="204">
        <v>12</v>
      </c>
      <c r="D39" s="204">
        <v>6000</v>
      </c>
      <c r="E39" s="209">
        <v>11500</v>
      </c>
      <c r="F39" s="205">
        <v>11</v>
      </c>
      <c r="G39" s="204">
        <v>204</v>
      </c>
    </row>
    <row r="40" spans="2:7" ht="12.75">
      <c r="B40" s="124"/>
      <c r="C40" s="124"/>
      <c r="D40" s="124"/>
      <c r="E40" s="145"/>
      <c r="F40" s="145"/>
      <c r="G40" s="124"/>
    </row>
    <row r="41" spans="1:7" ht="12.75">
      <c r="A41" s="19" t="s">
        <v>190</v>
      </c>
      <c r="B41" s="131">
        <v>6793</v>
      </c>
      <c r="C41" s="124">
        <v>5553</v>
      </c>
      <c r="D41" s="124" t="s">
        <v>31</v>
      </c>
      <c r="E41" s="131">
        <v>25138</v>
      </c>
      <c r="F41" s="145" t="s">
        <v>31</v>
      </c>
      <c r="G41" s="124">
        <v>139592</v>
      </c>
    </row>
    <row r="42" spans="1:7" ht="12.75">
      <c r="A42" s="19" t="s">
        <v>191</v>
      </c>
      <c r="B42" s="131">
        <v>1720</v>
      </c>
      <c r="C42" s="124">
        <v>1708</v>
      </c>
      <c r="D42" s="124" t="s">
        <v>31</v>
      </c>
      <c r="E42" s="131">
        <v>23903</v>
      </c>
      <c r="F42" s="145" t="s">
        <v>31</v>
      </c>
      <c r="G42" s="124">
        <v>40827</v>
      </c>
    </row>
    <row r="43" spans="1:7" ht="12.75">
      <c r="A43" s="19" t="s">
        <v>192</v>
      </c>
      <c r="B43" s="145">
        <v>3821</v>
      </c>
      <c r="C43" s="145">
        <v>3123</v>
      </c>
      <c r="D43" s="124">
        <v>10030</v>
      </c>
      <c r="E43" s="145">
        <v>35680</v>
      </c>
      <c r="F43" s="145">
        <v>16</v>
      </c>
      <c r="G43" s="145">
        <v>111590</v>
      </c>
    </row>
    <row r="44" spans="1:7" ht="12.75">
      <c r="A44" s="19" t="s">
        <v>193</v>
      </c>
      <c r="B44" s="131">
        <v>583</v>
      </c>
      <c r="C44" s="124">
        <v>583</v>
      </c>
      <c r="D44" s="124" t="s">
        <v>31</v>
      </c>
      <c r="E44" s="131">
        <v>20402</v>
      </c>
      <c r="F44" s="145" t="s">
        <v>31</v>
      </c>
      <c r="G44" s="124">
        <v>11894</v>
      </c>
    </row>
    <row r="45" spans="1:7" ht="12.75">
      <c r="A45" s="19" t="s">
        <v>194</v>
      </c>
      <c r="B45" s="124">
        <v>8921</v>
      </c>
      <c r="C45" s="124">
        <v>8059</v>
      </c>
      <c r="D45" s="124">
        <v>26124</v>
      </c>
      <c r="E45" s="145">
        <v>15438</v>
      </c>
      <c r="F45" s="145">
        <v>7</v>
      </c>
      <c r="G45" s="124">
        <v>124601</v>
      </c>
    </row>
    <row r="46" spans="1:7" ht="12.75">
      <c r="A46" s="19" t="s">
        <v>195</v>
      </c>
      <c r="B46" s="124">
        <v>1</v>
      </c>
      <c r="C46" s="124">
        <v>1</v>
      </c>
      <c r="D46" s="124">
        <v>875</v>
      </c>
      <c r="E46" s="145">
        <v>7500</v>
      </c>
      <c r="F46" s="145">
        <v>3</v>
      </c>
      <c r="G46" s="124">
        <v>10</v>
      </c>
    </row>
    <row r="47" spans="1:7" ht="12.75">
      <c r="A47" s="19" t="s">
        <v>196</v>
      </c>
      <c r="B47" s="131">
        <v>5231</v>
      </c>
      <c r="C47" s="124">
        <v>4997</v>
      </c>
      <c r="D47" s="124" t="s">
        <v>31</v>
      </c>
      <c r="E47" s="124" t="s">
        <v>31</v>
      </c>
      <c r="F47" s="145" t="s">
        <v>31</v>
      </c>
      <c r="G47" s="124">
        <v>102572</v>
      </c>
    </row>
    <row r="48" spans="1:7" ht="12.75">
      <c r="A48" s="19" t="s">
        <v>197</v>
      </c>
      <c r="B48" s="131">
        <v>14979</v>
      </c>
      <c r="C48" s="145">
        <v>13876</v>
      </c>
      <c r="D48" s="124" t="s">
        <v>31</v>
      </c>
      <c r="E48" s="131">
        <v>22351</v>
      </c>
      <c r="F48" s="145" t="s">
        <v>31</v>
      </c>
      <c r="G48" s="145">
        <v>310147</v>
      </c>
    </row>
    <row r="49" spans="1:7" ht="12.75">
      <c r="A49" s="126" t="s">
        <v>241</v>
      </c>
      <c r="B49" s="204">
        <v>42049</v>
      </c>
      <c r="C49" s="204">
        <v>37900</v>
      </c>
      <c r="D49" s="204">
        <v>37029</v>
      </c>
      <c r="E49" s="205">
        <v>19480</v>
      </c>
      <c r="F49" s="205">
        <v>9</v>
      </c>
      <c r="G49" s="204">
        <v>841233</v>
      </c>
    </row>
    <row r="50" spans="2:7" ht="12.75">
      <c r="B50" s="124"/>
      <c r="C50" s="124"/>
      <c r="D50" s="124"/>
      <c r="E50" s="145"/>
      <c r="F50" s="145"/>
      <c r="G50" s="124"/>
    </row>
    <row r="51" spans="1:7" ht="12.75">
      <c r="A51" s="19" t="s">
        <v>198</v>
      </c>
      <c r="B51" s="124">
        <v>383</v>
      </c>
      <c r="C51" s="124">
        <v>383</v>
      </c>
      <c r="D51" s="124">
        <v>34855</v>
      </c>
      <c r="E51" s="145">
        <v>17445</v>
      </c>
      <c r="F51" s="145">
        <v>32</v>
      </c>
      <c r="G51" s="124">
        <v>7796</v>
      </c>
    </row>
    <row r="52" spans="1:7" ht="12.75">
      <c r="A52" s="19" t="s">
        <v>199</v>
      </c>
      <c r="B52" s="145">
        <v>449</v>
      </c>
      <c r="C52" s="145">
        <v>449</v>
      </c>
      <c r="D52" s="124">
        <v>95720</v>
      </c>
      <c r="E52" s="145">
        <v>14000</v>
      </c>
      <c r="F52" s="145">
        <v>20</v>
      </c>
      <c r="G52" s="145">
        <v>8201</v>
      </c>
    </row>
    <row r="53" spans="1:7" ht="12.75">
      <c r="A53" s="126" t="s">
        <v>200</v>
      </c>
      <c r="B53" s="204">
        <v>832</v>
      </c>
      <c r="C53" s="204">
        <v>832</v>
      </c>
      <c r="D53" s="204">
        <v>130575</v>
      </c>
      <c r="E53" s="205">
        <v>15586</v>
      </c>
      <c r="F53" s="205">
        <v>23</v>
      </c>
      <c r="G53" s="204">
        <v>15997</v>
      </c>
    </row>
    <row r="54" spans="1:7" ht="12.75">
      <c r="A54" s="126"/>
      <c r="B54" s="204"/>
      <c r="C54" s="204"/>
      <c r="D54" s="204"/>
      <c r="E54" s="205"/>
      <c r="F54" s="205"/>
      <c r="G54" s="204"/>
    </row>
    <row r="55" spans="1:7" ht="13.5" thickBot="1">
      <c r="A55" s="134" t="s">
        <v>201</v>
      </c>
      <c r="B55" s="135">
        <v>138092</v>
      </c>
      <c r="C55" s="135">
        <v>125089</v>
      </c>
      <c r="D55" s="135">
        <v>318405</v>
      </c>
      <c r="E55" s="210">
        <v>22294</v>
      </c>
      <c r="F55" s="210">
        <v>22</v>
      </c>
      <c r="G55" s="135">
        <v>2898377</v>
      </c>
    </row>
  </sheetData>
  <mergeCells count="10">
    <mergeCell ref="B5:C5"/>
    <mergeCell ref="E5:F5"/>
    <mergeCell ref="B6:C6"/>
    <mergeCell ref="B7:B8"/>
    <mergeCell ref="C7:C8"/>
    <mergeCell ref="D7:D8"/>
    <mergeCell ref="A1:G1"/>
    <mergeCell ref="A2:G2"/>
    <mergeCell ref="A3:G3"/>
    <mergeCell ref="A4:G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6" r:id="rId1"/>
  <headerFooter alignWithMargins="0"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71">
    <pageSetUpPr fitToPage="1"/>
  </sheetPr>
  <dimension ref="A1:K46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22.28125" style="19" customWidth="1"/>
    <col min="2" max="10" width="12.7109375" style="19" customWidth="1"/>
    <col min="11" max="16384" width="11.421875" style="6" customWidth="1"/>
  </cols>
  <sheetData>
    <row r="1" spans="1:10" s="137" customFormat="1" ht="18">
      <c r="A1" s="248" t="s">
        <v>0</v>
      </c>
      <c r="B1" s="248"/>
      <c r="C1" s="248"/>
      <c r="D1" s="248"/>
      <c r="E1" s="248"/>
      <c r="F1" s="248"/>
      <c r="G1" s="248"/>
      <c r="H1" s="248"/>
      <c r="I1" s="248"/>
      <c r="J1" s="248"/>
    </row>
    <row r="2" spans="1:10" ht="12.75" customHeight="1">
      <c r="A2" s="249"/>
      <c r="B2" s="249"/>
      <c r="C2" s="249"/>
      <c r="D2" s="249"/>
      <c r="E2" s="249"/>
      <c r="F2" s="249"/>
      <c r="G2" s="249"/>
      <c r="H2" s="249"/>
      <c r="I2" s="249"/>
      <c r="J2" s="249"/>
    </row>
    <row r="3" spans="1:10" s="115" customFormat="1" ht="13.5" customHeight="1">
      <c r="A3" s="250" t="s">
        <v>246</v>
      </c>
      <c r="B3" s="250"/>
      <c r="C3" s="250"/>
      <c r="D3" s="250"/>
      <c r="E3" s="250"/>
      <c r="F3" s="250"/>
      <c r="G3" s="250"/>
      <c r="H3" s="250"/>
      <c r="I3" s="250"/>
      <c r="J3" s="250"/>
    </row>
    <row r="4" spans="1:10" s="115" customFormat="1" ht="14.25">
      <c r="A4" s="238"/>
      <c r="B4" s="238"/>
      <c r="C4" s="238"/>
      <c r="D4" s="238"/>
      <c r="E4" s="238"/>
      <c r="F4" s="238"/>
      <c r="G4" s="238"/>
      <c r="H4" s="238"/>
      <c r="I4" s="238"/>
      <c r="J4" s="238"/>
    </row>
    <row r="5" spans="1:10" ht="12.75">
      <c r="A5" s="230"/>
      <c r="B5" s="239" t="s">
        <v>202</v>
      </c>
      <c r="C5" s="241"/>
      <c r="D5" s="241"/>
      <c r="E5" s="241"/>
      <c r="F5" s="241"/>
      <c r="G5" s="241"/>
      <c r="H5" s="241"/>
      <c r="I5" s="241"/>
      <c r="J5" s="241"/>
    </row>
    <row r="6" spans="1:10" ht="12.75">
      <c r="A6" s="138"/>
      <c r="B6" s="266" t="s">
        <v>203</v>
      </c>
      <c r="C6" s="267"/>
      <c r="D6" s="267"/>
      <c r="E6" s="239" t="s">
        <v>204</v>
      </c>
      <c r="F6" s="241"/>
      <c r="G6" s="241"/>
      <c r="H6" s="239" t="s">
        <v>205</v>
      </c>
      <c r="I6" s="241"/>
      <c r="J6" s="241"/>
    </row>
    <row r="7" spans="1:10" ht="12.75">
      <c r="A7" s="212" t="s">
        <v>164</v>
      </c>
      <c r="B7" s="9" t="s">
        <v>206</v>
      </c>
      <c r="C7" s="9" t="s">
        <v>3</v>
      </c>
      <c r="D7" s="9" t="s">
        <v>207</v>
      </c>
      <c r="E7" s="9" t="s">
        <v>206</v>
      </c>
      <c r="F7" s="9" t="s">
        <v>3</v>
      </c>
      <c r="G7" s="9" t="s">
        <v>207</v>
      </c>
      <c r="H7" s="9" t="s">
        <v>206</v>
      </c>
      <c r="I7" s="9" t="s">
        <v>3</v>
      </c>
      <c r="J7" s="9" t="s">
        <v>207</v>
      </c>
    </row>
    <row r="8" spans="1:10" ht="12.75">
      <c r="A8" s="212" t="s">
        <v>168</v>
      </c>
      <c r="B8" s="9" t="s">
        <v>208</v>
      </c>
      <c r="C8" s="9" t="s">
        <v>209</v>
      </c>
      <c r="D8" s="9" t="s">
        <v>210</v>
      </c>
      <c r="E8" s="9" t="s">
        <v>208</v>
      </c>
      <c r="F8" s="9" t="s">
        <v>209</v>
      </c>
      <c r="G8" s="9" t="s">
        <v>210</v>
      </c>
      <c r="H8" s="9" t="s">
        <v>208</v>
      </c>
      <c r="I8" s="9" t="s">
        <v>209</v>
      </c>
      <c r="J8" s="9" t="s">
        <v>210</v>
      </c>
    </row>
    <row r="9" spans="1:10" ht="12.75">
      <c r="A9" s="213"/>
      <c r="B9" s="9" t="s">
        <v>211</v>
      </c>
      <c r="C9" s="9" t="s">
        <v>212</v>
      </c>
      <c r="D9" s="9"/>
      <c r="E9" s="9" t="s">
        <v>211</v>
      </c>
      <c r="F9" s="9" t="s">
        <v>212</v>
      </c>
      <c r="G9" s="9"/>
      <c r="H9" s="9" t="s">
        <v>211</v>
      </c>
      <c r="I9" s="9" t="s">
        <v>212</v>
      </c>
      <c r="J9" s="9"/>
    </row>
    <row r="10" spans="1:10" ht="13.5" thickBot="1">
      <c r="A10" s="139"/>
      <c r="B10" s="140" t="s">
        <v>213</v>
      </c>
      <c r="C10" s="140" t="s">
        <v>88</v>
      </c>
      <c r="D10" s="140" t="s">
        <v>214</v>
      </c>
      <c r="E10" s="140" t="s">
        <v>213</v>
      </c>
      <c r="F10" s="140" t="s">
        <v>88</v>
      </c>
      <c r="G10" s="140" t="s">
        <v>214</v>
      </c>
      <c r="H10" s="140" t="s">
        <v>213</v>
      </c>
      <c r="I10" s="140" t="s">
        <v>88</v>
      </c>
      <c r="J10" s="140" t="s">
        <v>214</v>
      </c>
    </row>
    <row r="11" spans="1:11" ht="12.75">
      <c r="A11" s="213" t="s">
        <v>172</v>
      </c>
      <c r="B11" s="214" t="s">
        <v>31</v>
      </c>
      <c r="C11" s="214" t="s">
        <v>31</v>
      </c>
      <c r="D11" s="214" t="s">
        <v>31</v>
      </c>
      <c r="E11" s="214" t="s">
        <v>31</v>
      </c>
      <c r="F11" s="214">
        <v>8000</v>
      </c>
      <c r="G11" s="214">
        <v>440</v>
      </c>
      <c r="H11" s="214" t="s">
        <v>31</v>
      </c>
      <c r="I11" s="214" t="s">
        <v>31</v>
      </c>
      <c r="J11" s="215" t="s">
        <v>31</v>
      </c>
      <c r="K11" s="19"/>
    </row>
    <row r="12" spans="1:11" ht="12.75">
      <c r="A12" s="133" t="s">
        <v>173</v>
      </c>
      <c r="B12" s="216" t="s">
        <v>31</v>
      </c>
      <c r="C12" s="216" t="s">
        <v>31</v>
      </c>
      <c r="D12" s="216" t="s">
        <v>31</v>
      </c>
      <c r="E12" s="216" t="s">
        <v>31</v>
      </c>
      <c r="F12" s="216">
        <v>8000</v>
      </c>
      <c r="G12" s="216">
        <v>440</v>
      </c>
      <c r="H12" s="216" t="s">
        <v>31</v>
      </c>
      <c r="I12" s="216" t="s">
        <v>31</v>
      </c>
      <c r="J12" s="217" t="s">
        <v>31</v>
      </c>
      <c r="K12" s="19"/>
    </row>
    <row r="13" spans="1:11" ht="12.75">
      <c r="A13" s="133"/>
      <c r="B13" s="214"/>
      <c r="C13" s="214"/>
      <c r="D13" s="214"/>
      <c r="E13" s="214"/>
      <c r="F13" s="214"/>
      <c r="G13" s="214"/>
      <c r="H13" s="214"/>
      <c r="I13" s="214"/>
      <c r="J13" s="215"/>
      <c r="K13" s="19"/>
    </row>
    <row r="14" spans="1:11" ht="12.75">
      <c r="A14" s="133" t="s">
        <v>174</v>
      </c>
      <c r="B14" s="216" t="s">
        <v>31</v>
      </c>
      <c r="C14" s="216" t="s">
        <v>31</v>
      </c>
      <c r="D14" s="216" t="s">
        <v>31</v>
      </c>
      <c r="E14" s="216">
        <v>1</v>
      </c>
      <c r="F14" s="216">
        <v>539</v>
      </c>
      <c r="G14" s="216">
        <v>30</v>
      </c>
      <c r="H14" s="216" t="s">
        <v>31</v>
      </c>
      <c r="I14" s="216" t="s">
        <v>31</v>
      </c>
      <c r="J14" s="217" t="s">
        <v>31</v>
      </c>
      <c r="K14" s="19"/>
    </row>
    <row r="15" spans="1:11" ht="12.75">
      <c r="A15" s="213"/>
      <c r="B15" s="214"/>
      <c r="C15" s="214"/>
      <c r="D15" s="214"/>
      <c r="E15" s="214"/>
      <c r="F15" s="214"/>
      <c r="G15" s="214"/>
      <c r="H15" s="214"/>
      <c r="I15" s="214"/>
      <c r="J15" s="215"/>
      <c r="K15" s="19"/>
    </row>
    <row r="16" spans="1:10" ht="12.75">
      <c r="A16" s="213" t="s">
        <v>176</v>
      </c>
      <c r="B16" s="214">
        <v>1</v>
      </c>
      <c r="C16" s="214">
        <v>550</v>
      </c>
      <c r="D16" s="214">
        <v>53</v>
      </c>
      <c r="E16" s="214">
        <v>2</v>
      </c>
      <c r="F16" s="214">
        <v>1250</v>
      </c>
      <c r="G16" s="214">
        <v>107</v>
      </c>
      <c r="H16" s="214">
        <v>1</v>
      </c>
      <c r="I16" s="214">
        <v>410</v>
      </c>
      <c r="J16" s="215">
        <v>46</v>
      </c>
    </row>
    <row r="17" spans="1:10" s="207" customFormat="1" ht="12.75">
      <c r="A17" s="213" t="s">
        <v>177</v>
      </c>
      <c r="B17" s="214">
        <v>1544</v>
      </c>
      <c r="C17" s="214">
        <v>2640</v>
      </c>
      <c r="D17" s="214">
        <v>23115</v>
      </c>
      <c r="E17" s="214">
        <v>877</v>
      </c>
      <c r="F17" s="214">
        <v>7650</v>
      </c>
      <c r="G17" s="214">
        <v>14084</v>
      </c>
      <c r="H17" s="214">
        <v>428</v>
      </c>
      <c r="I17" s="214">
        <v>1550</v>
      </c>
      <c r="J17" s="215">
        <v>6491</v>
      </c>
    </row>
    <row r="18" spans="1:10" ht="12.75">
      <c r="A18" s="133" t="s">
        <v>178</v>
      </c>
      <c r="B18" s="216">
        <v>1545</v>
      </c>
      <c r="C18" s="216">
        <v>3190</v>
      </c>
      <c r="D18" s="216">
        <v>23168</v>
      </c>
      <c r="E18" s="216">
        <v>879</v>
      </c>
      <c r="F18" s="216">
        <v>8900</v>
      </c>
      <c r="G18" s="216">
        <v>14191</v>
      </c>
      <c r="H18" s="216">
        <v>429</v>
      </c>
      <c r="I18" s="216">
        <v>1960</v>
      </c>
      <c r="J18" s="217">
        <v>6537</v>
      </c>
    </row>
    <row r="19" spans="1:10" ht="12.75">
      <c r="A19" s="133"/>
      <c r="B19" s="214"/>
      <c r="C19" s="214"/>
      <c r="D19" s="214"/>
      <c r="E19" s="214"/>
      <c r="F19" s="214"/>
      <c r="G19" s="214"/>
      <c r="H19" s="214"/>
      <c r="I19" s="214"/>
      <c r="J19" s="215"/>
    </row>
    <row r="20" spans="1:10" ht="12.75">
      <c r="A20" s="133" t="s">
        <v>179</v>
      </c>
      <c r="B20" s="216">
        <v>398</v>
      </c>
      <c r="C20" s="216">
        <v>8490</v>
      </c>
      <c r="D20" s="216">
        <v>1142</v>
      </c>
      <c r="E20" s="216">
        <v>1295</v>
      </c>
      <c r="F20" s="216">
        <v>27734</v>
      </c>
      <c r="G20" s="216">
        <v>6067</v>
      </c>
      <c r="H20" s="216">
        <v>212</v>
      </c>
      <c r="I20" s="216">
        <v>4528</v>
      </c>
      <c r="J20" s="217">
        <v>765</v>
      </c>
    </row>
    <row r="21" spans="1:10" ht="12.75">
      <c r="A21" s="213"/>
      <c r="B21" s="214"/>
      <c r="C21" s="214"/>
      <c r="D21" s="214"/>
      <c r="E21" s="214"/>
      <c r="F21" s="214"/>
      <c r="G21" s="214"/>
      <c r="H21" s="214"/>
      <c r="I21" s="214"/>
      <c r="J21" s="215"/>
    </row>
    <row r="22" spans="1:10" ht="12.75">
      <c r="A22" s="213" t="s">
        <v>180</v>
      </c>
      <c r="B22" s="214" t="s">
        <v>31</v>
      </c>
      <c r="C22" s="214" t="s">
        <v>31</v>
      </c>
      <c r="D22" s="214" t="s">
        <v>31</v>
      </c>
      <c r="E22" s="214" t="s">
        <v>31</v>
      </c>
      <c r="F22" s="214">
        <v>340</v>
      </c>
      <c r="G22" s="214">
        <v>15</v>
      </c>
      <c r="H22" s="214" t="s">
        <v>31</v>
      </c>
      <c r="I22" s="214" t="s">
        <v>31</v>
      </c>
      <c r="J22" s="215" t="s">
        <v>31</v>
      </c>
    </row>
    <row r="23" spans="1:10" ht="12.75">
      <c r="A23" s="213" t="s">
        <v>181</v>
      </c>
      <c r="B23" s="214" t="s">
        <v>31</v>
      </c>
      <c r="C23" s="214" t="s">
        <v>31</v>
      </c>
      <c r="D23" s="214" t="s">
        <v>31</v>
      </c>
      <c r="E23" s="214">
        <v>1</v>
      </c>
      <c r="F23" s="214">
        <v>296</v>
      </c>
      <c r="G23" s="214">
        <v>8</v>
      </c>
      <c r="H23" s="214" t="s">
        <v>31</v>
      </c>
      <c r="I23" s="214" t="s">
        <v>31</v>
      </c>
      <c r="J23" s="215" t="s">
        <v>31</v>
      </c>
    </row>
    <row r="24" spans="1:10" s="207" customFormat="1" ht="12.75">
      <c r="A24" s="133" t="s">
        <v>240</v>
      </c>
      <c r="B24" s="216" t="s">
        <v>31</v>
      </c>
      <c r="C24" s="216" t="s">
        <v>31</v>
      </c>
      <c r="D24" s="216" t="s">
        <v>31</v>
      </c>
      <c r="E24" s="216">
        <v>1</v>
      </c>
      <c r="F24" s="216">
        <v>636</v>
      </c>
      <c r="G24" s="216">
        <v>23</v>
      </c>
      <c r="H24" s="216" t="s">
        <v>31</v>
      </c>
      <c r="I24" s="216" t="s">
        <v>31</v>
      </c>
      <c r="J24" s="217" t="s">
        <v>31</v>
      </c>
    </row>
    <row r="25" spans="1:10" ht="12.75">
      <c r="A25" s="133"/>
      <c r="B25" s="214"/>
      <c r="C25" s="214"/>
      <c r="D25" s="214"/>
      <c r="E25" s="214"/>
      <c r="F25" s="214"/>
      <c r="G25" s="214"/>
      <c r="H25" s="214"/>
      <c r="I25" s="214"/>
      <c r="J25" s="215"/>
    </row>
    <row r="26" spans="1:10" ht="12.75">
      <c r="A26" s="213" t="s">
        <v>182</v>
      </c>
      <c r="B26" s="214">
        <v>7138</v>
      </c>
      <c r="C26" s="214" t="s">
        <v>31</v>
      </c>
      <c r="D26" s="214">
        <v>172566</v>
      </c>
      <c r="E26" s="214">
        <v>1601</v>
      </c>
      <c r="F26" s="214" t="s">
        <v>31</v>
      </c>
      <c r="G26" s="214">
        <v>38959</v>
      </c>
      <c r="H26" s="214">
        <v>2842</v>
      </c>
      <c r="I26" s="214" t="s">
        <v>31</v>
      </c>
      <c r="J26" s="215">
        <v>51111</v>
      </c>
    </row>
    <row r="27" spans="1:10" ht="12.75">
      <c r="A27" s="213" t="s">
        <v>183</v>
      </c>
      <c r="B27" s="214">
        <v>1724</v>
      </c>
      <c r="C27" s="214" t="s">
        <v>31</v>
      </c>
      <c r="D27" s="214">
        <v>23395</v>
      </c>
      <c r="E27" s="214">
        <v>1769</v>
      </c>
      <c r="F27" s="214" t="s">
        <v>31</v>
      </c>
      <c r="G27" s="214">
        <v>13186</v>
      </c>
      <c r="H27" s="214">
        <v>2487</v>
      </c>
      <c r="I27" s="214" t="s">
        <v>31</v>
      </c>
      <c r="J27" s="215">
        <v>30155</v>
      </c>
    </row>
    <row r="28" spans="1:10" ht="12.75">
      <c r="A28" s="213" t="s">
        <v>184</v>
      </c>
      <c r="B28" s="214">
        <v>30389</v>
      </c>
      <c r="C28" s="214" t="s">
        <v>31</v>
      </c>
      <c r="D28" s="214">
        <v>770493</v>
      </c>
      <c r="E28" s="214">
        <v>5464</v>
      </c>
      <c r="F28" s="214" t="s">
        <v>31</v>
      </c>
      <c r="G28" s="214">
        <v>88269</v>
      </c>
      <c r="H28" s="214">
        <v>7190</v>
      </c>
      <c r="I28" s="214" t="s">
        <v>31</v>
      </c>
      <c r="J28" s="215">
        <v>112105</v>
      </c>
    </row>
    <row r="29" spans="1:10" ht="12.75">
      <c r="A29" s="133" t="s">
        <v>185</v>
      </c>
      <c r="B29" s="216">
        <v>39251</v>
      </c>
      <c r="C29" s="216" t="s">
        <v>31</v>
      </c>
      <c r="D29" s="216">
        <v>966454</v>
      </c>
      <c r="E29" s="216">
        <v>8834</v>
      </c>
      <c r="F29" s="216" t="s">
        <v>31</v>
      </c>
      <c r="G29" s="216">
        <v>140414</v>
      </c>
      <c r="H29" s="216">
        <v>12519</v>
      </c>
      <c r="I29" s="216" t="s">
        <v>31</v>
      </c>
      <c r="J29" s="217">
        <v>193371</v>
      </c>
    </row>
    <row r="30" spans="1:10" ht="12.75">
      <c r="A30" s="133"/>
      <c r="B30" s="214"/>
      <c r="C30" s="214"/>
      <c r="D30" s="214"/>
      <c r="E30" s="214"/>
      <c r="F30" s="214"/>
      <c r="G30" s="214"/>
      <c r="H30" s="214"/>
      <c r="I30" s="214"/>
      <c r="J30" s="215"/>
    </row>
    <row r="31" spans="1:10" ht="12.75">
      <c r="A31" s="133" t="s">
        <v>186</v>
      </c>
      <c r="B31" s="216">
        <v>2632</v>
      </c>
      <c r="C31" s="216">
        <v>1477</v>
      </c>
      <c r="D31" s="216">
        <v>46296</v>
      </c>
      <c r="E31" s="216">
        <v>1058</v>
      </c>
      <c r="F31" s="216">
        <v>566</v>
      </c>
      <c r="G31" s="216">
        <v>21670</v>
      </c>
      <c r="H31" s="216">
        <v>2113</v>
      </c>
      <c r="I31" s="216">
        <v>1063</v>
      </c>
      <c r="J31" s="217">
        <v>39715</v>
      </c>
    </row>
    <row r="32" spans="1:10" ht="12.75">
      <c r="A32" s="213"/>
      <c r="B32" s="214"/>
      <c r="C32" s="214"/>
      <c r="D32" s="214"/>
      <c r="E32" s="214"/>
      <c r="F32" s="214"/>
      <c r="G32" s="214"/>
      <c r="H32" s="214"/>
      <c r="I32" s="214"/>
      <c r="J32" s="215"/>
    </row>
    <row r="33" spans="1:10" ht="12.75">
      <c r="A33" s="213" t="s">
        <v>190</v>
      </c>
      <c r="B33" s="214">
        <v>979</v>
      </c>
      <c r="C33" s="214" t="s">
        <v>31</v>
      </c>
      <c r="D33" s="214">
        <v>23921</v>
      </c>
      <c r="E33" s="214">
        <v>1753</v>
      </c>
      <c r="F33" s="214" t="s">
        <v>31</v>
      </c>
      <c r="G33" s="214">
        <v>41009</v>
      </c>
      <c r="H33" s="214">
        <v>3146</v>
      </c>
      <c r="I33" s="214" t="s">
        <v>31</v>
      </c>
      <c r="J33" s="215">
        <v>54712</v>
      </c>
    </row>
    <row r="34" spans="1:10" ht="12.75">
      <c r="A34" s="213" t="s">
        <v>191</v>
      </c>
      <c r="B34" s="214">
        <v>389</v>
      </c>
      <c r="C34" s="214" t="s">
        <v>31</v>
      </c>
      <c r="D34" s="214">
        <v>9725</v>
      </c>
      <c r="E34" s="214">
        <v>574</v>
      </c>
      <c r="F34" s="214" t="s">
        <v>31</v>
      </c>
      <c r="G34" s="214">
        <v>13584</v>
      </c>
      <c r="H34" s="214">
        <v>222</v>
      </c>
      <c r="I34" s="214" t="s">
        <v>31</v>
      </c>
      <c r="J34" s="215">
        <v>5123</v>
      </c>
    </row>
    <row r="35" spans="1:10" ht="12.75">
      <c r="A35" s="213" t="s">
        <v>192</v>
      </c>
      <c r="B35" s="214">
        <v>921</v>
      </c>
      <c r="C35" s="214">
        <v>2418</v>
      </c>
      <c r="D35" s="214">
        <v>27447</v>
      </c>
      <c r="E35" s="214">
        <v>443</v>
      </c>
      <c r="F35" s="214">
        <v>1162</v>
      </c>
      <c r="G35" s="214">
        <v>18113</v>
      </c>
      <c r="H35" s="214" t="s">
        <v>31</v>
      </c>
      <c r="I35" s="214" t="s">
        <v>31</v>
      </c>
      <c r="J35" s="215" t="s">
        <v>31</v>
      </c>
    </row>
    <row r="36" spans="1:10" ht="12.75">
      <c r="A36" s="213" t="s">
        <v>193</v>
      </c>
      <c r="B36" s="214" t="s">
        <v>31</v>
      </c>
      <c r="C36" s="214" t="s">
        <v>31</v>
      </c>
      <c r="D36" s="214" t="s">
        <v>31</v>
      </c>
      <c r="E36" s="214">
        <v>48</v>
      </c>
      <c r="F36" s="214" t="s">
        <v>31</v>
      </c>
      <c r="G36" s="214">
        <v>1150</v>
      </c>
      <c r="H36" s="214" t="s">
        <v>31</v>
      </c>
      <c r="I36" s="214" t="s">
        <v>31</v>
      </c>
      <c r="J36" s="215" t="s">
        <v>31</v>
      </c>
    </row>
    <row r="37" spans="1:10" ht="12.75">
      <c r="A37" s="213" t="s">
        <v>194</v>
      </c>
      <c r="B37" s="214">
        <v>519</v>
      </c>
      <c r="C37" s="214" t="s">
        <v>31</v>
      </c>
      <c r="D37" s="214">
        <v>7670</v>
      </c>
      <c r="E37" s="214">
        <v>128</v>
      </c>
      <c r="F37" s="214" t="s">
        <v>31</v>
      </c>
      <c r="G37" s="214">
        <v>2152</v>
      </c>
      <c r="H37" s="214">
        <v>3923</v>
      </c>
      <c r="I37" s="214" t="s">
        <v>31</v>
      </c>
      <c r="J37" s="215">
        <v>46704</v>
      </c>
    </row>
    <row r="38" spans="1:10" ht="12.75">
      <c r="A38" s="213" t="s">
        <v>196</v>
      </c>
      <c r="B38" s="214">
        <v>684</v>
      </c>
      <c r="C38" s="214" t="s">
        <v>31</v>
      </c>
      <c r="D38" s="214">
        <v>9488</v>
      </c>
      <c r="E38" s="214">
        <v>485</v>
      </c>
      <c r="F38" s="214" t="s">
        <v>31</v>
      </c>
      <c r="G38" s="214">
        <v>6278</v>
      </c>
      <c r="H38" s="214">
        <v>720</v>
      </c>
      <c r="I38" s="214" t="s">
        <v>31</v>
      </c>
      <c r="J38" s="215">
        <v>14760</v>
      </c>
    </row>
    <row r="39" spans="1:10" ht="12.75">
      <c r="A39" s="213" t="s">
        <v>197</v>
      </c>
      <c r="B39" s="214">
        <v>8103</v>
      </c>
      <c r="C39" s="214" t="s">
        <v>31</v>
      </c>
      <c r="D39" s="214">
        <v>182901</v>
      </c>
      <c r="E39" s="214">
        <v>2190</v>
      </c>
      <c r="F39" s="214" t="s">
        <v>31</v>
      </c>
      <c r="G39" s="214">
        <v>43870</v>
      </c>
      <c r="H39" s="214">
        <v>355</v>
      </c>
      <c r="I39" s="214" t="s">
        <v>31</v>
      </c>
      <c r="J39" s="215">
        <v>3255</v>
      </c>
    </row>
    <row r="40" spans="1:10" ht="12.75">
      <c r="A40" s="133" t="s">
        <v>241</v>
      </c>
      <c r="B40" s="216">
        <v>11595</v>
      </c>
      <c r="C40" s="216">
        <v>2418</v>
      </c>
      <c r="D40" s="216">
        <v>261152</v>
      </c>
      <c r="E40" s="216">
        <v>5621</v>
      </c>
      <c r="F40" s="216">
        <v>1162</v>
      </c>
      <c r="G40" s="216">
        <v>126156</v>
      </c>
      <c r="H40" s="216">
        <v>8366</v>
      </c>
      <c r="I40" s="216" t="s">
        <v>31</v>
      </c>
      <c r="J40" s="217">
        <v>124554</v>
      </c>
    </row>
    <row r="41" spans="1:10" ht="12.75">
      <c r="A41" s="213"/>
      <c r="B41" s="214"/>
      <c r="C41" s="214"/>
      <c r="D41" s="214"/>
      <c r="E41" s="214"/>
      <c r="F41" s="214"/>
      <c r="G41" s="214"/>
      <c r="H41" s="214"/>
      <c r="I41" s="214"/>
      <c r="J41" s="215"/>
    </row>
    <row r="42" spans="1:10" ht="12.75">
      <c r="A42" s="213" t="s">
        <v>198</v>
      </c>
      <c r="B42" s="214">
        <v>68</v>
      </c>
      <c r="C42" s="214">
        <v>3000</v>
      </c>
      <c r="D42" s="214">
        <v>891</v>
      </c>
      <c r="E42" s="214">
        <v>160</v>
      </c>
      <c r="F42" s="214">
        <v>14080</v>
      </c>
      <c r="G42" s="214">
        <v>3693</v>
      </c>
      <c r="H42" s="214">
        <v>45</v>
      </c>
      <c r="I42" s="214">
        <v>6000</v>
      </c>
      <c r="J42" s="215">
        <v>855</v>
      </c>
    </row>
    <row r="43" spans="1:10" ht="12.75">
      <c r="A43" s="213" t="s">
        <v>199</v>
      </c>
      <c r="B43" s="214">
        <v>90</v>
      </c>
      <c r="C43" s="214">
        <v>20095</v>
      </c>
      <c r="D43" s="214">
        <v>1662</v>
      </c>
      <c r="E43" s="214">
        <v>180</v>
      </c>
      <c r="F43" s="214">
        <v>34050</v>
      </c>
      <c r="G43" s="214">
        <v>3201</v>
      </c>
      <c r="H43" s="214">
        <v>22</v>
      </c>
      <c r="I43" s="214">
        <v>4475</v>
      </c>
      <c r="J43" s="215">
        <v>398</v>
      </c>
    </row>
    <row r="44" spans="1:10" ht="12.75">
      <c r="A44" s="133" t="s">
        <v>200</v>
      </c>
      <c r="B44" s="216">
        <v>158</v>
      </c>
      <c r="C44" s="216">
        <v>23095</v>
      </c>
      <c r="D44" s="216">
        <v>2553</v>
      </c>
      <c r="E44" s="216">
        <v>340</v>
      </c>
      <c r="F44" s="216">
        <v>48130</v>
      </c>
      <c r="G44" s="216">
        <v>6894</v>
      </c>
      <c r="H44" s="216">
        <v>67</v>
      </c>
      <c r="I44" s="216">
        <v>10475</v>
      </c>
      <c r="J44" s="217">
        <v>1253</v>
      </c>
    </row>
    <row r="45" spans="1:10" ht="12.75">
      <c r="A45" s="133"/>
      <c r="B45" s="214"/>
      <c r="C45" s="214"/>
      <c r="D45" s="214"/>
      <c r="E45" s="214"/>
      <c r="F45" s="214"/>
      <c r="G45" s="214"/>
      <c r="H45" s="214"/>
      <c r="I45" s="214"/>
      <c r="J45" s="215"/>
    </row>
    <row r="46" spans="1:10" ht="13.5" thickBot="1">
      <c r="A46" s="218" t="s">
        <v>201</v>
      </c>
      <c r="B46" s="219">
        <v>55579</v>
      </c>
      <c r="C46" s="219">
        <v>38670</v>
      </c>
      <c r="D46" s="219">
        <v>1300765</v>
      </c>
      <c r="E46" s="219">
        <v>18029</v>
      </c>
      <c r="F46" s="219">
        <v>95667</v>
      </c>
      <c r="G46" s="219">
        <v>315885</v>
      </c>
      <c r="H46" s="219">
        <v>23706</v>
      </c>
      <c r="I46" s="219">
        <v>18026</v>
      </c>
      <c r="J46" s="135">
        <v>366195</v>
      </c>
    </row>
  </sheetData>
  <mergeCells count="8">
    <mergeCell ref="B5:J5"/>
    <mergeCell ref="B6:D6"/>
    <mergeCell ref="E6:G6"/>
    <mergeCell ref="H6:J6"/>
    <mergeCell ref="A1:J1"/>
    <mergeCell ref="A2:J2"/>
    <mergeCell ref="A3:J3"/>
    <mergeCell ref="A4:J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81">
    <pageSetUpPr fitToPage="1"/>
  </sheetPr>
  <dimension ref="A1:J50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22.28125" style="19" customWidth="1"/>
    <col min="2" max="10" width="12.7109375" style="19" customWidth="1"/>
    <col min="11" max="16384" width="11.421875" style="6" customWidth="1"/>
  </cols>
  <sheetData>
    <row r="1" spans="1:10" s="137" customFormat="1" ht="18">
      <c r="A1" s="248" t="s">
        <v>0</v>
      </c>
      <c r="B1" s="248"/>
      <c r="C1" s="248"/>
      <c r="D1" s="248"/>
      <c r="E1" s="248"/>
      <c r="F1" s="248"/>
      <c r="G1" s="248"/>
      <c r="H1" s="248"/>
      <c r="I1" s="248"/>
      <c r="J1" s="248"/>
    </row>
    <row r="3" spans="1:10" s="115" customFormat="1" ht="13.5" customHeight="1">
      <c r="A3" s="250" t="s">
        <v>247</v>
      </c>
      <c r="B3" s="250"/>
      <c r="C3" s="250"/>
      <c r="D3" s="250"/>
      <c r="E3" s="250"/>
      <c r="F3" s="250"/>
      <c r="G3" s="250"/>
      <c r="H3" s="250"/>
      <c r="I3" s="250"/>
      <c r="J3" s="250"/>
    </row>
    <row r="4" spans="1:10" s="115" customFormat="1" ht="15">
      <c r="A4" s="220"/>
      <c r="B4" s="116"/>
      <c r="C4" s="116"/>
      <c r="D4" s="116"/>
      <c r="E4" s="116"/>
      <c r="F4" s="116"/>
      <c r="G4" s="116"/>
      <c r="H4" s="116"/>
      <c r="I4" s="116"/>
      <c r="J4" s="116"/>
    </row>
    <row r="5" spans="1:10" ht="12.75">
      <c r="A5" s="46"/>
      <c r="B5" s="239" t="s">
        <v>215</v>
      </c>
      <c r="C5" s="241"/>
      <c r="D5" s="241"/>
      <c r="E5" s="241"/>
      <c r="F5" s="241"/>
      <c r="G5" s="240"/>
      <c r="H5" s="268" t="s">
        <v>216</v>
      </c>
      <c r="I5" s="269"/>
      <c r="J5" s="269"/>
    </row>
    <row r="6" spans="1:10" ht="12.75">
      <c r="A6" s="138"/>
      <c r="B6" s="266" t="s">
        <v>217</v>
      </c>
      <c r="C6" s="267"/>
      <c r="D6" s="267"/>
      <c r="E6" s="239" t="s">
        <v>218</v>
      </c>
      <c r="F6" s="241"/>
      <c r="G6" s="241"/>
      <c r="H6" s="270"/>
      <c r="I6" s="271"/>
      <c r="J6" s="271"/>
    </row>
    <row r="7" spans="1:10" ht="12.75">
      <c r="A7" s="212" t="s">
        <v>164</v>
      </c>
      <c r="B7" s="9" t="s">
        <v>206</v>
      </c>
      <c r="C7" s="9" t="s">
        <v>3</v>
      </c>
      <c r="D7" s="9" t="s">
        <v>207</v>
      </c>
      <c r="E7" s="9" t="s">
        <v>206</v>
      </c>
      <c r="F7" s="9" t="s">
        <v>3</v>
      </c>
      <c r="G7" s="9" t="s">
        <v>207</v>
      </c>
      <c r="H7" s="9" t="s">
        <v>206</v>
      </c>
      <c r="I7" s="9" t="s">
        <v>3</v>
      </c>
      <c r="J7" s="9" t="s">
        <v>207</v>
      </c>
    </row>
    <row r="8" spans="1:10" ht="12.75">
      <c r="A8" s="212" t="s">
        <v>168</v>
      </c>
      <c r="B8" s="9" t="s">
        <v>208</v>
      </c>
      <c r="C8" s="9" t="s">
        <v>209</v>
      </c>
      <c r="D8" s="9" t="s">
        <v>210</v>
      </c>
      <c r="E8" s="9" t="s">
        <v>208</v>
      </c>
      <c r="F8" s="9" t="s">
        <v>209</v>
      </c>
      <c r="G8" s="9" t="s">
        <v>210</v>
      </c>
      <c r="H8" s="9" t="s">
        <v>208</v>
      </c>
      <c r="I8" s="9" t="s">
        <v>209</v>
      </c>
      <c r="J8" s="9" t="s">
        <v>210</v>
      </c>
    </row>
    <row r="9" spans="1:10" ht="12.75">
      <c r="A9" s="213"/>
      <c r="B9" s="9" t="s">
        <v>211</v>
      </c>
      <c r="C9" s="9" t="s">
        <v>212</v>
      </c>
      <c r="D9" s="9"/>
      <c r="E9" s="9" t="s">
        <v>211</v>
      </c>
      <c r="F9" s="9" t="s">
        <v>212</v>
      </c>
      <c r="G9" s="9"/>
      <c r="H9" s="9" t="s">
        <v>211</v>
      </c>
      <c r="I9" s="9" t="s">
        <v>212</v>
      </c>
      <c r="J9" s="9"/>
    </row>
    <row r="10" spans="1:10" ht="13.5" thickBot="1">
      <c r="A10" s="139"/>
      <c r="B10" s="140" t="s">
        <v>213</v>
      </c>
      <c r="C10" s="140" t="s">
        <v>88</v>
      </c>
      <c r="D10" s="140" t="s">
        <v>214</v>
      </c>
      <c r="E10" s="140" t="s">
        <v>213</v>
      </c>
      <c r="F10" s="140" t="s">
        <v>88</v>
      </c>
      <c r="G10" s="140" t="s">
        <v>214</v>
      </c>
      <c r="H10" s="140" t="s">
        <v>213</v>
      </c>
      <c r="I10" s="140" t="s">
        <v>88</v>
      </c>
      <c r="J10" s="140" t="s">
        <v>214</v>
      </c>
    </row>
    <row r="11" spans="1:10" ht="12.75">
      <c r="A11" s="211" t="s">
        <v>169</v>
      </c>
      <c r="B11" s="221" t="s">
        <v>31</v>
      </c>
      <c r="C11" s="221" t="s">
        <v>31</v>
      </c>
      <c r="D11" s="221" t="s">
        <v>31</v>
      </c>
      <c r="E11" s="221" t="s">
        <v>31</v>
      </c>
      <c r="F11" s="221" t="s">
        <v>31</v>
      </c>
      <c r="G11" s="221" t="s">
        <v>31</v>
      </c>
      <c r="H11" s="221">
        <v>5</v>
      </c>
      <c r="I11" s="221">
        <v>16000</v>
      </c>
      <c r="J11" s="215">
        <v>270</v>
      </c>
    </row>
    <row r="12" spans="1:10" ht="12.75">
      <c r="A12" s="213" t="s">
        <v>171</v>
      </c>
      <c r="B12" s="214" t="s">
        <v>31</v>
      </c>
      <c r="C12" s="214" t="s">
        <v>31</v>
      </c>
      <c r="D12" s="214" t="s">
        <v>31</v>
      </c>
      <c r="E12" s="214" t="s">
        <v>31</v>
      </c>
      <c r="F12" s="214" t="s">
        <v>31</v>
      </c>
      <c r="G12" s="214" t="s">
        <v>31</v>
      </c>
      <c r="H12" s="214" t="s">
        <v>31</v>
      </c>
      <c r="I12" s="214">
        <v>2200</v>
      </c>
      <c r="J12" s="215">
        <v>20</v>
      </c>
    </row>
    <row r="13" spans="1:10" ht="12.75">
      <c r="A13" s="213" t="s">
        <v>172</v>
      </c>
      <c r="B13" s="214" t="s">
        <v>31</v>
      </c>
      <c r="C13" s="214" t="s">
        <v>31</v>
      </c>
      <c r="D13" s="214" t="s">
        <v>31</v>
      </c>
      <c r="E13" s="214" t="s">
        <v>31</v>
      </c>
      <c r="F13" s="214">
        <v>8000</v>
      </c>
      <c r="G13" s="214">
        <v>280</v>
      </c>
      <c r="H13" s="214" t="s">
        <v>31</v>
      </c>
      <c r="I13" s="214">
        <v>19000</v>
      </c>
      <c r="J13" s="215">
        <v>760</v>
      </c>
    </row>
    <row r="14" spans="1:10" ht="12.75">
      <c r="A14" s="133" t="s">
        <v>173</v>
      </c>
      <c r="B14" s="216" t="s">
        <v>31</v>
      </c>
      <c r="C14" s="216" t="s">
        <v>31</v>
      </c>
      <c r="D14" s="216" t="s">
        <v>31</v>
      </c>
      <c r="E14" s="216" t="s">
        <v>31</v>
      </c>
      <c r="F14" s="216">
        <v>8000</v>
      </c>
      <c r="G14" s="216">
        <v>280</v>
      </c>
      <c r="H14" s="216">
        <v>5</v>
      </c>
      <c r="I14" s="216">
        <v>37200</v>
      </c>
      <c r="J14" s="217">
        <v>1050</v>
      </c>
    </row>
    <row r="15" spans="1:10" ht="12.75">
      <c r="A15" s="133"/>
      <c r="B15" s="214"/>
      <c r="C15" s="214"/>
      <c r="D15" s="214"/>
      <c r="E15" s="214"/>
      <c r="F15" s="214"/>
      <c r="G15" s="214"/>
      <c r="H15" s="214"/>
      <c r="I15" s="214"/>
      <c r="J15" s="215"/>
    </row>
    <row r="16" spans="1:10" ht="12.75">
      <c r="A16" s="213" t="s">
        <v>176</v>
      </c>
      <c r="B16" s="214" t="s">
        <v>31</v>
      </c>
      <c r="C16" s="214">
        <v>120</v>
      </c>
      <c r="D16" s="214">
        <v>4</v>
      </c>
      <c r="E16" s="214" t="s">
        <v>31</v>
      </c>
      <c r="F16" s="214">
        <v>140</v>
      </c>
      <c r="G16" s="214">
        <v>5</v>
      </c>
      <c r="H16" s="214">
        <v>1</v>
      </c>
      <c r="I16" s="214">
        <v>380</v>
      </c>
      <c r="J16" s="215">
        <v>42</v>
      </c>
    </row>
    <row r="17" spans="1:10" ht="12.75">
      <c r="A17" s="213" t="s">
        <v>177</v>
      </c>
      <c r="B17" s="214">
        <v>38</v>
      </c>
      <c r="C17" s="214">
        <v>1000</v>
      </c>
      <c r="D17" s="214">
        <v>670</v>
      </c>
      <c r="E17" s="214">
        <v>9</v>
      </c>
      <c r="F17" s="214">
        <v>500</v>
      </c>
      <c r="G17" s="214">
        <v>145</v>
      </c>
      <c r="H17" s="214">
        <v>157</v>
      </c>
      <c r="I17" s="214">
        <v>5400</v>
      </c>
      <c r="J17" s="215">
        <v>2151</v>
      </c>
    </row>
    <row r="18" spans="1:10" ht="12.75">
      <c r="A18" s="133" t="s">
        <v>178</v>
      </c>
      <c r="B18" s="216">
        <v>38</v>
      </c>
      <c r="C18" s="216">
        <v>1120</v>
      </c>
      <c r="D18" s="216">
        <v>674</v>
      </c>
      <c r="E18" s="216">
        <v>9</v>
      </c>
      <c r="F18" s="216">
        <v>640</v>
      </c>
      <c r="G18" s="216">
        <v>150</v>
      </c>
      <c r="H18" s="216">
        <v>158</v>
      </c>
      <c r="I18" s="216">
        <v>5780</v>
      </c>
      <c r="J18" s="217">
        <v>2193</v>
      </c>
    </row>
    <row r="19" spans="1:10" ht="12.75">
      <c r="A19" s="133"/>
      <c r="B19" s="214"/>
      <c r="C19" s="214"/>
      <c r="D19" s="214"/>
      <c r="E19" s="214"/>
      <c r="F19" s="214"/>
      <c r="G19" s="214"/>
      <c r="H19" s="214"/>
      <c r="I19" s="214"/>
      <c r="J19" s="215"/>
    </row>
    <row r="20" spans="1:10" ht="12.75">
      <c r="A20" s="133" t="s">
        <v>179</v>
      </c>
      <c r="B20" s="216">
        <v>53</v>
      </c>
      <c r="C20" s="216">
        <v>1132</v>
      </c>
      <c r="D20" s="216">
        <v>242</v>
      </c>
      <c r="E20" s="216" t="s">
        <v>31</v>
      </c>
      <c r="F20" s="216" t="s">
        <v>31</v>
      </c>
      <c r="G20" s="216" t="s">
        <v>31</v>
      </c>
      <c r="H20" s="216">
        <v>398</v>
      </c>
      <c r="I20" s="216">
        <v>8490</v>
      </c>
      <c r="J20" s="217">
        <v>1954</v>
      </c>
    </row>
    <row r="21" spans="1:10" ht="12.75">
      <c r="A21" s="213"/>
      <c r="B21" s="214"/>
      <c r="C21" s="214"/>
      <c r="D21" s="214"/>
      <c r="E21" s="214"/>
      <c r="F21" s="214"/>
      <c r="G21" s="214"/>
      <c r="H21" s="214"/>
      <c r="I21" s="214"/>
      <c r="J21" s="215"/>
    </row>
    <row r="22" spans="1:10" ht="12.75">
      <c r="A22" s="213" t="s">
        <v>181</v>
      </c>
      <c r="B22" s="214" t="s">
        <v>31</v>
      </c>
      <c r="C22" s="214" t="s">
        <v>31</v>
      </c>
      <c r="D22" s="214" t="s">
        <v>31</v>
      </c>
      <c r="E22" s="214" t="s">
        <v>31</v>
      </c>
      <c r="F22" s="214" t="s">
        <v>31</v>
      </c>
      <c r="G22" s="214" t="s">
        <v>31</v>
      </c>
      <c r="H22" s="214">
        <v>3</v>
      </c>
      <c r="I22" s="214">
        <v>886</v>
      </c>
      <c r="J22" s="215">
        <v>25</v>
      </c>
    </row>
    <row r="23" spans="1:10" ht="12.75">
      <c r="A23" s="133" t="s">
        <v>240</v>
      </c>
      <c r="B23" s="216" t="s">
        <v>31</v>
      </c>
      <c r="C23" s="216" t="s">
        <v>31</v>
      </c>
      <c r="D23" s="216" t="s">
        <v>31</v>
      </c>
      <c r="E23" s="216" t="s">
        <v>31</v>
      </c>
      <c r="F23" s="216" t="s">
        <v>31</v>
      </c>
      <c r="G23" s="216" t="s">
        <v>31</v>
      </c>
      <c r="H23" s="216">
        <v>3</v>
      </c>
      <c r="I23" s="216">
        <v>886</v>
      </c>
      <c r="J23" s="217">
        <v>25</v>
      </c>
    </row>
    <row r="24" spans="1:10" ht="12.75">
      <c r="A24" s="133"/>
      <c r="B24" s="214"/>
      <c r="C24" s="214"/>
      <c r="D24" s="214"/>
      <c r="E24" s="214"/>
      <c r="F24" s="214"/>
      <c r="G24" s="214"/>
      <c r="H24" s="214"/>
      <c r="I24" s="214"/>
      <c r="J24" s="215"/>
    </row>
    <row r="25" spans="1:10" ht="12.75">
      <c r="A25" s="213" t="s">
        <v>182</v>
      </c>
      <c r="B25" s="214">
        <v>1457</v>
      </c>
      <c r="C25" s="214" t="s">
        <v>31</v>
      </c>
      <c r="D25" s="214">
        <v>32026</v>
      </c>
      <c r="E25" s="214">
        <v>5</v>
      </c>
      <c r="F25" s="214" t="s">
        <v>31</v>
      </c>
      <c r="G25" s="214">
        <v>70</v>
      </c>
      <c r="H25" s="214" t="s">
        <v>31</v>
      </c>
      <c r="I25" s="214" t="s">
        <v>31</v>
      </c>
      <c r="J25" s="215" t="s">
        <v>31</v>
      </c>
    </row>
    <row r="26" spans="1:10" ht="12.75">
      <c r="A26" s="213" t="s">
        <v>183</v>
      </c>
      <c r="B26" s="214">
        <v>670</v>
      </c>
      <c r="C26" s="214" t="s">
        <v>31</v>
      </c>
      <c r="D26" s="214">
        <v>5632</v>
      </c>
      <c r="E26" s="214" t="s">
        <v>31</v>
      </c>
      <c r="F26" s="214" t="s">
        <v>31</v>
      </c>
      <c r="G26" s="214" t="s">
        <v>31</v>
      </c>
      <c r="H26" s="214" t="s">
        <v>31</v>
      </c>
      <c r="I26" s="214" t="s">
        <v>31</v>
      </c>
      <c r="J26" s="215" t="s">
        <v>31</v>
      </c>
    </row>
    <row r="27" spans="1:10" ht="12.75">
      <c r="A27" s="213" t="s">
        <v>184</v>
      </c>
      <c r="B27" s="214">
        <v>2782</v>
      </c>
      <c r="C27" s="214" t="s">
        <v>31</v>
      </c>
      <c r="D27" s="214">
        <v>68754</v>
      </c>
      <c r="E27" s="214" t="s">
        <v>31</v>
      </c>
      <c r="F27" s="214" t="s">
        <v>31</v>
      </c>
      <c r="G27" s="214" t="s">
        <v>31</v>
      </c>
      <c r="H27" s="214" t="s">
        <v>31</v>
      </c>
      <c r="I27" s="214" t="s">
        <v>31</v>
      </c>
      <c r="J27" s="215" t="s">
        <v>31</v>
      </c>
    </row>
    <row r="28" spans="1:10" ht="12.75">
      <c r="A28" s="133" t="s">
        <v>185</v>
      </c>
      <c r="B28" s="216">
        <v>4909</v>
      </c>
      <c r="C28" s="216" t="s">
        <v>31</v>
      </c>
      <c r="D28" s="216">
        <v>106412</v>
      </c>
      <c r="E28" s="216">
        <v>5</v>
      </c>
      <c r="F28" s="216" t="s">
        <v>31</v>
      </c>
      <c r="G28" s="216">
        <v>70</v>
      </c>
      <c r="H28" s="216" t="s">
        <v>31</v>
      </c>
      <c r="I28" s="216" t="s">
        <v>31</v>
      </c>
      <c r="J28" s="217" t="s">
        <v>31</v>
      </c>
    </row>
    <row r="29" spans="1:10" ht="12.75">
      <c r="A29" s="133"/>
      <c r="B29" s="214"/>
      <c r="C29" s="214"/>
      <c r="D29" s="214"/>
      <c r="E29" s="214"/>
      <c r="F29" s="214"/>
      <c r="G29" s="214"/>
      <c r="H29" s="214"/>
      <c r="I29" s="214"/>
      <c r="J29" s="215"/>
    </row>
    <row r="30" spans="1:10" ht="12.75">
      <c r="A30" s="133" t="s">
        <v>186</v>
      </c>
      <c r="B30" s="216">
        <v>493</v>
      </c>
      <c r="C30" s="216">
        <v>281</v>
      </c>
      <c r="D30" s="216">
        <v>6860</v>
      </c>
      <c r="E30" s="216">
        <v>8</v>
      </c>
      <c r="F30" s="216" t="s">
        <v>31</v>
      </c>
      <c r="G30" s="216">
        <v>96</v>
      </c>
      <c r="H30" s="216">
        <v>6</v>
      </c>
      <c r="I30" s="216" t="s">
        <v>31</v>
      </c>
      <c r="J30" s="217">
        <v>57</v>
      </c>
    </row>
    <row r="31" spans="1:10" ht="12.75">
      <c r="A31" s="213"/>
      <c r="B31" s="214"/>
      <c r="C31" s="214"/>
      <c r="D31" s="214"/>
      <c r="E31" s="214"/>
      <c r="F31" s="214"/>
      <c r="G31" s="214"/>
      <c r="H31" s="214"/>
      <c r="I31" s="214"/>
      <c r="J31" s="215"/>
    </row>
    <row r="32" spans="1:10" ht="12.75">
      <c r="A32" s="213" t="s">
        <v>187</v>
      </c>
      <c r="B32" s="214" t="s">
        <v>31</v>
      </c>
      <c r="C32" s="214" t="s">
        <v>31</v>
      </c>
      <c r="D32" s="214" t="s">
        <v>31</v>
      </c>
      <c r="E32" s="214">
        <v>10</v>
      </c>
      <c r="F32" s="214">
        <v>4000</v>
      </c>
      <c r="G32" s="214">
        <v>168</v>
      </c>
      <c r="H32" s="214" t="s">
        <v>31</v>
      </c>
      <c r="I32" s="214" t="s">
        <v>31</v>
      </c>
      <c r="J32" s="215" t="s">
        <v>31</v>
      </c>
    </row>
    <row r="33" spans="1:10" ht="12.75">
      <c r="A33" s="213" t="s">
        <v>188</v>
      </c>
      <c r="B33" s="214" t="s">
        <v>31</v>
      </c>
      <c r="C33" s="214" t="s">
        <v>31</v>
      </c>
      <c r="D33" s="214" t="s">
        <v>31</v>
      </c>
      <c r="E33" s="214">
        <v>2</v>
      </c>
      <c r="F33" s="214">
        <v>2000</v>
      </c>
      <c r="G33" s="214">
        <v>36</v>
      </c>
      <c r="H33" s="214" t="s">
        <v>31</v>
      </c>
      <c r="I33" s="214" t="s">
        <v>31</v>
      </c>
      <c r="J33" s="215" t="s">
        <v>31</v>
      </c>
    </row>
    <row r="34" spans="1:10" ht="12.75">
      <c r="A34" s="133" t="s">
        <v>189</v>
      </c>
      <c r="B34" s="216" t="s">
        <v>31</v>
      </c>
      <c r="C34" s="216" t="s">
        <v>31</v>
      </c>
      <c r="D34" s="216" t="s">
        <v>31</v>
      </c>
      <c r="E34" s="216">
        <v>12</v>
      </c>
      <c r="F34" s="216">
        <v>6000</v>
      </c>
      <c r="G34" s="216">
        <v>204</v>
      </c>
      <c r="H34" s="216" t="s">
        <v>31</v>
      </c>
      <c r="I34" s="216" t="s">
        <v>31</v>
      </c>
      <c r="J34" s="217" t="s">
        <v>31</v>
      </c>
    </row>
    <row r="35" spans="1:10" ht="12.75">
      <c r="A35" s="213"/>
      <c r="B35" s="214"/>
      <c r="C35" s="214"/>
      <c r="D35" s="214"/>
      <c r="E35" s="214"/>
      <c r="F35" s="214"/>
      <c r="G35" s="214"/>
      <c r="H35" s="214"/>
      <c r="I35" s="214"/>
      <c r="J35" s="215"/>
    </row>
    <row r="36" spans="1:10" ht="12.75">
      <c r="A36" s="213" t="s">
        <v>190</v>
      </c>
      <c r="B36" s="214">
        <v>178</v>
      </c>
      <c r="C36" s="214" t="s">
        <v>31</v>
      </c>
      <c r="D36" s="214">
        <v>3853</v>
      </c>
      <c r="E36" s="214">
        <v>350</v>
      </c>
      <c r="F36" s="214" t="s">
        <v>31</v>
      </c>
      <c r="G36" s="214">
        <v>8050</v>
      </c>
      <c r="H36" s="214">
        <v>62</v>
      </c>
      <c r="I36" s="214" t="s">
        <v>31</v>
      </c>
      <c r="J36" s="215">
        <v>1426</v>
      </c>
    </row>
    <row r="37" spans="1:10" ht="12.75">
      <c r="A37" s="213" t="s">
        <v>191</v>
      </c>
      <c r="B37" s="214">
        <v>111</v>
      </c>
      <c r="C37" s="214" t="s">
        <v>31</v>
      </c>
      <c r="D37" s="214">
        <v>2609</v>
      </c>
      <c r="E37" s="214" t="s">
        <v>31</v>
      </c>
      <c r="F37" s="214" t="s">
        <v>31</v>
      </c>
      <c r="G37" s="214" t="s">
        <v>31</v>
      </c>
      <c r="H37" s="214">
        <v>95</v>
      </c>
      <c r="I37" s="214" t="s">
        <v>31</v>
      </c>
      <c r="J37" s="215">
        <v>2185</v>
      </c>
    </row>
    <row r="38" spans="1:10" ht="12.75">
      <c r="A38" s="213" t="s">
        <v>192</v>
      </c>
      <c r="B38" s="214">
        <v>1511</v>
      </c>
      <c r="C38" s="214">
        <v>3967</v>
      </c>
      <c r="D38" s="214">
        <v>35070</v>
      </c>
      <c r="E38" s="214">
        <v>802</v>
      </c>
      <c r="F38" s="214">
        <v>2106</v>
      </c>
      <c r="G38" s="214">
        <v>27676</v>
      </c>
      <c r="H38" s="214">
        <v>144</v>
      </c>
      <c r="I38" s="214">
        <v>377</v>
      </c>
      <c r="J38" s="215">
        <v>3284</v>
      </c>
    </row>
    <row r="39" spans="1:10" ht="12.75">
      <c r="A39" s="213" t="s">
        <v>193</v>
      </c>
      <c r="B39" s="214" t="s">
        <v>31</v>
      </c>
      <c r="C39" s="214" t="s">
        <v>31</v>
      </c>
      <c r="D39" s="214" t="s">
        <v>31</v>
      </c>
      <c r="E39" s="214" t="s">
        <v>31</v>
      </c>
      <c r="F39" s="214" t="s">
        <v>31</v>
      </c>
      <c r="G39" s="214" t="s">
        <v>31</v>
      </c>
      <c r="H39" s="214">
        <v>535</v>
      </c>
      <c r="I39" s="214" t="s">
        <v>31</v>
      </c>
      <c r="J39" s="215">
        <v>10744</v>
      </c>
    </row>
    <row r="40" spans="1:10" ht="12.75">
      <c r="A40" s="213" t="s">
        <v>194</v>
      </c>
      <c r="B40" s="214">
        <v>875</v>
      </c>
      <c r="C40" s="214" t="s">
        <v>31</v>
      </c>
      <c r="D40" s="214">
        <v>12136</v>
      </c>
      <c r="E40" s="214">
        <v>10</v>
      </c>
      <c r="F40" s="214" t="s">
        <v>31</v>
      </c>
      <c r="G40" s="214">
        <v>130</v>
      </c>
      <c r="H40" s="214">
        <v>5</v>
      </c>
      <c r="I40" s="214">
        <v>26124</v>
      </c>
      <c r="J40" s="215">
        <v>261</v>
      </c>
    </row>
    <row r="41" spans="1:10" ht="12.75">
      <c r="A41" s="213" t="s">
        <v>195</v>
      </c>
      <c r="B41" s="214" t="s">
        <v>31</v>
      </c>
      <c r="C41" s="214" t="s">
        <v>31</v>
      </c>
      <c r="D41" s="214" t="s">
        <v>31</v>
      </c>
      <c r="E41" s="214" t="s">
        <v>31</v>
      </c>
      <c r="F41" s="214" t="s">
        <v>31</v>
      </c>
      <c r="G41" s="214" t="s">
        <v>31</v>
      </c>
      <c r="H41" s="214">
        <v>1</v>
      </c>
      <c r="I41" s="214">
        <v>875</v>
      </c>
      <c r="J41" s="215">
        <v>10</v>
      </c>
    </row>
    <row r="42" spans="1:10" ht="12.75">
      <c r="A42" s="213" t="s">
        <v>196</v>
      </c>
      <c r="B42" s="214">
        <v>245</v>
      </c>
      <c r="C42" s="214" t="s">
        <v>31</v>
      </c>
      <c r="D42" s="214">
        <v>5170</v>
      </c>
      <c r="E42" s="214" t="s">
        <v>31</v>
      </c>
      <c r="F42" s="214" t="s">
        <v>31</v>
      </c>
      <c r="G42" s="214" t="s">
        <v>31</v>
      </c>
      <c r="H42" s="214">
        <v>645</v>
      </c>
      <c r="I42" s="214" t="s">
        <v>31</v>
      </c>
      <c r="J42" s="215">
        <v>14513</v>
      </c>
    </row>
    <row r="43" spans="1:10" ht="12.75">
      <c r="A43" s="213" t="s">
        <v>197</v>
      </c>
      <c r="B43" s="214">
        <v>1875</v>
      </c>
      <c r="C43" s="214" t="s">
        <v>31</v>
      </c>
      <c r="D43" s="214">
        <v>44807</v>
      </c>
      <c r="E43" s="214">
        <v>335</v>
      </c>
      <c r="F43" s="214" t="s">
        <v>31</v>
      </c>
      <c r="G43" s="214">
        <v>6030</v>
      </c>
      <c r="H43" s="214">
        <v>90</v>
      </c>
      <c r="I43" s="214" t="s">
        <v>31</v>
      </c>
      <c r="J43" s="215">
        <v>1800</v>
      </c>
    </row>
    <row r="44" spans="1:10" ht="12.75">
      <c r="A44" s="133" t="s">
        <v>241</v>
      </c>
      <c r="B44" s="216">
        <v>4795</v>
      </c>
      <c r="C44" s="216">
        <v>3967</v>
      </c>
      <c r="D44" s="216">
        <v>103645</v>
      </c>
      <c r="E44" s="216">
        <v>1497</v>
      </c>
      <c r="F44" s="216">
        <v>2106</v>
      </c>
      <c r="G44" s="216">
        <v>41886</v>
      </c>
      <c r="H44" s="216">
        <v>1577</v>
      </c>
      <c r="I44" s="216">
        <v>27376</v>
      </c>
      <c r="J44" s="217">
        <v>34223</v>
      </c>
    </row>
    <row r="45" spans="1:10" ht="12.75">
      <c r="A45" s="213"/>
      <c r="B45" s="214"/>
      <c r="C45" s="214"/>
      <c r="D45" s="214"/>
      <c r="E45" s="214"/>
      <c r="F45" s="214"/>
      <c r="G45" s="214"/>
      <c r="H45" s="214"/>
      <c r="I45" s="214"/>
      <c r="J45" s="215"/>
    </row>
    <row r="46" spans="1:10" ht="12.75">
      <c r="A46" s="213" t="s">
        <v>198</v>
      </c>
      <c r="B46" s="214" t="s">
        <v>31</v>
      </c>
      <c r="C46" s="214">
        <v>1775</v>
      </c>
      <c r="D46" s="214">
        <v>27</v>
      </c>
      <c r="E46" s="214" t="s">
        <v>31</v>
      </c>
      <c r="F46" s="214" t="s">
        <v>31</v>
      </c>
      <c r="G46" s="214" t="s">
        <v>31</v>
      </c>
      <c r="H46" s="214" t="s">
        <v>31</v>
      </c>
      <c r="I46" s="214" t="s">
        <v>31</v>
      </c>
      <c r="J46" s="215" t="s">
        <v>31</v>
      </c>
    </row>
    <row r="47" spans="1:10" ht="12.75">
      <c r="A47" s="213" t="s">
        <v>199</v>
      </c>
      <c r="B47" s="214">
        <v>5</v>
      </c>
      <c r="C47" s="214">
        <v>2255</v>
      </c>
      <c r="D47" s="214">
        <v>115</v>
      </c>
      <c r="E47" s="214" t="s">
        <v>31</v>
      </c>
      <c r="F47" s="214" t="s">
        <v>31</v>
      </c>
      <c r="G47" s="214" t="s">
        <v>31</v>
      </c>
      <c r="H47" s="214">
        <v>40</v>
      </c>
      <c r="I47" s="214">
        <v>10100</v>
      </c>
      <c r="J47" s="215">
        <v>762</v>
      </c>
    </row>
    <row r="48" spans="1:10" ht="12.75">
      <c r="A48" s="133" t="s">
        <v>200</v>
      </c>
      <c r="B48" s="216">
        <v>5</v>
      </c>
      <c r="C48" s="216">
        <v>4030</v>
      </c>
      <c r="D48" s="216">
        <v>142</v>
      </c>
      <c r="E48" s="216" t="s">
        <v>31</v>
      </c>
      <c r="F48" s="216" t="s">
        <v>31</v>
      </c>
      <c r="G48" s="216" t="s">
        <v>31</v>
      </c>
      <c r="H48" s="216">
        <v>40</v>
      </c>
      <c r="I48" s="216">
        <v>10100</v>
      </c>
      <c r="J48" s="217">
        <v>762</v>
      </c>
    </row>
    <row r="49" spans="1:10" ht="12.75">
      <c r="A49" s="133"/>
      <c r="B49" s="214"/>
      <c r="C49" s="214"/>
      <c r="D49" s="214"/>
      <c r="E49" s="214"/>
      <c r="F49" s="214"/>
      <c r="G49" s="214"/>
      <c r="H49" s="214"/>
      <c r="I49" s="214"/>
      <c r="J49" s="215"/>
    </row>
    <row r="50" spans="1:10" ht="13.5" thickBot="1">
      <c r="A50" s="218" t="s">
        <v>201</v>
      </c>
      <c r="B50" s="219">
        <v>10293</v>
      </c>
      <c r="C50" s="219">
        <v>10530</v>
      </c>
      <c r="D50" s="219">
        <v>217975</v>
      </c>
      <c r="E50" s="219">
        <v>1531</v>
      </c>
      <c r="F50" s="219">
        <v>16746</v>
      </c>
      <c r="G50" s="219">
        <v>42686</v>
      </c>
      <c r="H50" s="219">
        <v>2187</v>
      </c>
      <c r="I50" s="219">
        <v>89832</v>
      </c>
      <c r="J50" s="135">
        <v>40264</v>
      </c>
    </row>
  </sheetData>
  <mergeCells count="6">
    <mergeCell ref="A1:J1"/>
    <mergeCell ref="A3:J3"/>
    <mergeCell ref="B5:G5"/>
    <mergeCell ref="H5:J6"/>
    <mergeCell ref="B6:D6"/>
    <mergeCell ref="E6:G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91">
    <pageSetUpPr fitToPage="1"/>
  </sheetPr>
  <dimension ref="A1:K41"/>
  <sheetViews>
    <sheetView zoomScale="75" zoomScaleNormal="75" workbookViewId="0" topLeftCell="A1">
      <selection activeCell="A1" sqref="A1:J1"/>
    </sheetView>
  </sheetViews>
  <sheetFormatPr defaultColWidth="11.421875" defaultRowHeight="12.75"/>
  <cols>
    <col min="1" max="1" width="22.28125" style="19" customWidth="1"/>
    <col min="2" max="10" width="12.7109375" style="6" customWidth="1"/>
    <col min="11" max="16384" width="11.421875" style="6" customWidth="1"/>
  </cols>
  <sheetData>
    <row r="1" spans="1:10" s="137" customFormat="1" ht="18">
      <c r="A1" s="248" t="s">
        <v>0</v>
      </c>
      <c r="B1" s="248"/>
      <c r="C1" s="248"/>
      <c r="D1" s="248"/>
      <c r="E1" s="248"/>
      <c r="F1" s="248"/>
      <c r="G1" s="248"/>
      <c r="H1" s="248"/>
      <c r="I1" s="248"/>
      <c r="J1" s="248"/>
    </row>
    <row r="3" spans="1:10" s="115" customFormat="1" ht="13.5" customHeight="1">
      <c r="A3" s="250" t="s">
        <v>248</v>
      </c>
      <c r="B3" s="250"/>
      <c r="C3" s="250"/>
      <c r="D3" s="250"/>
      <c r="E3" s="250"/>
      <c r="F3" s="250"/>
      <c r="G3" s="250"/>
      <c r="H3" s="250"/>
      <c r="I3" s="250"/>
      <c r="J3" s="250"/>
    </row>
    <row r="4" spans="1:10" s="115" customFormat="1" ht="15">
      <c r="A4" s="220"/>
      <c r="B4" s="116"/>
      <c r="C4" s="116"/>
      <c r="D4" s="116"/>
      <c r="E4" s="116"/>
      <c r="F4" s="116"/>
      <c r="G4" s="116"/>
      <c r="H4" s="116"/>
      <c r="I4" s="116"/>
      <c r="J4" s="116"/>
    </row>
    <row r="5" spans="1:10" ht="12.75">
      <c r="A5" s="46"/>
      <c r="B5" s="268" t="s">
        <v>219</v>
      </c>
      <c r="C5" s="269"/>
      <c r="D5" s="272"/>
      <c r="E5" s="239" t="s">
        <v>220</v>
      </c>
      <c r="F5" s="241"/>
      <c r="G5" s="241"/>
      <c r="H5" s="241"/>
      <c r="I5" s="241"/>
      <c r="J5" s="241"/>
    </row>
    <row r="6" spans="1:10" ht="12.75">
      <c r="A6" s="138"/>
      <c r="B6" s="270"/>
      <c r="C6" s="271"/>
      <c r="D6" s="273"/>
      <c r="E6" s="241" t="s">
        <v>221</v>
      </c>
      <c r="F6" s="241"/>
      <c r="G6" s="241"/>
      <c r="H6" s="239" t="s">
        <v>222</v>
      </c>
      <c r="I6" s="241"/>
      <c r="J6" s="241"/>
    </row>
    <row r="7" spans="1:10" ht="12.75">
      <c r="A7" s="212" t="s">
        <v>164</v>
      </c>
      <c r="B7" s="9" t="s">
        <v>206</v>
      </c>
      <c r="C7" s="9" t="s">
        <v>3</v>
      </c>
      <c r="D7" s="9" t="s">
        <v>207</v>
      </c>
      <c r="E7" s="9" t="s">
        <v>206</v>
      </c>
      <c r="F7" s="9" t="s">
        <v>3</v>
      </c>
      <c r="G7" s="9" t="s">
        <v>207</v>
      </c>
      <c r="H7" s="9" t="s">
        <v>206</v>
      </c>
      <c r="I7" s="9" t="s">
        <v>3</v>
      </c>
      <c r="J7" s="9" t="s">
        <v>207</v>
      </c>
    </row>
    <row r="8" spans="1:10" ht="12.75">
      <c r="A8" s="212" t="s">
        <v>168</v>
      </c>
      <c r="B8" s="9" t="s">
        <v>208</v>
      </c>
      <c r="C8" s="9" t="s">
        <v>209</v>
      </c>
      <c r="D8" s="9" t="s">
        <v>210</v>
      </c>
      <c r="E8" s="9" t="s">
        <v>208</v>
      </c>
      <c r="F8" s="9" t="s">
        <v>209</v>
      </c>
      <c r="G8" s="9" t="s">
        <v>210</v>
      </c>
      <c r="H8" s="9" t="s">
        <v>208</v>
      </c>
      <c r="I8" s="9" t="s">
        <v>209</v>
      </c>
      <c r="J8" s="9" t="s">
        <v>210</v>
      </c>
    </row>
    <row r="9" spans="1:10" ht="12.75">
      <c r="A9" s="213"/>
      <c r="B9" s="9" t="s">
        <v>211</v>
      </c>
      <c r="C9" s="9" t="s">
        <v>212</v>
      </c>
      <c r="D9" s="9"/>
      <c r="E9" s="9" t="s">
        <v>211</v>
      </c>
      <c r="F9" s="9" t="s">
        <v>212</v>
      </c>
      <c r="G9" s="9"/>
      <c r="H9" s="9" t="s">
        <v>211</v>
      </c>
      <c r="I9" s="9" t="s">
        <v>212</v>
      </c>
      <c r="J9" s="9"/>
    </row>
    <row r="10" spans="1:10" ht="13.5" thickBot="1">
      <c r="A10" s="139"/>
      <c r="B10" s="140" t="s">
        <v>213</v>
      </c>
      <c r="C10" s="140" t="s">
        <v>88</v>
      </c>
      <c r="D10" s="140" t="s">
        <v>214</v>
      </c>
      <c r="E10" s="140" t="s">
        <v>213</v>
      </c>
      <c r="F10" s="140" t="s">
        <v>88</v>
      </c>
      <c r="G10" s="140" t="s">
        <v>214</v>
      </c>
      <c r="H10" s="140" t="s">
        <v>213</v>
      </c>
      <c r="I10" s="140" t="s">
        <v>88</v>
      </c>
      <c r="J10" s="140" t="s">
        <v>214</v>
      </c>
    </row>
    <row r="11" spans="1:11" ht="12.75">
      <c r="A11" s="213" t="s">
        <v>170</v>
      </c>
      <c r="B11" s="214" t="s">
        <v>31</v>
      </c>
      <c r="C11" s="214" t="s">
        <v>31</v>
      </c>
      <c r="D11" s="214" t="s">
        <v>31</v>
      </c>
      <c r="E11" s="214" t="s">
        <v>31</v>
      </c>
      <c r="F11" s="214" t="s">
        <v>31</v>
      </c>
      <c r="G11" s="214" t="s">
        <v>31</v>
      </c>
      <c r="H11" s="214" t="s">
        <v>31</v>
      </c>
      <c r="I11" s="214">
        <v>2240</v>
      </c>
      <c r="J11" s="215">
        <v>25</v>
      </c>
      <c r="K11" s="19"/>
    </row>
    <row r="12" spans="1:11" s="207" customFormat="1" ht="12.75">
      <c r="A12" s="133" t="s">
        <v>173</v>
      </c>
      <c r="B12" s="216" t="s">
        <v>31</v>
      </c>
      <c r="C12" s="216" t="s">
        <v>31</v>
      </c>
      <c r="D12" s="216" t="s">
        <v>31</v>
      </c>
      <c r="E12" s="216" t="s">
        <v>31</v>
      </c>
      <c r="F12" s="216" t="s">
        <v>31</v>
      </c>
      <c r="G12" s="216" t="s">
        <v>31</v>
      </c>
      <c r="H12" s="216" t="s">
        <v>31</v>
      </c>
      <c r="I12" s="216">
        <v>2240</v>
      </c>
      <c r="J12" s="217">
        <v>25</v>
      </c>
      <c r="K12" s="126"/>
    </row>
    <row r="13" spans="1:11" s="207" customFormat="1" ht="12.75">
      <c r="A13" s="133"/>
      <c r="B13" s="214"/>
      <c r="C13" s="214"/>
      <c r="D13" s="214"/>
      <c r="E13" s="214"/>
      <c r="F13" s="214"/>
      <c r="G13" s="214"/>
      <c r="H13" s="214"/>
      <c r="I13" s="214"/>
      <c r="J13" s="215"/>
      <c r="K13" s="126"/>
    </row>
    <row r="14" spans="1:11" ht="12.75">
      <c r="A14" s="213" t="s">
        <v>175</v>
      </c>
      <c r="B14" s="214" t="s">
        <v>31</v>
      </c>
      <c r="C14" s="214" t="s">
        <v>31</v>
      </c>
      <c r="D14" s="214" t="s">
        <v>31</v>
      </c>
      <c r="E14" s="214" t="s">
        <v>31</v>
      </c>
      <c r="F14" s="214">
        <v>210</v>
      </c>
      <c r="G14" s="214">
        <v>4</v>
      </c>
      <c r="H14" s="214" t="s">
        <v>31</v>
      </c>
      <c r="I14" s="214" t="s">
        <v>31</v>
      </c>
      <c r="J14" s="215" t="s">
        <v>31</v>
      </c>
      <c r="K14" s="19"/>
    </row>
    <row r="15" spans="1:11" ht="12.75">
      <c r="A15" s="133" t="s">
        <v>239</v>
      </c>
      <c r="B15" s="216" t="s">
        <v>31</v>
      </c>
      <c r="C15" s="216" t="s">
        <v>31</v>
      </c>
      <c r="D15" s="216" t="s">
        <v>31</v>
      </c>
      <c r="E15" s="216" t="s">
        <v>31</v>
      </c>
      <c r="F15" s="216">
        <v>210</v>
      </c>
      <c r="G15" s="216">
        <v>4</v>
      </c>
      <c r="H15" s="216" t="s">
        <v>31</v>
      </c>
      <c r="I15" s="216" t="s">
        <v>31</v>
      </c>
      <c r="J15" s="217" t="s">
        <v>31</v>
      </c>
      <c r="K15" s="19"/>
    </row>
    <row r="16" spans="1:11" ht="12.75">
      <c r="A16" s="133"/>
      <c r="B16" s="214"/>
      <c r="C16" s="214"/>
      <c r="D16" s="214"/>
      <c r="E16" s="214"/>
      <c r="F16" s="214"/>
      <c r="G16" s="214"/>
      <c r="H16" s="214"/>
      <c r="I16" s="214"/>
      <c r="J16" s="215"/>
      <c r="K16" s="19"/>
    </row>
    <row r="17" spans="1:10" ht="12.75">
      <c r="A17" s="213" t="s">
        <v>176</v>
      </c>
      <c r="B17" s="214" t="s">
        <v>31</v>
      </c>
      <c r="C17" s="214">
        <v>368</v>
      </c>
      <c r="D17" s="214">
        <v>14</v>
      </c>
      <c r="E17" s="214">
        <v>1</v>
      </c>
      <c r="F17" s="214">
        <v>129</v>
      </c>
      <c r="G17" s="214">
        <v>34</v>
      </c>
      <c r="H17" s="214" t="s">
        <v>31</v>
      </c>
      <c r="I17" s="214">
        <v>298</v>
      </c>
      <c r="J17" s="215">
        <v>10</v>
      </c>
    </row>
    <row r="18" spans="1:10" ht="12.75">
      <c r="A18" s="213" t="s">
        <v>177</v>
      </c>
      <c r="B18" s="214">
        <v>65</v>
      </c>
      <c r="C18" s="214">
        <v>1010</v>
      </c>
      <c r="D18" s="214">
        <v>1050</v>
      </c>
      <c r="E18" s="214">
        <v>27</v>
      </c>
      <c r="F18" s="214">
        <v>1440</v>
      </c>
      <c r="G18" s="214">
        <v>470</v>
      </c>
      <c r="H18" s="214">
        <v>684</v>
      </c>
      <c r="I18" s="214">
        <v>672</v>
      </c>
      <c r="J18" s="215">
        <v>10496</v>
      </c>
    </row>
    <row r="19" spans="1:10" ht="12.75">
      <c r="A19" s="133" t="s">
        <v>178</v>
      </c>
      <c r="B19" s="216">
        <v>65</v>
      </c>
      <c r="C19" s="216">
        <v>1378</v>
      </c>
      <c r="D19" s="216">
        <v>1064</v>
      </c>
      <c r="E19" s="216">
        <v>28</v>
      </c>
      <c r="F19" s="216">
        <v>1569</v>
      </c>
      <c r="G19" s="216">
        <v>504</v>
      </c>
      <c r="H19" s="216">
        <v>684</v>
      </c>
      <c r="I19" s="216">
        <v>970</v>
      </c>
      <c r="J19" s="217">
        <v>10506</v>
      </c>
    </row>
    <row r="20" spans="1:10" ht="12.75">
      <c r="A20" s="133"/>
      <c r="B20" s="214"/>
      <c r="C20" s="214"/>
      <c r="D20" s="214"/>
      <c r="E20" s="214"/>
      <c r="F20" s="214"/>
      <c r="G20" s="214"/>
      <c r="H20" s="214"/>
      <c r="I20" s="214"/>
      <c r="J20" s="215"/>
    </row>
    <row r="21" spans="1:10" s="207" customFormat="1" ht="12.75">
      <c r="A21" s="133" t="s">
        <v>179</v>
      </c>
      <c r="B21" s="216" t="s">
        <v>31</v>
      </c>
      <c r="C21" s="216" t="s">
        <v>31</v>
      </c>
      <c r="D21" s="216" t="s">
        <v>31</v>
      </c>
      <c r="E21" s="216">
        <v>26</v>
      </c>
      <c r="F21" s="216">
        <v>566</v>
      </c>
      <c r="G21" s="216">
        <v>122</v>
      </c>
      <c r="H21" s="216">
        <v>276</v>
      </c>
      <c r="I21" s="216">
        <v>5660</v>
      </c>
      <c r="J21" s="217">
        <v>1308</v>
      </c>
    </row>
    <row r="22" spans="1:10" ht="12.75">
      <c r="A22" s="213"/>
      <c r="B22" s="214"/>
      <c r="C22" s="214"/>
      <c r="D22" s="214"/>
      <c r="E22" s="214"/>
      <c r="F22" s="214"/>
      <c r="G22" s="214"/>
      <c r="H22" s="214"/>
      <c r="I22" s="214"/>
      <c r="J22" s="215"/>
    </row>
    <row r="23" spans="1:10" ht="12.75">
      <c r="A23" s="213" t="s">
        <v>182</v>
      </c>
      <c r="B23" s="214">
        <v>65</v>
      </c>
      <c r="C23" s="214" t="s">
        <v>31</v>
      </c>
      <c r="D23" s="214">
        <v>1842</v>
      </c>
      <c r="E23" s="214">
        <v>76</v>
      </c>
      <c r="F23" s="214" t="s">
        <v>31</v>
      </c>
      <c r="G23" s="214">
        <v>408</v>
      </c>
      <c r="H23" s="214">
        <v>3730</v>
      </c>
      <c r="I23" s="214" t="s">
        <v>31</v>
      </c>
      <c r="J23" s="215">
        <v>81774</v>
      </c>
    </row>
    <row r="24" spans="1:10" ht="12.75">
      <c r="A24" s="213" t="s">
        <v>183</v>
      </c>
      <c r="B24" s="214">
        <v>40</v>
      </c>
      <c r="C24" s="214" t="s">
        <v>31</v>
      </c>
      <c r="D24" s="214">
        <v>320</v>
      </c>
      <c r="E24" s="214" t="s">
        <v>31</v>
      </c>
      <c r="F24" s="214" t="s">
        <v>31</v>
      </c>
      <c r="G24" s="214" t="s">
        <v>31</v>
      </c>
      <c r="H24" s="214">
        <v>1132</v>
      </c>
      <c r="I24" s="214" t="s">
        <v>31</v>
      </c>
      <c r="J24" s="215">
        <v>27715</v>
      </c>
    </row>
    <row r="25" spans="1:10" ht="12.75">
      <c r="A25" s="213" t="s">
        <v>184</v>
      </c>
      <c r="B25" s="214">
        <v>85</v>
      </c>
      <c r="C25" s="214" t="s">
        <v>31</v>
      </c>
      <c r="D25" s="214">
        <v>680</v>
      </c>
      <c r="E25" s="214">
        <v>4</v>
      </c>
      <c r="F25" s="214" t="s">
        <v>31</v>
      </c>
      <c r="G25" s="214">
        <v>65</v>
      </c>
      <c r="H25" s="214">
        <v>8809</v>
      </c>
      <c r="I25" s="214" t="s">
        <v>31</v>
      </c>
      <c r="J25" s="215">
        <v>288157</v>
      </c>
    </row>
    <row r="26" spans="1:10" ht="12.75">
      <c r="A26" s="133" t="s">
        <v>185</v>
      </c>
      <c r="B26" s="216">
        <v>190</v>
      </c>
      <c r="C26" s="216" t="s">
        <v>31</v>
      </c>
      <c r="D26" s="216">
        <v>2842</v>
      </c>
      <c r="E26" s="216">
        <v>80</v>
      </c>
      <c r="F26" s="216" t="s">
        <v>31</v>
      </c>
      <c r="G26" s="216">
        <v>473</v>
      </c>
      <c r="H26" s="216">
        <v>13671</v>
      </c>
      <c r="I26" s="216" t="s">
        <v>31</v>
      </c>
      <c r="J26" s="217">
        <v>397646</v>
      </c>
    </row>
    <row r="27" spans="1:10" ht="12.75">
      <c r="A27" s="133"/>
      <c r="B27" s="214"/>
      <c r="C27" s="214"/>
      <c r="D27" s="214"/>
      <c r="E27" s="214"/>
      <c r="F27" s="214"/>
      <c r="G27" s="214"/>
      <c r="H27" s="214"/>
      <c r="I27" s="214"/>
      <c r="J27" s="215"/>
    </row>
    <row r="28" spans="1:10" ht="12.75">
      <c r="A28" s="133" t="s">
        <v>186</v>
      </c>
      <c r="B28" s="216">
        <v>70</v>
      </c>
      <c r="C28" s="216" t="s">
        <v>31</v>
      </c>
      <c r="D28" s="216">
        <v>833</v>
      </c>
      <c r="E28" s="216">
        <v>365</v>
      </c>
      <c r="F28" s="216">
        <v>255</v>
      </c>
      <c r="G28" s="216">
        <v>3240</v>
      </c>
      <c r="H28" s="216">
        <v>2492</v>
      </c>
      <c r="I28" s="216">
        <v>1341</v>
      </c>
      <c r="J28" s="217">
        <v>42030</v>
      </c>
    </row>
    <row r="29" spans="1:10" ht="12.75">
      <c r="A29" s="213"/>
      <c r="B29" s="214"/>
      <c r="C29" s="214"/>
      <c r="D29" s="214"/>
      <c r="E29" s="214"/>
      <c r="F29" s="214"/>
      <c r="G29" s="214"/>
      <c r="H29" s="214"/>
      <c r="I29" s="214"/>
      <c r="J29" s="215"/>
    </row>
    <row r="30" spans="1:10" ht="12.75">
      <c r="A30" s="213" t="s">
        <v>190</v>
      </c>
      <c r="B30" s="214" t="s">
        <v>31</v>
      </c>
      <c r="C30" s="214" t="s">
        <v>31</v>
      </c>
      <c r="D30" s="214" t="s">
        <v>31</v>
      </c>
      <c r="E30" s="214" t="s">
        <v>31</v>
      </c>
      <c r="F30" s="214" t="s">
        <v>31</v>
      </c>
      <c r="G30" s="214" t="s">
        <v>31</v>
      </c>
      <c r="H30" s="214">
        <v>325</v>
      </c>
      <c r="I30" s="214" t="s">
        <v>31</v>
      </c>
      <c r="J30" s="215">
        <v>6621</v>
      </c>
    </row>
    <row r="31" spans="1:10" ht="12.75">
      <c r="A31" s="213" t="s">
        <v>191</v>
      </c>
      <c r="B31" s="214" t="s">
        <v>31</v>
      </c>
      <c r="C31" s="214" t="s">
        <v>31</v>
      </c>
      <c r="D31" s="214" t="s">
        <v>31</v>
      </c>
      <c r="E31" s="214">
        <v>68</v>
      </c>
      <c r="F31" s="214" t="s">
        <v>31</v>
      </c>
      <c r="G31" s="214">
        <v>1598</v>
      </c>
      <c r="H31" s="214">
        <v>261</v>
      </c>
      <c r="I31" s="214" t="s">
        <v>31</v>
      </c>
      <c r="J31" s="215">
        <v>6003</v>
      </c>
    </row>
    <row r="32" spans="1:10" ht="12.75">
      <c r="A32" s="213" t="s">
        <v>194</v>
      </c>
      <c r="B32" s="214">
        <v>72</v>
      </c>
      <c r="C32" s="214" t="s">
        <v>31</v>
      </c>
      <c r="D32" s="214">
        <v>1080</v>
      </c>
      <c r="E32" s="214" t="s">
        <v>31</v>
      </c>
      <c r="F32" s="214" t="s">
        <v>31</v>
      </c>
      <c r="G32" s="214" t="s">
        <v>31</v>
      </c>
      <c r="H32" s="214">
        <v>3389</v>
      </c>
      <c r="I32" s="214" t="s">
        <v>31</v>
      </c>
      <c r="J32" s="215">
        <v>54468</v>
      </c>
    </row>
    <row r="33" spans="1:10" ht="12.75">
      <c r="A33" s="213" t="s">
        <v>196</v>
      </c>
      <c r="B33" s="214" t="s">
        <v>31</v>
      </c>
      <c r="C33" s="214" t="s">
        <v>31</v>
      </c>
      <c r="D33" s="214" t="s">
        <v>31</v>
      </c>
      <c r="E33" s="214">
        <v>797</v>
      </c>
      <c r="F33" s="214" t="s">
        <v>31</v>
      </c>
      <c r="G33" s="214">
        <v>17534</v>
      </c>
      <c r="H33" s="214">
        <v>1655</v>
      </c>
      <c r="I33" s="214" t="s">
        <v>31</v>
      </c>
      <c r="J33" s="215">
        <v>34830</v>
      </c>
    </row>
    <row r="34" spans="1:10" ht="12.75">
      <c r="A34" s="213" t="s">
        <v>197</v>
      </c>
      <c r="B34" s="214" t="s">
        <v>31</v>
      </c>
      <c r="C34" s="214" t="s">
        <v>31</v>
      </c>
      <c r="D34" s="214" t="s">
        <v>31</v>
      </c>
      <c r="E34" s="214">
        <v>30</v>
      </c>
      <c r="F34" s="214" t="s">
        <v>31</v>
      </c>
      <c r="G34" s="214">
        <v>300</v>
      </c>
      <c r="H34" s="214">
        <v>2001</v>
      </c>
      <c r="I34" s="214" t="s">
        <v>31</v>
      </c>
      <c r="J34" s="215">
        <v>27184</v>
      </c>
    </row>
    <row r="35" spans="1:10" ht="12.75">
      <c r="A35" s="133" t="s">
        <v>241</v>
      </c>
      <c r="B35" s="216">
        <v>72</v>
      </c>
      <c r="C35" s="216" t="s">
        <v>31</v>
      </c>
      <c r="D35" s="216">
        <v>1080</v>
      </c>
      <c r="E35" s="216">
        <v>895</v>
      </c>
      <c r="F35" s="216" t="s">
        <v>31</v>
      </c>
      <c r="G35" s="216">
        <v>19432</v>
      </c>
      <c r="H35" s="216">
        <v>7631</v>
      </c>
      <c r="I35" s="216" t="s">
        <v>31</v>
      </c>
      <c r="J35" s="217">
        <v>129106</v>
      </c>
    </row>
    <row r="36" spans="1:10" ht="12.75">
      <c r="A36" s="213"/>
      <c r="B36" s="214"/>
      <c r="C36" s="214"/>
      <c r="D36" s="214"/>
      <c r="E36" s="214"/>
      <c r="F36" s="214"/>
      <c r="G36" s="214"/>
      <c r="H36" s="214"/>
      <c r="I36" s="214"/>
      <c r="J36" s="215"/>
    </row>
    <row r="37" spans="1:10" ht="12.75">
      <c r="A37" s="213" t="s">
        <v>198</v>
      </c>
      <c r="B37" s="214" t="s">
        <v>31</v>
      </c>
      <c r="C37" s="214" t="s">
        <v>31</v>
      </c>
      <c r="D37" s="214" t="s">
        <v>31</v>
      </c>
      <c r="E37" s="214" t="s">
        <v>31</v>
      </c>
      <c r="F37" s="214" t="s">
        <v>31</v>
      </c>
      <c r="G37" s="214" t="s">
        <v>31</v>
      </c>
      <c r="H37" s="214">
        <v>110</v>
      </c>
      <c r="I37" s="214">
        <v>10000</v>
      </c>
      <c r="J37" s="215">
        <v>2330</v>
      </c>
    </row>
    <row r="38" spans="1:10" ht="12.75">
      <c r="A38" s="213" t="s">
        <v>199</v>
      </c>
      <c r="B38" s="214" t="s">
        <v>31</v>
      </c>
      <c r="C38" s="214" t="s">
        <v>31</v>
      </c>
      <c r="D38" s="214" t="s">
        <v>31</v>
      </c>
      <c r="E38" s="214" t="s">
        <v>31</v>
      </c>
      <c r="F38" s="214" t="s">
        <v>31</v>
      </c>
      <c r="G38" s="214" t="s">
        <v>31</v>
      </c>
      <c r="H38" s="214">
        <v>112</v>
      </c>
      <c r="I38" s="214">
        <v>24745</v>
      </c>
      <c r="J38" s="215">
        <v>2063</v>
      </c>
    </row>
    <row r="39" spans="1:10" ht="12.75">
      <c r="A39" s="133" t="s">
        <v>200</v>
      </c>
      <c r="B39" s="216" t="s">
        <v>31</v>
      </c>
      <c r="C39" s="216" t="s">
        <v>31</v>
      </c>
      <c r="D39" s="216" t="s">
        <v>31</v>
      </c>
      <c r="E39" s="216" t="s">
        <v>31</v>
      </c>
      <c r="F39" s="216" t="s">
        <v>31</v>
      </c>
      <c r="G39" s="216" t="s">
        <v>31</v>
      </c>
      <c r="H39" s="216">
        <v>222</v>
      </c>
      <c r="I39" s="216">
        <v>34745</v>
      </c>
      <c r="J39" s="217">
        <v>4393</v>
      </c>
    </row>
    <row r="40" spans="1:10" ht="12.75">
      <c r="A40" s="133"/>
      <c r="B40" s="214"/>
      <c r="C40" s="214"/>
      <c r="D40" s="214"/>
      <c r="E40" s="214"/>
      <c r="F40" s="214"/>
      <c r="G40" s="214"/>
      <c r="H40" s="214"/>
      <c r="I40" s="214"/>
      <c r="J40" s="215"/>
    </row>
    <row r="41" spans="1:10" ht="13.5" thickBot="1">
      <c r="A41" s="218" t="s">
        <v>201</v>
      </c>
      <c r="B41" s="219">
        <v>397</v>
      </c>
      <c r="C41" s="219">
        <v>1378</v>
      </c>
      <c r="D41" s="219">
        <v>5819</v>
      </c>
      <c r="E41" s="219">
        <v>1394</v>
      </c>
      <c r="F41" s="219">
        <v>2600</v>
      </c>
      <c r="G41" s="219">
        <v>23775</v>
      </c>
      <c r="H41" s="219">
        <v>24976</v>
      </c>
      <c r="I41" s="219">
        <v>44956</v>
      </c>
      <c r="J41" s="135">
        <v>585014</v>
      </c>
    </row>
  </sheetData>
  <mergeCells count="6">
    <mergeCell ref="A1:J1"/>
    <mergeCell ref="A3:J3"/>
    <mergeCell ref="B5:D6"/>
    <mergeCell ref="E5:J5"/>
    <mergeCell ref="E6:G6"/>
    <mergeCell ref="H6:J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3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2003-12-22T14:52:02Z</cp:lastPrinted>
  <dcterms:created xsi:type="dcterms:W3CDTF">2003-08-07T08:19:34Z</dcterms:created>
  <dcterms:modified xsi:type="dcterms:W3CDTF">2004-01-28T12:12:23Z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