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8.1" sheetId="1" r:id="rId1"/>
    <sheet name="18.2" sheetId="2" r:id="rId2"/>
    <sheet name="18.3" sheetId="3" r:id="rId3"/>
    <sheet name="18.4" sheetId="4" r:id="rId4"/>
    <sheet name="18.5" sheetId="5" r:id="rId5"/>
    <sheet name="18.6" sheetId="6" r:id="rId6"/>
    <sheet name="18.7" sheetId="7" r:id="rId7"/>
  </sheets>
  <externalReferences>
    <externalReference r:id="rId10"/>
  </externalReferences>
  <definedNames>
    <definedName name="\A">#REF!</definedName>
    <definedName name="\C">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0">'18.1'!$A$1:$I$18</definedName>
    <definedName name="_xlnm.Print_Area" localSheetId="1">'18.2'!$A$1:$I$17</definedName>
    <definedName name="_xlnm.Print_Area" localSheetId="2">'18.3'!$A$1:$G$50</definedName>
    <definedName name="_xlnm.Print_Area" localSheetId="4">'18.5'!$A$1:$K$35</definedName>
    <definedName name="_xlnm.Print_Area" localSheetId="6">'18.7'!$A$1:$K$27</definedName>
    <definedName name="DatosExternos1" localSheetId="0">'18.1'!$B$9:$I$17</definedName>
    <definedName name="DatosExternos2" localSheetId="1">'18.2'!$C$9:$I$16</definedName>
    <definedName name="DatosExternos3" localSheetId="6">'18.7'!$B$9:$K$26</definedName>
    <definedName name="DatosExternos9" localSheetId="4">'18.5'!$B$9:$K$34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<sst xmlns="http://schemas.openxmlformats.org/spreadsheetml/2006/main" count="418" uniqueCount="100">
  <si>
    <t>OTROS CULTIVOS LEÑOSOS</t>
  </si>
  <si>
    <t>18.4.  ALGARROBO: Serie histórica de superficie, rendimiento, producción y valor</t>
  </si>
  <si>
    <t>Superficie en</t>
  </si>
  <si>
    <t>Arboles</t>
  </si>
  <si>
    <t>Rendimiento</t>
  </si>
  <si>
    <t>Precio medio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</si>
  <si>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</si>
  <si>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</si>
  <si>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</si>
  <si>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</si>
  <si>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</si>
  <si>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</si>
  <si>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</si>
  <si>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</si>
  <si>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</si>
  <si>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</si>
  <si>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t)</t>
  </si>
  <si>
    <t>los agricultores</t>
  </si>
  <si>
    <t>(miles de euros)</t>
  </si>
  <si>
    <t>(miles de ha)</t>
  </si>
  <si>
    <t>(mil. de árb.)</t>
  </si>
  <si>
    <t>(qm/ha)</t>
  </si>
  <si>
    <t>(euros/100kg)</t>
  </si>
  <si>
    <t>18.6.  ALCAPARRA: Serie histórica de superficie, rendimiento, producción y valor</t>
  </si>
  <si>
    <t>(toneladas)</t>
  </si>
  <si>
    <t>(hectáreas)</t>
  </si>
  <si>
    <t>18.1.  OTROS CULTIVOS LEÑOSOS: Resumen nacional de superficie plantada, 2001</t>
  </si>
  <si>
    <t>Cultivos</t>
  </si>
  <si>
    <t>Superficie en plantación regular</t>
  </si>
  <si>
    <t>Arranques</t>
  </si>
  <si>
    <t>Plantaciones</t>
  </si>
  <si>
    <t>en el año</t>
  </si>
  <si>
    <t>Secano</t>
  </si>
  <si>
    <t>Regadío</t>
  </si>
  <si>
    <t>(número)</t>
  </si>
  <si>
    <t xml:space="preserve">  Algarrobo</t>
  </si>
  <si>
    <t xml:space="preserve">  Alcaparra</t>
  </si>
  <si>
    <t>–</t>
  </si>
  <si>
    <t xml:space="preserve">  Agave y pita</t>
  </si>
  <si>
    <t xml:space="preserve">  Caña vulgar</t>
  </si>
  <si>
    <t xml:space="preserve">  Mimbrera</t>
  </si>
  <si>
    <t xml:space="preserve">  Zumaque</t>
  </si>
  <si>
    <t xml:space="preserve">  Otros</t>
  </si>
  <si>
    <t>18.2.  OTROS CULTIVOS LEÑOSOS: Resumen nacional de rendimiento y producción, 2001</t>
  </si>
  <si>
    <t>Destino de la producción (toneladas)</t>
  </si>
  <si>
    <t>De la superficie en producción</t>
  </si>
  <si>
    <t>De los árboles</t>
  </si>
  <si>
    <t>Pérdidas y</t>
  </si>
  <si>
    <t>Para</t>
  </si>
  <si>
    <t>(kg/ha)</t>
  </si>
  <si>
    <t>alimentación</t>
  </si>
  <si>
    <t>consumo</t>
  </si>
  <si>
    <t>(kg/árbol)</t>
  </si>
  <si>
    <t>animal</t>
  </si>
  <si>
    <t>en fresco</t>
  </si>
  <si>
    <t>transformación</t>
  </si>
  <si>
    <t xml:space="preserve">  TOTAL OTROS CULTIVOS LEÑOSOS</t>
  </si>
  <si>
    <t>Provincias y</t>
  </si>
  <si>
    <t>Superficie total</t>
  </si>
  <si>
    <t>Superficie en producción</t>
  </si>
  <si>
    <t>Arboles diseminados</t>
  </si>
  <si>
    <t>Comunidades Autónomas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</si>
  <si>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</si>
  <si>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</si>
  <si>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</si>
  <si>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</si>
  <si>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</si>
  <si>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</si>
  <si>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</si>
  <si>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León</t>
  </si>
  <si>
    <t>Palencia</t>
  </si>
  <si>
    <t>Salamanca</t>
  </si>
  <si>
    <t>Segovia</t>
  </si>
  <si>
    <t>Zamora</t>
  </si>
  <si>
    <t xml:space="preserve"> MADRID</t>
  </si>
  <si>
    <t>Cuenca</t>
  </si>
  <si>
    <t>Guadalajara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</si>
  <si>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</si>
  <si>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</si>
  <si>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</si>
  <si>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</si>
  <si>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</si>
  <si>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</si>
  <si>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</si>
  <si>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</si>
  <si>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</si>
  <si>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</si>
  <si>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</si>
  <si>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</si>
  <si>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</si>
  <si>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</si>
  <si>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</si>
  <si>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 xml:space="preserve"> CANARIAS</t>
  </si>
  <si>
    <t>ESPAÑA</t>
  </si>
  <si>
    <t>18.7.  ALCAPARRA: Análisis provincial de superficie, rendimiento y producción, 2001</t>
  </si>
  <si>
    <t>Arboles diseminados (número)</t>
  </si>
  <si>
    <t>18.5.  ALGARROBO: Análisis provincial de superficie, rendimiento y producción, 2001</t>
  </si>
  <si>
    <t>18.3.  OTROS CULTIVOS LEÑOSOS: Análisis provincial de superficie en plantación regular, 2001 (hectáreas)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</si>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</sst>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10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&quot;$&quot;#,##0;\-&quot;$&quot;#,##0"/>
    <numFmt numFmtId="237" formatCode="&quot;$&quot;#,##0;[Red]\-&quot;$&quot;#,##0"/>
    <numFmt numFmtId="238" formatCode="&quot;$&quot;#,##0.00;\-&quot;$&quot;#,##0.00"/>
    <numFmt numFmtId="239" formatCode="&quot;$&quot;#,##0.00;[Red]\-&quot;$&quot;#,##0.00"/>
    <numFmt numFmtId="240" formatCode="_-&quot;$&quot;* #,##0_-;\-&quot;$&quot;* #,##0_-;_-&quot;$&quot;* &quot;-&quot;_-;_-@_-"/>
    <numFmt numFmtId="241" formatCode="_-* #,##0_-;\-* #,##0_-;_-* &quot;-&quot;_-;_-@_-"/>
    <numFmt numFmtId="242" formatCode="_-&quot;$&quot;* #,##0.00_-;\-&quot;$&quot;* #,##0.00_-;_-&quot;$&quot;* &quot;-&quot;??_-;_-@_-"/>
    <numFmt numFmtId="243" formatCode="_-* #,##0.00_-;\-* #,##0.00_-;_-* &quot;-&quot;??_-;_-@_-"/>
    <numFmt numFmtId="244" formatCode="&quot;Sí&quot;;&quot;Sí&quot;;&quot;No&quot;"/>
    <numFmt numFmtId="245" formatCode="&quot;Verdadero&quot;;&quot;Verdadero&quot;;&quot;Falso&quot;"/>
    <numFmt numFmtId="246" formatCode="&quot;Activado&quot;;&quot;Activado&quot;;&quot;Desactivado&quot;"/>
    <numFmt numFmtId="247" formatCode="&quot;$&quot;#,##0_);\(&quot;$&quot;#,##0\)"/>
    <numFmt numFmtId="248" formatCode="&quot;$&quot;#,##0_);[Red]\(&quot;$&quot;#,##0\)"/>
    <numFmt numFmtId="249" formatCode="&quot;$&quot;#,##0.00_);\(&quot;$&quot;#,##0.00\)"/>
    <numFmt numFmtId="250" formatCode="&quot;$&quot;#,##0.00_);[Red]\(&quot;$&quot;#,##0.00\)"/>
    <numFmt numFmtId="251" formatCode="_(&quot;$&quot;* #,##0_);_(&quot;$&quot;* \(#,##0\);_(&quot;$&quot;* &quot;-&quot;_);_(@_)"/>
    <numFmt numFmtId="252" formatCode="_(* #,##0_);_(* \(#,##0\);_(* &quot;-&quot;_);_(@_)"/>
    <numFmt numFmtId="253" formatCode="_(&quot;$&quot;* #,##0.00_);_(&quot;$&quot;* \(#,##0.00\);_(&quot;$&quot;* &quot;-&quot;??_);_(@_)"/>
    <numFmt numFmtId="254" formatCode="_(* #,##0.00_);_(* \(#,##0.00\);_(* &quot;-&quot;??_);_(@_)"/>
    <numFmt numFmtId="255" formatCode="#,##0__;\–#,##0__;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3" xfId="0" applyFont="1" applyFill="1" applyBorder="1" applyAlignment="1" quotePrefix="1">
      <alignment horizontal="centerContinuous"/>
    </xf>
    <xf numFmtId="0" fontId="0" fillId="2" borderId="1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178" fontId="0" fillId="2" borderId="5" xfId="0" applyNumberFormat="1" applyFont="1" applyFill="1" applyBorder="1" applyAlignment="1">
      <alignment/>
    </xf>
    <xf numFmtId="37" fontId="0" fillId="2" borderId="5" xfId="0" applyNumberFormat="1" applyFont="1" applyFill="1" applyBorder="1" applyAlignment="1" applyProtection="1">
      <alignment/>
      <protection/>
    </xf>
    <xf numFmtId="178" fontId="0" fillId="2" borderId="5" xfId="0" applyNumberFormat="1" applyFont="1" applyFill="1" applyBorder="1" applyAlignment="1" applyProtection="1">
      <alignment/>
      <protection/>
    </xf>
    <xf numFmtId="180" fontId="0" fillId="2" borderId="5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78" fontId="0" fillId="2" borderId="2" xfId="0" applyNumberFormat="1" applyFont="1" applyFill="1" applyBorder="1" applyAlignment="1">
      <alignment/>
    </xf>
    <xf numFmtId="37" fontId="0" fillId="2" borderId="2" xfId="0" applyNumberFormat="1" applyFont="1" applyFill="1" applyBorder="1" applyAlignment="1" applyProtection="1">
      <alignment/>
      <protection/>
    </xf>
    <xf numFmtId="178" fontId="0" fillId="2" borderId="2" xfId="0" applyNumberFormat="1" applyFont="1" applyFill="1" applyBorder="1" applyAlignment="1" applyProtection="1">
      <alignment/>
      <protection/>
    </xf>
    <xf numFmtId="180" fontId="0" fillId="2" borderId="2" xfId="0" applyNumberFormat="1" applyFont="1" applyFill="1" applyBorder="1" applyAlignment="1">
      <alignment/>
    </xf>
    <xf numFmtId="37" fontId="0" fillId="2" borderId="2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178" fontId="0" fillId="2" borderId="7" xfId="0" applyNumberFormat="1" applyFont="1" applyFill="1" applyBorder="1" applyAlignment="1">
      <alignment/>
    </xf>
    <xf numFmtId="37" fontId="0" fillId="2" borderId="7" xfId="0" applyNumberFormat="1" applyFont="1" applyFill="1" applyBorder="1" applyAlignment="1" applyProtection="1">
      <alignment/>
      <protection/>
    </xf>
    <xf numFmtId="178" fontId="0" fillId="2" borderId="7" xfId="0" applyNumberFormat="1" applyFont="1" applyFill="1" applyBorder="1" applyAlignment="1" applyProtection="1">
      <alignment/>
      <protection/>
    </xf>
    <xf numFmtId="180" fontId="0" fillId="2" borderId="7" xfId="0" applyNumberFormat="1" applyFont="1" applyFill="1" applyBorder="1" applyAlignment="1">
      <alignment/>
    </xf>
    <xf numFmtId="37" fontId="0" fillId="2" borderId="7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39" fontId="0" fillId="2" borderId="5" xfId="0" applyNumberFormat="1" applyFont="1" applyFill="1" applyBorder="1" applyAlignment="1">
      <alignment/>
    </xf>
    <xf numFmtId="39" fontId="0" fillId="2" borderId="2" xfId="0" applyNumberFormat="1" applyFont="1" applyFill="1" applyBorder="1" applyAlignment="1">
      <alignment/>
    </xf>
    <xf numFmtId="39" fontId="0" fillId="2" borderId="7" xfId="0" applyNumberFormat="1" applyFont="1" applyFill="1" applyBorder="1" applyAlignment="1">
      <alignment/>
    </xf>
    <xf numFmtId="0" fontId="8" fillId="0" borderId="0" xfId="0" applyFont="1" applyAlignment="1">
      <alignment/>
    </xf>
    <xf numFmtId="37" fontId="0" fillId="2" borderId="0" xfId="0" applyNumberFormat="1" applyFont="1" applyFill="1" applyBorder="1" applyAlignment="1">
      <alignment/>
    </xf>
    <xf numFmtId="178" fontId="0" fillId="2" borderId="0" xfId="0" applyNumberFormat="1" applyFont="1" applyFill="1" applyBorder="1" applyAlignment="1">
      <alignment/>
    </xf>
    <xf numFmtId="39" fontId="8" fillId="2" borderId="0" xfId="0" applyNumberFormat="1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255" fontId="0" fillId="2" borderId="5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255" fontId="0" fillId="2" borderId="2" xfId="0" applyNumberFormat="1" applyFont="1" applyFill="1" applyBorder="1" applyAlignment="1">
      <alignment horizontal="right"/>
    </xf>
    <xf numFmtId="255" fontId="0" fillId="2" borderId="7" xfId="0" applyNumberFormat="1" applyFont="1" applyFill="1" applyBorder="1" applyAlignment="1">
      <alignment horizontal="right"/>
    </xf>
    <xf numFmtId="255" fontId="0" fillId="2" borderId="0" xfId="0" applyNumberFormat="1" applyFont="1" applyFill="1" applyBorder="1" applyAlignment="1">
      <alignment horizontal="right"/>
    </xf>
    <xf numFmtId="255" fontId="0" fillId="2" borderId="2" xfId="0" applyNumberFormat="1" applyFont="1" applyFill="1" applyBorder="1" applyAlignment="1" quotePrefix="1">
      <alignment horizontal="right"/>
    </xf>
    <xf numFmtId="255" fontId="0" fillId="2" borderId="0" xfId="0" applyNumberFormat="1" applyFont="1" applyFill="1" applyBorder="1" applyAlignment="1" quotePrefix="1">
      <alignment horizontal="right"/>
    </xf>
    <xf numFmtId="0" fontId="9" fillId="2" borderId="12" xfId="0" applyFont="1" applyFill="1" applyBorder="1" applyAlignment="1">
      <alignment/>
    </xf>
    <xf numFmtId="255" fontId="9" fillId="2" borderId="10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25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255" fontId="0" fillId="2" borderId="2" xfId="0" applyNumberFormat="1" applyFont="1" applyFill="1" applyBorder="1" applyAlignment="1" applyProtection="1">
      <alignment horizontal="right"/>
      <protection/>
    </xf>
    <xf numFmtId="0" fontId="9" fillId="2" borderId="12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255" fontId="9" fillId="2" borderId="10" xfId="0" applyNumberFormat="1" applyFont="1" applyFill="1" applyBorder="1" applyAlignment="1" quotePrefix="1">
      <alignment horizontal="right"/>
    </xf>
    <xf numFmtId="255" fontId="9" fillId="2" borderId="9" xfId="0" applyNumberFormat="1" applyFont="1" applyFill="1" applyBorder="1" applyAlignment="1" quotePrefix="1">
      <alignment horizontal="right"/>
    </xf>
    <xf numFmtId="0" fontId="6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174" fontId="7" fillId="2" borderId="0" xfId="0" applyNumberFormat="1" applyFont="1" applyFill="1" applyAlignment="1">
      <alignment/>
    </xf>
    <xf numFmtId="0" fontId="0" fillId="2" borderId="8" xfId="0" applyNumberFormat="1" applyFont="1" applyFill="1" applyBorder="1" applyAlignment="1">
      <alignment horizontal="center"/>
    </xf>
    <xf numFmtId="0" fontId="0" fillId="2" borderId="14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255" fontId="0" fillId="2" borderId="2" xfId="0" applyNumberFormat="1" applyFont="1" applyFill="1" applyBorder="1" applyAlignment="1" applyProtection="1">
      <alignment horizontal="right"/>
      <protection locked="0"/>
    </xf>
    <xf numFmtId="174" fontId="0" fillId="2" borderId="0" xfId="0" applyNumberFormat="1" applyFont="1" applyFill="1" applyAlignment="1">
      <alignment/>
    </xf>
    <xf numFmtId="37" fontId="0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255" fontId="9" fillId="2" borderId="2" xfId="0" applyNumberFormat="1" applyFont="1" applyFill="1" applyBorder="1" applyAlignment="1">
      <alignment horizontal="right"/>
    </xf>
    <xf numFmtId="255" fontId="9" fillId="2" borderId="2" xfId="0" applyNumberFormat="1" applyFont="1" applyFill="1" applyBorder="1" applyAlignment="1" applyProtection="1">
      <alignment horizontal="right"/>
      <protection/>
    </xf>
    <xf numFmtId="255" fontId="9" fillId="2" borderId="2" xfId="0" applyNumberFormat="1" applyFont="1" applyFill="1" applyBorder="1" applyAlignment="1" quotePrefix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"/>
    </xf>
    <xf numFmtId="37" fontId="0" fillId="2" borderId="0" xfId="0" applyNumberFormat="1" applyFont="1" applyFill="1" applyAlignment="1" applyProtection="1">
      <alignment/>
      <protection/>
    </xf>
    <xf numFmtId="174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37" fontId="9" fillId="2" borderId="0" xfId="0" applyNumberFormat="1" applyFont="1" applyFill="1" applyAlignment="1">
      <alignment/>
    </xf>
    <xf numFmtId="0" fontId="0" fillId="2" borderId="0" xfId="0" applyFont="1" applyFill="1" applyAlignment="1" quotePrefix="1">
      <alignment horizontal="left"/>
    </xf>
    <xf numFmtId="3" fontId="0" fillId="2" borderId="0" xfId="0" applyNumberFormat="1" applyFont="1" applyFill="1" applyAlignment="1">
      <alignment/>
    </xf>
    <xf numFmtId="255" fontId="0" fillId="2" borderId="0" xfId="0" applyNumberFormat="1" applyFont="1" applyFill="1" applyAlignment="1">
      <alignment/>
    </xf>
    <xf numFmtId="180" fontId="0" fillId="2" borderId="9" xfId="0" applyNumberFormat="1" applyFont="1" applyFill="1" applyBorder="1" applyAlignment="1">
      <alignment/>
    </xf>
    <xf numFmtId="39" fontId="0" fillId="2" borderId="9" xfId="0" applyNumberFormat="1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18" xfId="0" applyNumberFormat="1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Continuous"/>
    </xf>
    <xf numFmtId="0" fontId="0" fillId="2" borderId="17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center"/>
    </xf>
    <xf numFmtId="255" fontId="0" fillId="2" borderId="4" xfId="0" applyNumberFormat="1" applyFont="1" applyFill="1" applyBorder="1" applyAlignment="1">
      <alignment horizontal="right"/>
    </xf>
    <xf numFmtId="255" fontId="9" fillId="2" borderId="12" xfId="0" applyNumberFormat="1" applyFont="1" applyFill="1" applyBorder="1" applyAlignment="1">
      <alignment horizontal="right"/>
    </xf>
    <xf numFmtId="255" fontId="0" fillId="2" borderId="20" xfId="0" applyNumberFormat="1" applyFont="1" applyFill="1" applyBorder="1" applyAlignment="1">
      <alignment horizontal="right"/>
    </xf>
    <xf numFmtId="255" fontId="9" fillId="2" borderId="9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0" fontId="0" fillId="2" borderId="17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23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</cellXfs>
  <cellStyles count="58">
    <cellStyle name="Normal" xfId="0"/>
    <cellStyle name="Hyperlink" xfId="15"/>
    <cellStyle name="Comma" xfId="16"/>
    <cellStyle name="Comma [0]" xfId="17"/>
    <cellStyle name="Millares [0]_Ind_Alg" xfId="18"/>
    <cellStyle name="Millares [0]_Ind_Res" xfId="19"/>
    <cellStyle name="Millares [0]_olenoso_anuario" xfId="20"/>
    <cellStyle name="Millares_Ind_Alg" xfId="21"/>
    <cellStyle name="Millares_Ind_Res" xfId="22"/>
    <cellStyle name="Millares_olenoso_anuario" xfId="23"/>
    <cellStyle name="Millares_p84" xfId="24"/>
    <cellStyle name="Currency" xfId="25"/>
    <cellStyle name="Currency [0]" xfId="26"/>
    <cellStyle name="Moneda [0]_Ind_Alg" xfId="27"/>
    <cellStyle name="Moneda [0]_Ind_Res" xfId="28"/>
    <cellStyle name="Moneda [0]_olenoso_anuario" xfId="29"/>
    <cellStyle name="Moneda_Ind_Alg" xfId="30"/>
    <cellStyle name="Moneda_Ind_Res" xfId="31"/>
    <cellStyle name="Moneda_olenoso_anuario" xfId="32"/>
    <cellStyle name="Normal_DISTRI1" xfId="33"/>
    <cellStyle name="Normal_DISTRI2" xfId="34"/>
    <cellStyle name="Normal_DISTRI3" xfId="35"/>
    <cellStyle name="Normal_DISTRI4" xfId="36"/>
    <cellStyle name="Normal_DISTRI5" xfId="37"/>
    <cellStyle name="Normal_DISTRI6" xfId="38"/>
    <cellStyle name="Normal_DISTRI7" xfId="39"/>
    <cellStyle name="Normal_DISTRI8" xfId="40"/>
    <cellStyle name="Normal_DISTRI8_AEA2001-C11" xfId="41"/>
    <cellStyle name="Normal_DISTRI8_frutnocit_anuario" xfId="42"/>
    <cellStyle name="Normal_DISTRI8_industriales_anuario" xfId="43"/>
    <cellStyle name="Normal_DISTRI8_olenoso_anuario" xfId="44"/>
    <cellStyle name="Normal_faoagricola2.0" xfId="45"/>
    <cellStyle name="Normal_faoagricola2.0_AEA2001-C11" xfId="46"/>
    <cellStyle name="Normal_faoagricola2.0_frutnocit_anuario" xfId="47"/>
    <cellStyle name="Normal_faoagricola2.0_industriales_anuario" xfId="48"/>
    <cellStyle name="Normal_faoagricola2.0_olenoso_anuario" xfId="49"/>
    <cellStyle name="Normal_MEDPRO10" xfId="50"/>
    <cellStyle name="Normal_MEDPRO11" xfId="51"/>
    <cellStyle name="Normal_MEDPRO12" xfId="52"/>
    <cellStyle name="Normal_MEDPRO13" xfId="53"/>
    <cellStyle name="Normal_MEDPRO14" xfId="54"/>
    <cellStyle name="Normal_MEDPRO15" xfId="55"/>
    <cellStyle name="Normal_MEDPRO16" xfId="56"/>
    <cellStyle name="Normal_MEDPRO8" xfId="57"/>
    <cellStyle name="Normal_MEDPRO9" xfId="58"/>
    <cellStyle name="Normal_MEDPRO9_AEA2001-C11" xfId="59"/>
    <cellStyle name="Normal_MEPRO1" xfId="60"/>
    <cellStyle name="Normal_MEPRO2" xfId="61"/>
    <cellStyle name="Normal_MEPRO2_AEA2001-C11" xfId="62"/>
    <cellStyle name="Normal_MEPRO3" xfId="63"/>
    <cellStyle name="Normal_MEPRO3_AEA2001-C11" xfId="64"/>
    <cellStyle name="Normal_MEPRO4" xfId="65"/>
    <cellStyle name="Normal_MEPRO4_AEA2001-C11" xfId="66"/>
    <cellStyle name="Normal_MEPRO5" xfId="67"/>
    <cellStyle name="Normal_MEPRO5_AEA2001-C11" xfId="68"/>
    <cellStyle name="Normal_Mepro6" xfId="69"/>
    <cellStyle name="Normal_MEPRO7" xfId="70"/>
    <cellStyle name="Percen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1">
    <pageSetUpPr fitToPage="1"/>
  </sheetPr>
  <dimension ref="A1:I19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7.7109375" style="49" customWidth="1"/>
    <col min="2" max="2" width="11.421875" style="49" customWidth="1"/>
    <col min="3" max="9" width="12.28125" style="49" customWidth="1"/>
    <col min="10" max="16384" width="11.421875" style="49" customWidth="1"/>
  </cols>
  <sheetData>
    <row r="1" spans="1:9" s="48" customFormat="1" ht="18">
      <c r="A1" s="116" t="s">
        <v>0</v>
      </c>
      <c r="B1" s="116"/>
      <c r="C1" s="116"/>
      <c r="D1" s="116"/>
      <c r="E1" s="116"/>
      <c r="F1" s="116"/>
      <c r="G1" s="116"/>
      <c r="H1" s="116"/>
      <c r="I1" s="116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s="50" customFormat="1" ht="15">
      <c r="A3" s="117" t="s">
        <v>26</v>
      </c>
      <c r="B3" s="117"/>
      <c r="C3" s="117"/>
      <c r="D3" s="117"/>
      <c r="E3" s="117"/>
      <c r="F3" s="117"/>
      <c r="G3" s="117"/>
      <c r="H3" s="117"/>
      <c r="I3" s="117"/>
    </row>
    <row r="4" spans="1:9" s="50" customFormat="1" ht="15">
      <c r="A4" s="118"/>
      <c r="B4" s="118"/>
      <c r="C4" s="118"/>
      <c r="D4" s="118"/>
      <c r="E4" s="118"/>
      <c r="F4" s="118"/>
      <c r="G4" s="118"/>
      <c r="H4" s="118"/>
      <c r="I4" s="118"/>
    </row>
    <row r="5" spans="1:9" ht="12.75">
      <c r="A5" s="119" t="s">
        <v>27</v>
      </c>
      <c r="B5" s="122" t="s">
        <v>28</v>
      </c>
      <c r="C5" s="123"/>
      <c r="D5" s="123"/>
      <c r="E5" s="123"/>
      <c r="F5" s="124"/>
      <c r="G5" s="66" t="s">
        <v>3</v>
      </c>
      <c r="H5" s="66" t="s">
        <v>29</v>
      </c>
      <c r="I5" s="66" t="s">
        <v>30</v>
      </c>
    </row>
    <row r="6" spans="1:9" ht="12.75">
      <c r="A6" s="120"/>
      <c r="B6" s="125" t="s">
        <v>25</v>
      </c>
      <c r="C6" s="126"/>
      <c r="D6" s="126"/>
      <c r="E6" s="126"/>
      <c r="F6" s="127"/>
      <c r="G6" s="8" t="s">
        <v>8</v>
      </c>
      <c r="H6" s="8" t="s">
        <v>31</v>
      </c>
      <c r="I6" s="8" t="s">
        <v>31</v>
      </c>
    </row>
    <row r="7" spans="1:9" ht="12.75">
      <c r="A7" s="120"/>
      <c r="B7" s="51"/>
      <c r="C7" s="52" t="s">
        <v>13</v>
      </c>
      <c r="D7" s="53"/>
      <c r="E7" s="128" t="s">
        <v>14</v>
      </c>
      <c r="F7" s="111"/>
      <c r="G7" s="8"/>
      <c r="H7" s="8"/>
      <c r="I7" s="8"/>
    </row>
    <row r="8" spans="1:9" ht="13.5" thickBot="1">
      <c r="A8" s="121"/>
      <c r="B8" s="54" t="s">
        <v>32</v>
      </c>
      <c r="C8" s="54" t="s">
        <v>33</v>
      </c>
      <c r="D8" s="55" t="s">
        <v>13</v>
      </c>
      <c r="E8" s="54" t="s">
        <v>32</v>
      </c>
      <c r="F8" s="54" t="s">
        <v>33</v>
      </c>
      <c r="G8" s="54" t="s">
        <v>34</v>
      </c>
      <c r="H8" s="54" t="s">
        <v>25</v>
      </c>
      <c r="I8" s="54" t="s">
        <v>25</v>
      </c>
    </row>
    <row r="9" spans="1:9" ht="12.75">
      <c r="A9" s="56" t="s">
        <v>35</v>
      </c>
      <c r="B9" s="57">
        <v>63199</v>
      </c>
      <c r="C9" s="57">
        <v>663</v>
      </c>
      <c r="D9" s="114">
        <v>63862</v>
      </c>
      <c r="E9" s="112">
        <v>62215</v>
      </c>
      <c r="F9" s="57">
        <v>653</v>
      </c>
      <c r="G9" s="57">
        <v>103369</v>
      </c>
      <c r="H9" s="57">
        <v>3149</v>
      </c>
      <c r="I9" s="57">
        <v>30</v>
      </c>
    </row>
    <row r="10" spans="1:9" ht="12.75">
      <c r="A10" s="58" t="s">
        <v>36</v>
      </c>
      <c r="B10" s="59">
        <v>4031</v>
      </c>
      <c r="C10" s="59">
        <v>189</v>
      </c>
      <c r="D10" s="60">
        <v>4220</v>
      </c>
      <c r="E10" s="61">
        <v>600</v>
      </c>
      <c r="F10" s="59">
        <v>23</v>
      </c>
      <c r="G10" s="59">
        <v>358591</v>
      </c>
      <c r="H10" s="59">
        <v>170</v>
      </c>
      <c r="I10" s="59" t="s">
        <v>37</v>
      </c>
    </row>
    <row r="11" spans="1:9" ht="12.75">
      <c r="A11" s="58" t="s">
        <v>38</v>
      </c>
      <c r="B11" s="59">
        <v>3</v>
      </c>
      <c r="C11" s="59" t="s">
        <v>37</v>
      </c>
      <c r="D11" s="60">
        <v>3</v>
      </c>
      <c r="E11" s="61">
        <v>3</v>
      </c>
      <c r="F11" s="59" t="s">
        <v>37</v>
      </c>
      <c r="G11" s="59">
        <v>2345</v>
      </c>
      <c r="H11" s="59" t="s">
        <v>37</v>
      </c>
      <c r="I11" s="59">
        <v>3</v>
      </c>
    </row>
    <row r="12" spans="1:9" ht="12.75">
      <c r="A12" s="58" t="s">
        <v>39</v>
      </c>
      <c r="B12" s="62">
        <v>308</v>
      </c>
      <c r="C12" s="62">
        <v>21</v>
      </c>
      <c r="D12" s="60">
        <v>329</v>
      </c>
      <c r="E12" s="63">
        <v>306</v>
      </c>
      <c r="F12" s="62">
        <v>21</v>
      </c>
      <c r="G12" s="59">
        <v>138680</v>
      </c>
      <c r="H12" s="62">
        <v>270</v>
      </c>
      <c r="I12" s="59">
        <v>3</v>
      </c>
    </row>
    <row r="13" spans="1:9" ht="12.75">
      <c r="A13" s="58" t="s">
        <v>40</v>
      </c>
      <c r="B13" s="59">
        <v>99</v>
      </c>
      <c r="C13" s="59">
        <v>903</v>
      </c>
      <c r="D13" s="60">
        <v>1002</v>
      </c>
      <c r="E13" s="61">
        <v>99</v>
      </c>
      <c r="F13" s="59">
        <v>903</v>
      </c>
      <c r="G13" s="59">
        <v>4782</v>
      </c>
      <c r="H13" s="59">
        <v>156</v>
      </c>
      <c r="I13" s="59" t="s">
        <v>37</v>
      </c>
    </row>
    <row r="14" spans="1:9" ht="12.75">
      <c r="A14" s="58" t="s">
        <v>41</v>
      </c>
      <c r="B14" s="59" t="s">
        <v>37</v>
      </c>
      <c r="C14" s="59" t="s">
        <v>37</v>
      </c>
      <c r="D14" s="60" t="s">
        <v>37</v>
      </c>
      <c r="E14" s="61" t="s">
        <v>37</v>
      </c>
      <c r="F14" s="59" t="s">
        <v>37</v>
      </c>
      <c r="G14" s="59">
        <v>39300</v>
      </c>
      <c r="H14" s="59" t="s">
        <v>37</v>
      </c>
      <c r="I14" s="59" t="s">
        <v>37</v>
      </c>
    </row>
    <row r="15" spans="1:9" ht="12.75">
      <c r="A15" s="58" t="s">
        <v>42</v>
      </c>
      <c r="B15" s="59">
        <v>1647</v>
      </c>
      <c r="C15" s="59">
        <v>24</v>
      </c>
      <c r="D15" s="60">
        <v>1671</v>
      </c>
      <c r="E15" s="61">
        <v>1624</v>
      </c>
      <c r="F15" s="59">
        <v>17</v>
      </c>
      <c r="G15" s="59">
        <v>203671</v>
      </c>
      <c r="H15" s="59">
        <v>3</v>
      </c>
      <c r="I15" s="59">
        <v>1264</v>
      </c>
    </row>
    <row r="16" spans="1:9" ht="12.75">
      <c r="A16" s="58"/>
      <c r="B16" s="59"/>
      <c r="C16" s="59"/>
      <c r="D16" s="60"/>
      <c r="E16" s="61"/>
      <c r="F16" s="59"/>
      <c r="G16" s="59"/>
      <c r="H16" s="59"/>
      <c r="I16" s="59"/>
    </row>
    <row r="17" spans="1:9" ht="13.5" thickBot="1">
      <c r="A17" s="64" t="str">
        <f>UPPER("  Total otros cultivos leñosos")</f>
        <v>  TOTAL OTROS CULTIVOS LEÑOSOS</v>
      </c>
      <c r="B17" s="65">
        <v>69287</v>
      </c>
      <c r="C17" s="65">
        <v>1800</v>
      </c>
      <c r="D17" s="115">
        <v>71087</v>
      </c>
      <c r="E17" s="113">
        <v>64847</v>
      </c>
      <c r="F17" s="65">
        <v>1617</v>
      </c>
      <c r="G17" s="65">
        <v>850738</v>
      </c>
      <c r="H17" s="65">
        <v>3748</v>
      </c>
      <c r="I17" s="65">
        <v>1300</v>
      </c>
    </row>
    <row r="18" spans="1:9" ht="12.75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2.75">
      <c r="A19" s="15"/>
      <c r="B19" s="15"/>
      <c r="C19" s="15"/>
      <c r="D19" s="15"/>
      <c r="E19" s="15"/>
      <c r="F19" s="15"/>
      <c r="G19" s="15"/>
      <c r="H19" s="15"/>
      <c r="I19" s="15"/>
    </row>
  </sheetData>
  <mergeCells count="7">
    <mergeCell ref="A1:I1"/>
    <mergeCell ref="A3:I3"/>
    <mergeCell ref="A4:I4"/>
    <mergeCell ref="A5:A8"/>
    <mergeCell ref="B5:F5"/>
    <mergeCell ref="B6:F6"/>
    <mergeCell ref="E7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62">
    <pageSetUpPr fitToPage="1"/>
  </sheetPr>
  <dimension ref="A1:I16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37.7109375" style="49" customWidth="1"/>
    <col min="2" max="2" width="11.421875" style="49" customWidth="1"/>
    <col min="3" max="9" width="12.28125" style="49" customWidth="1"/>
    <col min="10" max="16384" width="11.421875" style="49" customWidth="1"/>
  </cols>
  <sheetData>
    <row r="1" spans="1:9" s="48" customFormat="1" ht="18">
      <c r="A1" s="116" t="s">
        <v>0</v>
      </c>
      <c r="B1" s="116"/>
      <c r="C1" s="116"/>
      <c r="D1" s="116"/>
      <c r="E1" s="116"/>
      <c r="F1" s="116"/>
      <c r="G1" s="116"/>
      <c r="H1" s="116"/>
      <c r="I1" s="116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s="50" customFormat="1" ht="15">
      <c r="A3" s="118" t="s">
        <v>43</v>
      </c>
      <c r="B3" s="118"/>
      <c r="C3" s="118"/>
      <c r="D3" s="118"/>
      <c r="E3" s="118"/>
      <c r="F3" s="118"/>
      <c r="G3" s="118"/>
      <c r="H3" s="118"/>
      <c r="I3" s="118"/>
    </row>
    <row r="4" spans="1:9" ht="12.75">
      <c r="A4" s="129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30" t="s">
        <v>27</v>
      </c>
      <c r="B5" s="119"/>
      <c r="C5" s="128" t="s">
        <v>4</v>
      </c>
      <c r="D5" s="133"/>
      <c r="E5" s="111"/>
      <c r="F5" s="67"/>
      <c r="G5" s="128" t="s">
        <v>44</v>
      </c>
      <c r="H5" s="133"/>
      <c r="I5" s="133"/>
    </row>
    <row r="6" spans="1:9" ht="12.75">
      <c r="A6" s="131"/>
      <c r="B6" s="120"/>
      <c r="C6" s="122" t="s">
        <v>45</v>
      </c>
      <c r="D6" s="124"/>
      <c r="E6" s="66" t="s">
        <v>46</v>
      </c>
      <c r="F6" s="8" t="s">
        <v>10</v>
      </c>
      <c r="G6" s="8" t="s">
        <v>47</v>
      </c>
      <c r="H6" s="66" t="s">
        <v>48</v>
      </c>
      <c r="I6" s="67"/>
    </row>
    <row r="7" spans="1:9" ht="12.75">
      <c r="A7" s="131"/>
      <c r="B7" s="120"/>
      <c r="C7" s="125" t="s">
        <v>49</v>
      </c>
      <c r="D7" s="127"/>
      <c r="E7" s="8" t="s">
        <v>8</v>
      </c>
      <c r="F7" s="8" t="s">
        <v>24</v>
      </c>
      <c r="G7" s="8" t="s">
        <v>50</v>
      </c>
      <c r="H7" s="8" t="s">
        <v>51</v>
      </c>
      <c r="I7" s="8" t="s">
        <v>48</v>
      </c>
    </row>
    <row r="8" spans="1:9" ht="13.5" thickBot="1">
      <c r="A8" s="132"/>
      <c r="B8" s="121"/>
      <c r="C8" s="54" t="s">
        <v>32</v>
      </c>
      <c r="D8" s="68" t="s">
        <v>33</v>
      </c>
      <c r="E8" s="54" t="s">
        <v>52</v>
      </c>
      <c r="F8" s="69"/>
      <c r="G8" s="54" t="s">
        <v>53</v>
      </c>
      <c r="H8" s="54" t="s">
        <v>54</v>
      </c>
      <c r="I8" s="54" t="s">
        <v>55</v>
      </c>
    </row>
    <row r="9" spans="1:9" ht="12.75">
      <c r="A9" s="16" t="s">
        <v>35</v>
      </c>
      <c r="B9" s="70"/>
      <c r="C9" s="71">
        <v>1081</v>
      </c>
      <c r="D9" s="71">
        <v>6208</v>
      </c>
      <c r="E9" s="71">
        <v>18</v>
      </c>
      <c r="F9" s="57">
        <v>73211</v>
      </c>
      <c r="G9" s="57">
        <v>13902</v>
      </c>
      <c r="H9" s="57">
        <v>10</v>
      </c>
      <c r="I9" s="57">
        <v>59299</v>
      </c>
    </row>
    <row r="10" spans="1:9" ht="12.75">
      <c r="A10" s="22" t="s">
        <v>36</v>
      </c>
      <c r="B10" s="72"/>
      <c r="C10" s="73">
        <v>355</v>
      </c>
      <c r="D10" s="73">
        <v>515</v>
      </c>
      <c r="E10" s="73">
        <v>1</v>
      </c>
      <c r="F10" s="59">
        <v>574</v>
      </c>
      <c r="G10" s="59">
        <v>2</v>
      </c>
      <c r="H10" s="59">
        <v>3</v>
      </c>
      <c r="I10" s="59">
        <v>569</v>
      </c>
    </row>
    <row r="11" spans="1:9" ht="12.75">
      <c r="A11" s="22" t="s">
        <v>39</v>
      </c>
      <c r="B11" s="72"/>
      <c r="C11" s="62">
        <v>12673</v>
      </c>
      <c r="D11" s="62">
        <v>16762</v>
      </c>
      <c r="E11" s="62">
        <v>2</v>
      </c>
      <c r="F11" s="59">
        <v>4556</v>
      </c>
      <c r="G11" s="62">
        <v>252</v>
      </c>
      <c r="H11" s="62">
        <v>1678</v>
      </c>
      <c r="I11" s="62">
        <v>2626</v>
      </c>
    </row>
    <row r="12" spans="1:9" ht="12.75">
      <c r="A12" s="22" t="s">
        <v>40</v>
      </c>
      <c r="B12" s="72"/>
      <c r="C12" s="73">
        <v>2968</v>
      </c>
      <c r="D12" s="73">
        <v>15326</v>
      </c>
      <c r="E12" s="73">
        <v>4</v>
      </c>
      <c r="F12" s="59">
        <v>14150</v>
      </c>
      <c r="G12" s="59" t="s">
        <v>37</v>
      </c>
      <c r="H12" s="59" t="s">
        <v>37</v>
      </c>
      <c r="I12" s="59">
        <v>14150</v>
      </c>
    </row>
    <row r="13" spans="1:9" ht="12.75">
      <c r="A13" s="22" t="s">
        <v>41</v>
      </c>
      <c r="B13" s="72"/>
      <c r="C13" s="73" t="s">
        <v>37</v>
      </c>
      <c r="D13" s="73" t="s">
        <v>37</v>
      </c>
      <c r="E13" s="73">
        <v>1</v>
      </c>
      <c r="F13" s="59">
        <v>39</v>
      </c>
      <c r="G13" s="59" t="s">
        <v>37</v>
      </c>
      <c r="H13" s="59" t="s">
        <v>37</v>
      </c>
      <c r="I13" s="59">
        <v>39</v>
      </c>
    </row>
    <row r="14" spans="1:9" ht="12.75">
      <c r="A14" s="22" t="s">
        <v>42</v>
      </c>
      <c r="B14" s="72"/>
      <c r="C14" s="73">
        <v>1662</v>
      </c>
      <c r="D14" s="73">
        <v>1100</v>
      </c>
      <c r="E14" s="73">
        <v>37</v>
      </c>
      <c r="F14" s="59">
        <v>10301</v>
      </c>
      <c r="G14" s="59">
        <v>2652</v>
      </c>
      <c r="H14" s="59">
        <v>3552</v>
      </c>
      <c r="I14" s="59">
        <v>4097</v>
      </c>
    </row>
    <row r="15" spans="1:9" ht="12.75">
      <c r="A15" s="22"/>
      <c r="B15" s="72"/>
      <c r="C15" s="73"/>
      <c r="D15" s="73"/>
      <c r="E15" s="73"/>
      <c r="F15" s="59"/>
      <c r="G15" s="59"/>
      <c r="H15" s="59"/>
      <c r="I15" s="59"/>
    </row>
    <row r="16" spans="1:9" ht="13.5" thickBot="1">
      <c r="A16" s="74" t="s">
        <v>56</v>
      </c>
      <c r="B16" s="75"/>
      <c r="C16" s="76">
        <v>257</v>
      </c>
      <c r="D16" s="77">
        <v>1662</v>
      </c>
      <c r="E16" s="77">
        <v>1</v>
      </c>
      <c r="F16" s="65">
        <v>102831</v>
      </c>
      <c r="G16" s="65">
        <v>16808</v>
      </c>
      <c r="H16" s="65">
        <v>5243</v>
      </c>
      <c r="I16" s="65">
        <v>80780</v>
      </c>
    </row>
  </sheetData>
  <mergeCells count="8">
    <mergeCell ref="A1:I1"/>
    <mergeCell ref="A3:I3"/>
    <mergeCell ref="A4:I4"/>
    <mergeCell ref="A5:B8"/>
    <mergeCell ref="C5:E5"/>
    <mergeCell ref="G5:I5"/>
    <mergeCell ref="C6:D6"/>
    <mergeCell ref="C7:D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1">
    <pageSetUpPr fitToPage="1"/>
  </sheetPr>
  <dimension ref="A1:R5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5" customWidth="1"/>
    <col min="2" max="7" width="17.7109375" style="5" customWidth="1"/>
    <col min="8" max="16384" width="11.421875" style="5" customWidth="1"/>
  </cols>
  <sheetData>
    <row r="1" spans="1:9" s="48" customFormat="1" ht="18">
      <c r="A1" s="116" t="s">
        <v>0</v>
      </c>
      <c r="B1" s="116"/>
      <c r="C1" s="116"/>
      <c r="D1" s="116"/>
      <c r="E1" s="116"/>
      <c r="F1" s="116"/>
      <c r="G1" s="116"/>
      <c r="H1" s="47"/>
      <c r="I1" s="47"/>
    </row>
    <row r="3" spans="1:7" s="50" customFormat="1" ht="15">
      <c r="A3" s="117" t="s">
        <v>97</v>
      </c>
      <c r="B3" s="117"/>
      <c r="C3" s="117"/>
      <c r="D3" s="117"/>
      <c r="E3" s="117"/>
      <c r="F3" s="117"/>
      <c r="G3" s="117"/>
    </row>
    <row r="4" spans="1:7" s="50" customFormat="1" ht="15">
      <c r="A4" s="78"/>
      <c r="B4" s="79"/>
      <c r="C4" s="79"/>
      <c r="D4" s="79"/>
      <c r="E4" s="79"/>
      <c r="F4" s="79"/>
      <c r="G4" s="80"/>
    </row>
    <row r="5" spans="1:7" ht="12.75">
      <c r="A5" s="107" t="s">
        <v>57</v>
      </c>
      <c r="B5" s="134" t="s">
        <v>58</v>
      </c>
      <c r="C5" s="135"/>
      <c r="D5" s="136"/>
      <c r="E5" s="137" t="s">
        <v>59</v>
      </c>
      <c r="F5" s="138"/>
      <c r="G5" s="108" t="s">
        <v>60</v>
      </c>
    </row>
    <row r="6" spans="1:7" ht="13.5" thickBot="1">
      <c r="A6" s="81" t="s">
        <v>61</v>
      </c>
      <c r="B6" s="82" t="s">
        <v>32</v>
      </c>
      <c r="C6" s="83" t="s">
        <v>33</v>
      </c>
      <c r="D6" s="82" t="s">
        <v>13</v>
      </c>
      <c r="E6" s="82" t="s">
        <v>32</v>
      </c>
      <c r="F6" s="82" t="s">
        <v>33</v>
      </c>
      <c r="G6" s="84" t="s">
        <v>34</v>
      </c>
    </row>
    <row r="7" spans="1:18" ht="12.75">
      <c r="A7" s="15" t="s">
        <v>62</v>
      </c>
      <c r="B7" s="85">
        <v>416</v>
      </c>
      <c r="C7" s="85" t="s">
        <v>37</v>
      </c>
      <c r="D7" s="73">
        <v>416</v>
      </c>
      <c r="E7" s="85">
        <v>416</v>
      </c>
      <c r="F7" s="85" t="s">
        <v>37</v>
      </c>
      <c r="G7" s="73">
        <v>10527</v>
      </c>
      <c r="H7" s="86"/>
      <c r="L7" s="86"/>
      <c r="M7" s="86"/>
      <c r="N7" s="86"/>
      <c r="R7" s="87"/>
    </row>
    <row r="8" spans="1:18" ht="12.75">
      <c r="A8" s="15" t="s">
        <v>63</v>
      </c>
      <c r="B8" s="85">
        <v>151</v>
      </c>
      <c r="C8" s="85" t="s">
        <v>37</v>
      </c>
      <c r="D8" s="73">
        <v>151</v>
      </c>
      <c r="E8" s="85">
        <v>151</v>
      </c>
      <c r="F8" s="85" t="s">
        <v>37</v>
      </c>
      <c r="G8" s="73" t="s">
        <v>37</v>
      </c>
      <c r="H8" s="86"/>
      <c r="L8" s="86"/>
      <c r="M8" s="86"/>
      <c r="N8" s="86"/>
      <c r="R8" s="87"/>
    </row>
    <row r="9" spans="1:18" ht="12.75">
      <c r="A9" s="15" t="s">
        <v>64</v>
      </c>
      <c r="B9" s="85">
        <v>240</v>
      </c>
      <c r="C9" s="85">
        <v>24</v>
      </c>
      <c r="D9" s="73">
        <v>264</v>
      </c>
      <c r="E9" s="85">
        <v>233</v>
      </c>
      <c r="F9" s="85">
        <v>17</v>
      </c>
      <c r="G9" s="73" t="s">
        <v>37</v>
      </c>
      <c r="H9" s="86"/>
      <c r="L9" s="86"/>
      <c r="M9" s="86"/>
      <c r="N9" s="86"/>
      <c r="R9" s="87"/>
    </row>
    <row r="10" spans="1:18" ht="12.75">
      <c r="A10" s="15" t="s">
        <v>65</v>
      </c>
      <c r="B10" s="85">
        <v>9628</v>
      </c>
      <c r="C10" s="85">
        <v>97</v>
      </c>
      <c r="D10" s="73">
        <v>9725</v>
      </c>
      <c r="E10" s="85">
        <v>9628</v>
      </c>
      <c r="F10" s="85">
        <v>97</v>
      </c>
      <c r="G10" s="73">
        <v>12020</v>
      </c>
      <c r="H10" s="86"/>
      <c r="L10" s="86"/>
      <c r="M10" s="86"/>
      <c r="N10" s="86"/>
      <c r="R10" s="87"/>
    </row>
    <row r="11" spans="1:18" ht="12.75">
      <c r="A11" s="88" t="s">
        <v>66</v>
      </c>
      <c r="B11" s="89">
        <v>10435</v>
      </c>
      <c r="C11" s="89">
        <v>121</v>
      </c>
      <c r="D11" s="89">
        <v>10556</v>
      </c>
      <c r="E11" s="89">
        <v>10428</v>
      </c>
      <c r="F11" s="89">
        <v>114</v>
      </c>
      <c r="G11" s="89">
        <v>22547</v>
      </c>
      <c r="H11" s="86"/>
      <c r="L11" s="86"/>
      <c r="M11" s="86"/>
      <c r="N11" s="86"/>
      <c r="R11" s="87"/>
    </row>
    <row r="12" spans="1:18" ht="12.75">
      <c r="A12" s="88"/>
      <c r="B12" s="89"/>
      <c r="C12" s="89"/>
      <c r="D12" s="89"/>
      <c r="E12" s="89"/>
      <c r="F12" s="89"/>
      <c r="G12" s="89"/>
      <c r="H12" s="86"/>
      <c r="L12" s="86"/>
      <c r="M12" s="86"/>
      <c r="N12" s="86"/>
      <c r="R12" s="87"/>
    </row>
    <row r="13" spans="1:18" ht="12.75">
      <c r="A13" s="88" t="s">
        <v>67</v>
      </c>
      <c r="B13" s="90">
        <v>15435</v>
      </c>
      <c r="C13" s="90" t="s">
        <v>37</v>
      </c>
      <c r="D13" s="90">
        <v>15435</v>
      </c>
      <c r="E13" s="90">
        <v>14652</v>
      </c>
      <c r="F13" s="90" t="s">
        <v>37</v>
      </c>
      <c r="G13" s="90">
        <v>53519</v>
      </c>
      <c r="H13" s="86"/>
      <c r="L13" s="86"/>
      <c r="M13" s="86"/>
      <c r="N13" s="86"/>
      <c r="R13" s="87"/>
    </row>
    <row r="14" spans="1:18" ht="12.75">
      <c r="A14" s="15"/>
      <c r="B14" s="59"/>
      <c r="C14" s="59"/>
      <c r="D14" s="59"/>
      <c r="E14" s="59"/>
      <c r="F14" s="59"/>
      <c r="G14" s="59"/>
      <c r="H14" s="86"/>
      <c r="L14" s="86"/>
      <c r="M14" s="86"/>
      <c r="N14" s="86"/>
      <c r="R14" s="87"/>
    </row>
    <row r="15" spans="1:18" ht="12.75">
      <c r="A15" s="15" t="s">
        <v>68</v>
      </c>
      <c r="B15" s="62" t="s">
        <v>37</v>
      </c>
      <c r="C15" s="73" t="s">
        <v>37</v>
      </c>
      <c r="D15" s="73" t="s">
        <v>37</v>
      </c>
      <c r="E15" s="62" t="s">
        <v>37</v>
      </c>
      <c r="F15" s="73" t="s">
        <v>37</v>
      </c>
      <c r="G15" s="73">
        <v>50</v>
      </c>
      <c r="H15" s="86"/>
      <c r="L15" s="86"/>
      <c r="M15" s="86"/>
      <c r="N15" s="86"/>
      <c r="R15" s="87"/>
    </row>
    <row r="16" spans="1:18" ht="12.75">
      <c r="A16" s="15" t="s">
        <v>69</v>
      </c>
      <c r="B16" s="73">
        <v>11</v>
      </c>
      <c r="C16" s="73" t="s">
        <v>37</v>
      </c>
      <c r="D16" s="73">
        <v>11</v>
      </c>
      <c r="E16" s="73">
        <v>11</v>
      </c>
      <c r="F16" s="73" t="s">
        <v>37</v>
      </c>
      <c r="G16" s="73">
        <v>186442</v>
      </c>
      <c r="H16" s="86"/>
      <c r="L16" s="86"/>
      <c r="M16" s="86"/>
      <c r="N16" s="86"/>
      <c r="R16" s="87"/>
    </row>
    <row r="17" spans="1:18" ht="12.75">
      <c r="A17" s="15" t="s">
        <v>70</v>
      </c>
      <c r="B17" s="62">
        <v>16</v>
      </c>
      <c r="C17" s="73" t="s">
        <v>37</v>
      </c>
      <c r="D17" s="73">
        <v>16</v>
      </c>
      <c r="E17" s="62" t="s">
        <v>37</v>
      </c>
      <c r="F17" s="73" t="s">
        <v>37</v>
      </c>
      <c r="G17" s="73" t="s">
        <v>37</v>
      </c>
      <c r="H17" s="86"/>
      <c r="L17" s="86"/>
      <c r="M17" s="86"/>
      <c r="N17" s="86"/>
      <c r="R17" s="87"/>
    </row>
    <row r="18" spans="1:18" ht="12.75">
      <c r="A18" s="15" t="s">
        <v>71</v>
      </c>
      <c r="B18" s="73" t="s">
        <v>37</v>
      </c>
      <c r="C18" s="73">
        <v>5</v>
      </c>
      <c r="D18" s="73">
        <v>5</v>
      </c>
      <c r="E18" s="73" t="s">
        <v>37</v>
      </c>
      <c r="F18" s="73">
        <v>5</v>
      </c>
      <c r="G18" s="73" t="s">
        <v>37</v>
      </c>
      <c r="H18" s="86"/>
      <c r="L18" s="86"/>
      <c r="M18" s="86"/>
      <c r="N18" s="86"/>
      <c r="R18" s="87"/>
    </row>
    <row r="19" spans="1:18" ht="12.75">
      <c r="A19" s="15" t="s">
        <v>72</v>
      </c>
      <c r="B19" s="73">
        <v>1</v>
      </c>
      <c r="C19" s="73" t="s">
        <v>37</v>
      </c>
      <c r="D19" s="73">
        <v>1</v>
      </c>
      <c r="E19" s="73">
        <v>1</v>
      </c>
      <c r="F19" s="73" t="s">
        <v>37</v>
      </c>
      <c r="G19" s="73">
        <v>58</v>
      </c>
      <c r="H19" s="86"/>
      <c r="L19" s="86"/>
      <c r="M19" s="86"/>
      <c r="N19" s="86"/>
      <c r="R19" s="87"/>
    </row>
    <row r="20" spans="1:18" ht="12.75">
      <c r="A20" s="15" t="s">
        <v>73</v>
      </c>
      <c r="B20" s="73">
        <v>1200</v>
      </c>
      <c r="C20" s="73" t="s">
        <v>37</v>
      </c>
      <c r="D20" s="73">
        <v>1200</v>
      </c>
      <c r="E20" s="73">
        <v>1200</v>
      </c>
      <c r="F20" s="73" t="s">
        <v>37</v>
      </c>
      <c r="G20" s="73" t="s">
        <v>37</v>
      </c>
      <c r="H20" s="86"/>
      <c r="L20" s="86"/>
      <c r="M20" s="86"/>
      <c r="N20" s="86"/>
      <c r="R20" s="87"/>
    </row>
    <row r="21" spans="1:18" ht="12.75">
      <c r="A21" s="88" t="s">
        <v>98</v>
      </c>
      <c r="B21" s="89">
        <v>1228</v>
      </c>
      <c r="C21" s="89">
        <v>5</v>
      </c>
      <c r="D21" s="89">
        <v>1233</v>
      </c>
      <c r="E21" s="89">
        <v>1212</v>
      </c>
      <c r="F21" s="89">
        <v>5</v>
      </c>
      <c r="G21" s="89">
        <v>186550</v>
      </c>
      <c r="H21" s="86"/>
      <c r="L21" s="86"/>
      <c r="M21" s="86"/>
      <c r="N21" s="86"/>
      <c r="R21" s="87"/>
    </row>
    <row r="22" spans="1:18" ht="12.75">
      <c r="A22" s="88"/>
      <c r="B22" s="89"/>
      <c r="C22" s="89"/>
      <c r="D22" s="89"/>
      <c r="E22" s="89"/>
      <c r="F22" s="89"/>
      <c r="G22" s="89"/>
      <c r="H22" s="86"/>
      <c r="L22" s="86"/>
      <c r="M22" s="86"/>
      <c r="N22" s="86"/>
      <c r="R22" s="87"/>
    </row>
    <row r="23" spans="1:7" ht="12.75">
      <c r="A23" s="88" t="s">
        <v>74</v>
      </c>
      <c r="B23" s="90" t="s">
        <v>37</v>
      </c>
      <c r="C23" s="90" t="s">
        <v>37</v>
      </c>
      <c r="D23" s="90" t="s">
        <v>37</v>
      </c>
      <c r="E23" s="90" t="s">
        <v>37</v>
      </c>
      <c r="F23" s="90" t="s">
        <v>37</v>
      </c>
      <c r="G23" s="91">
        <v>3203</v>
      </c>
    </row>
    <row r="24" spans="1:7" ht="12.75">
      <c r="A24" s="15"/>
      <c r="B24" s="59"/>
      <c r="C24" s="59"/>
      <c r="D24" s="59"/>
      <c r="E24" s="59"/>
      <c r="F24" s="59"/>
      <c r="G24" s="59"/>
    </row>
    <row r="25" spans="1:7" ht="12.75">
      <c r="A25" s="15" t="s">
        <v>75</v>
      </c>
      <c r="B25" s="73" t="s">
        <v>37</v>
      </c>
      <c r="C25" s="73">
        <v>598</v>
      </c>
      <c r="D25" s="73">
        <v>598</v>
      </c>
      <c r="E25" s="73" t="s">
        <v>37</v>
      </c>
      <c r="F25" s="73">
        <v>598</v>
      </c>
      <c r="G25" s="73" t="s">
        <v>37</v>
      </c>
    </row>
    <row r="26" spans="1:7" ht="12.75">
      <c r="A26" s="15" t="s">
        <v>76</v>
      </c>
      <c r="B26" s="73">
        <v>89</v>
      </c>
      <c r="C26" s="73">
        <v>300</v>
      </c>
      <c r="D26" s="73">
        <v>389</v>
      </c>
      <c r="E26" s="73">
        <v>89</v>
      </c>
      <c r="F26" s="73">
        <v>300</v>
      </c>
      <c r="G26" s="73" t="s">
        <v>37</v>
      </c>
    </row>
    <row r="27" spans="1:7" ht="12.75">
      <c r="A27" s="88" t="s">
        <v>77</v>
      </c>
      <c r="B27" s="89">
        <v>89</v>
      </c>
      <c r="C27" s="89">
        <v>898</v>
      </c>
      <c r="D27" s="89">
        <v>987</v>
      </c>
      <c r="E27" s="89">
        <v>89</v>
      </c>
      <c r="F27" s="89">
        <v>898</v>
      </c>
      <c r="G27" s="89" t="s">
        <v>37</v>
      </c>
    </row>
    <row r="28" spans="1:7" ht="12.75">
      <c r="A28" s="15"/>
      <c r="B28" s="59"/>
      <c r="C28" s="59"/>
      <c r="D28" s="59"/>
      <c r="E28" s="59"/>
      <c r="F28" s="59"/>
      <c r="G28" s="59"/>
    </row>
    <row r="29" spans="1:7" ht="12.75">
      <c r="A29" s="15" t="s">
        <v>78</v>
      </c>
      <c r="B29" s="73">
        <v>1728</v>
      </c>
      <c r="C29" s="73">
        <v>373</v>
      </c>
      <c r="D29" s="73">
        <v>2101</v>
      </c>
      <c r="E29" s="73">
        <v>1728</v>
      </c>
      <c r="F29" s="73">
        <v>373</v>
      </c>
      <c r="G29" s="73">
        <v>30000</v>
      </c>
    </row>
    <row r="30" spans="1:7" ht="12.75">
      <c r="A30" s="15" t="s">
        <v>79</v>
      </c>
      <c r="B30" s="73">
        <v>18541</v>
      </c>
      <c r="C30" s="73" t="s">
        <v>37</v>
      </c>
      <c r="D30" s="73">
        <v>18541</v>
      </c>
      <c r="E30" s="73">
        <v>18529</v>
      </c>
      <c r="F30" s="73" t="s">
        <v>37</v>
      </c>
      <c r="G30" s="73">
        <v>1300</v>
      </c>
    </row>
    <row r="31" spans="1:7" ht="12.75">
      <c r="A31" s="15" t="s">
        <v>80</v>
      </c>
      <c r="B31" s="73">
        <v>13787</v>
      </c>
      <c r="C31" s="73" t="s">
        <v>37</v>
      </c>
      <c r="D31" s="73">
        <v>13787</v>
      </c>
      <c r="E31" s="73">
        <v>13687</v>
      </c>
      <c r="F31" s="73" t="s">
        <v>37</v>
      </c>
      <c r="G31" s="73">
        <v>45842</v>
      </c>
    </row>
    <row r="32" spans="1:7" ht="12.75">
      <c r="A32" s="88" t="s">
        <v>81</v>
      </c>
      <c r="B32" s="89">
        <v>34056</v>
      </c>
      <c r="C32" s="89">
        <v>373</v>
      </c>
      <c r="D32" s="89">
        <v>34429</v>
      </c>
      <c r="E32" s="89">
        <v>33944</v>
      </c>
      <c r="F32" s="89">
        <v>373</v>
      </c>
      <c r="G32" s="89">
        <v>77142</v>
      </c>
    </row>
    <row r="33" spans="1:7" ht="12.75">
      <c r="A33" s="15"/>
      <c r="B33" s="59"/>
      <c r="C33" s="59"/>
      <c r="D33" s="59"/>
      <c r="E33" s="59"/>
      <c r="F33" s="59"/>
      <c r="G33" s="59"/>
    </row>
    <row r="34" spans="1:7" ht="12.75">
      <c r="A34" s="88" t="s">
        <v>82</v>
      </c>
      <c r="B34" s="90">
        <v>1512</v>
      </c>
      <c r="C34" s="90">
        <v>57</v>
      </c>
      <c r="D34" s="90">
        <v>1569</v>
      </c>
      <c r="E34" s="90">
        <v>1477</v>
      </c>
      <c r="F34" s="90">
        <v>57</v>
      </c>
      <c r="G34" s="90">
        <v>7702</v>
      </c>
    </row>
    <row r="35" spans="1:7" ht="12.75">
      <c r="A35" s="15"/>
      <c r="B35" s="59"/>
      <c r="C35" s="59"/>
      <c r="D35" s="59"/>
      <c r="E35" s="59"/>
      <c r="F35" s="59"/>
      <c r="G35" s="59"/>
    </row>
    <row r="36" spans="1:7" ht="12.75">
      <c r="A36" s="15" t="s">
        <v>83</v>
      </c>
      <c r="B36" s="62">
        <v>3330</v>
      </c>
      <c r="C36" s="73">
        <v>185</v>
      </c>
      <c r="D36" s="73">
        <v>3515</v>
      </c>
      <c r="E36" s="62">
        <v>300</v>
      </c>
      <c r="F36" s="73">
        <v>20</v>
      </c>
      <c r="G36" s="62" t="s">
        <v>37</v>
      </c>
    </row>
    <row r="37" spans="1:7" ht="12.75">
      <c r="A37" s="15" t="s">
        <v>84</v>
      </c>
      <c r="B37" s="62">
        <v>1164</v>
      </c>
      <c r="C37" s="73">
        <v>151</v>
      </c>
      <c r="D37" s="73">
        <v>1315</v>
      </c>
      <c r="E37" s="62">
        <v>864</v>
      </c>
      <c r="F37" s="73">
        <v>141</v>
      </c>
      <c r="G37" s="62" t="s">
        <v>37</v>
      </c>
    </row>
    <row r="38" spans="1:7" ht="12.75">
      <c r="A38" s="15" t="s">
        <v>85</v>
      </c>
      <c r="B38" s="73">
        <v>46</v>
      </c>
      <c r="C38" s="73">
        <v>6</v>
      </c>
      <c r="D38" s="73">
        <v>52</v>
      </c>
      <c r="E38" s="73">
        <v>46</v>
      </c>
      <c r="F38" s="73">
        <v>5</v>
      </c>
      <c r="G38" s="73">
        <v>6417</v>
      </c>
    </row>
    <row r="39" spans="1:7" ht="12.75">
      <c r="A39" s="15" t="s">
        <v>86</v>
      </c>
      <c r="B39" s="62">
        <v>80</v>
      </c>
      <c r="C39" s="73" t="s">
        <v>37</v>
      </c>
      <c r="D39" s="73">
        <v>80</v>
      </c>
      <c r="E39" s="62">
        <v>80</v>
      </c>
      <c r="F39" s="73" t="s">
        <v>37</v>
      </c>
      <c r="G39" s="73">
        <v>360000</v>
      </c>
    </row>
    <row r="40" spans="1:7" ht="12.75">
      <c r="A40" s="15" t="s">
        <v>87</v>
      </c>
      <c r="B40" s="73">
        <v>10</v>
      </c>
      <c r="C40" s="73" t="s">
        <v>37</v>
      </c>
      <c r="D40" s="73">
        <v>10</v>
      </c>
      <c r="E40" s="73">
        <v>10</v>
      </c>
      <c r="F40" s="73" t="s">
        <v>37</v>
      </c>
      <c r="G40" s="73" t="s">
        <v>37</v>
      </c>
    </row>
    <row r="41" spans="1:7" ht="12.75">
      <c r="A41" s="15" t="s">
        <v>88</v>
      </c>
      <c r="B41" s="73">
        <v>92</v>
      </c>
      <c r="C41" s="73">
        <v>1</v>
      </c>
      <c r="D41" s="73">
        <v>93</v>
      </c>
      <c r="E41" s="73">
        <v>40</v>
      </c>
      <c r="F41" s="73">
        <v>1</v>
      </c>
      <c r="G41" s="73">
        <v>90138</v>
      </c>
    </row>
    <row r="42" spans="1:7" ht="12.75">
      <c r="A42" s="15" t="s">
        <v>89</v>
      </c>
      <c r="B42" s="62">
        <v>1778</v>
      </c>
      <c r="C42" s="73" t="s">
        <v>37</v>
      </c>
      <c r="D42" s="73">
        <v>1778</v>
      </c>
      <c r="E42" s="62">
        <v>1674</v>
      </c>
      <c r="F42" s="73" t="s">
        <v>37</v>
      </c>
      <c r="G42" s="62" t="s">
        <v>37</v>
      </c>
    </row>
    <row r="43" spans="1:7" ht="12.75">
      <c r="A43" s="15" t="s">
        <v>90</v>
      </c>
      <c r="B43" s="62">
        <v>28</v>
      </c>
      <c r="C43" s="73" t="s">
        <v>37</v>
      </c>
      <c r="D43" s="73">
        <v>28</v>
      </c>
      <c r="E43" s="62">
        <v>27</v>
      </c>
      <c r="F43" s="73" t="s">
        <v>37</v>
      </c>
      <c r="G43" s="62" t="s">
        <v>37</v>
      </c>
    </row>
    <row r="44" spans="1:7" ht="12.75">
      <c r="A44" s="88" t="s">
        <v>99</v>
      </c>
      <c r="B44" s="89">
        <v>6528</v>
      </c>
      <c r="C44" s="89">
        <v>343</v>
      </c>
      <c r="D44" s="89">
        <v>6871</v>
      </c>
      <c r="E44" s="89">
        <v>3041</v>
      </c>
      <c r="F44" s="89">
        <v>167</v>
      </c>
      <c r="G44" s="89">
        <v>456555</v>
      </c>
    </row>
    <row r="45" spans="1:7" ht="12.75">
      <c r="A45" s="15"/>
      <c r="B45" s="59"/>
      <c r="C45" s="59"/>
      <c r="D45" s="59"/>
      <c r="E45" s="59"/>
      <c r="F45" s="59"/>
      <c r="G45" s="59"/>
    </row>
    <row r="46" spans="1:7" ht="12.75">
      <c r="A46" s="15" t="s">
        <v>91</v>
      </c>
      <c r="B46" s="73">
        <v>4</v>
      </c>
      <c r="C46" s="73">
        <v>3</v>
      </c>
      <c r="D46" s="73">
        <v>7</v>
      </c>
      <c r="E46" s="73">
        <v>4</v>
      </c>
      <c r="F46" s="73">
        <v>3</v>
      </c>
      <c r="G46" s="73">
        <v>43520</v>
      </c>
    </row>
    <row r="47" spans="1:7" ht="12.75">
      <c r="A47" s="88" t="s">
        <v>92</v>
      </c>
      <c r="B47" s="89">
        <v>4</v>
      </c>
      <c r="C47" s="89">
        <v>3</v>
      </c>
      <c r="D47" s="89">
        <v>7</v>
      </c>
      <c r="E47" s="89">
        <v>4</v>
      </c>
      <c r="F47" s="89">
        <v>3</v>
      </c>
      <c r="G47" s="89">
        <v>43520</v>
      </c>
    </row>
    <row r="48" spans="1:7" ht="12.75">
      <c r="A48" s="15"/>
      <c r="B48" s="59"/>
      <c r="C48" s="59"/>
      <c r="D48" s="59"/>
      <c r="E48" s="59"/>
      <c r="F48" s="59"/>
      <c r="G48" s="59"/>
    </row>
    <row r="49" spans="1:7" ht="13.5" thickBot="1">
      <c r="A49" s="64" t="s">
        <v>93</v>
      </c>
      <c r="B49" s="65">
        <v>69287</v>
      </c>
      <c r="C49" s="65">
        <v>1800</v>
      </c>
      <c r="D49" s="65">
        <v>71087</v>
      </c>
      <c r="E49" s="65">
        <v>64847</v>
      </c>
      <c r="F49" s="65">
        <v>1617</v>
      </c>
      <c r="G49" s="65">
        <v>850738</v>
      </c>
    </row>
    <row r="52" spans="12:18" ht="12.75">
      <c r="L52" s="86"/>
      <c r="M52" s="86"/>
      <c r="N52" s="86"/>
      <c r="R52" s="87"/>
    </row>
    <row r="53" spans="12:18" ht="12.75">
      <c r="L53" s="86"/>
      <c r="M53" s="86"/>
      <c r="N53" s="86"/>
      <c r="R53" s="87"/>
    </row>
    <row r="54" ht="12.75">
      <c r="R54" s="87"/>
    </row>
    <row r="55" ht="12.75">
      <c r="R55" s="87"/>
    </row>
    <row r="56" ht="12.75">
      <c r="R56" s="87"/>
    </row>
  </sheetData>
  <mergeCells count="4">
    <mergeCell ref="A1:G1"/>
    <mergeCell ref="A3:G3"/>
    <mergeCell ref="B5:D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S9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16.28125" style="11" customWidth="1"/>
    <col min="2" max="8" width="16.7109375" style="11" customWidth="1"/>
    <col min="9" max="10" width="11.7109375" style="11" customWidth="1"/>
    <col min="11" max="11" width="16.28125" style="11" customWidth="1"/>
    <col min="12" max="21" width="11.7109375" style="11" customWidth="1"/>
    <col min="22" max="16384" width="11.421875" style="11" customWidth="1"/>
  </cols>
  <sheetData>
    <row r="1" spans="1:8" s="1" customFormat="1" ht="18">
      <c r="A1" s="139" t="s">
        <v>0</v>
      </c>
      <c r="B1" s="139"/>
      <c r="C1" s="139"/>
      <c r="D1" s="139"/>
      <c r="E1" s="139"/>
      <c r="F1" s="139"/>
      <c r="G1" s="139"/>
      <c r="H1" s="139"/>
    </row>
    <row r="3" spans="1:8" s="2" customFormat="1" ht="15">
      <c r="A3" s="140" t="s">
        <v>1</v>
      </c>
      <c r="B3" s="140"/>
      <c r="C3" s="140"/>
      <c r="D3" s="140"/>
      <c r="E3" s="140"/>
      <c r="F3" s="140"/>
      <c r="G3" s="140"/>
      <c r="H3" s="140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 t="s">
        <v>2</v>
      </c>
      <c r="C5" s="7"/>
      <c r="D5" s="8" t="s">
        <v>3</v>
      </c>
      <c r="E5" s="8" t="s">
        <v>4</v>
      </c>
      <c r="F5" s="9"/>
      <c r="G5" s="10" t="s">
        <v>5</v>
      </c>
      <c r="H5" s="9"/>
    </row>
    <row r="6" spans="1:8" ht="12.75">
      <c r="A6" s="12" t="s">
        <v>6</v>
      </c>
      <c r="B6" s="13" t="s">
        <v>7</v>
      </c>
      <c r="C6" s="14"/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</row>
    <row r="7" spans="1:8" ht="12.75">
      <c r="A7" s="5"/>
      <c r="B7" s="8" t="s">
        <v>13</v>
      </c>
      <c r="C7" s="8" t="s">
        <v>14</v>
      </c>
      <c r="D7" s="10"/>
      <c r="E7" s="8" t="s">
        <v>15</v>
      </c>
      <c r="F7" s="8" t="s">
        <v>16</v>
      </c>
      <c r="G7" s="10" t="s">
        <v>17</v>
      </c>
      <c r="H7" s="10" t="s">
        <v>18</v>
      </c>
    </row>
    <row r="8" spans="1:8" ht="13.5" thickBot="1">
      <c r="A8" s="15"/>
      <c r="B8" s="10" t="s">
        <v>19</v>
      </c>
      <c r="C8" s="10" t="s">
        <v>19</v>
      </c>
      <c r="D8" s="10" t="s">
        <v>20</v>
      </c>
      <c r="E8" s="8" t="s">
        <v>21</v>
      </c>
      <c r="F8" s="9"/>
      <c r="G8" s="10" t="s">
        <v>22</v>
      </c>
      <c r="H8" s="9"/>
    </row>
    <row r="9" spans="1:8" ht="12.75">
      <c r="A9" s="16">
        <v>1985</v>
      </c>
      <c r="B9" s="17">
        <v>102</v>
      </c>
      <c r="C9" s="17">
        <v>101.2</v>
      </c>
      <c r="D9" s="18">
        <v>403</v>
      </c>
      <c r="E9" s="19">
        <v>14.8</v>
      </c>
      <c r="F9" s="17">
        <v>153.5</v>
      </c>
      <c r="G9" s="20">
        <v>34.17354825526186</v>
      </c>
      <c r="H9" s="21">
        <v>52456.396571826954</v>
      </c>
    </row>
    <row r="10" spans="1:8" ht="12.75">
      <c r="A10" s="22">
        <v>1986</v>
      </c>
      <c r="B10" s="23">
        <v>101.5</v>
      </c>
      <c r="C10" s="23">
        <v>101</v>
      </c>
      <c r="D10" s="24">
        <v>369</v>
      </c>
      <c r="E10" s="25">
        <v>14.5</v>
      </c>
      <c r="F10" s="23">
        <v>150.5</v>
      </c>
      <c r="G10" s="26">
        <v>23.193057108170162</v>
      </c>
      <c r="H10" s="27">
        <v>34905.55094779609</v>
      </c>
    </row>
    <row r="11" spans="1:8" ht="12.75">
      <c r="A11" s="22">
        <v>1987</v>
      </c>
      <c r="B11" s="23">
        <v>98.6</v>
      </c>
      <c r="C11" s="23">
        <v>98.2</v>
      </c>
      <c r="D11" s="24">
        <v>228</v>
      </c>
      <c r="E11" s="25">
        <v>15.7</v>
      </c>
      <c r="F11" s="23">
        <v>157.4</v>
      </c>
      <c r="G11" s="26">
        <v>22.42376161455892</v>
      </c>
      <c r="H11" s="27">
        <v>35295.00078131574</v>
      </c>
    </row>
    <row r="12" spans="1:8" ht="12.75">
      <c r="A12" s="22">
        <v>1988</v>
      </c>
      <c r="B12" s="23">
        <v>94.5</v>
      </c>
      <c r="C12" s="23">
        <v>94.1</v>
      </c>
      <c r="D12" s="24">
        <v>203</v>
      </c>
      <c r="E12" s="25">
        <v>16.6</v>
      </c>
      <c r="F12" s="23">
        <v>162.4</v>
      </c>
      <c r="G12" s="26">
        <v>17.074753885543256</v>
      </c>
      <c r="H12" s="27">
        <v>27729.400310122248</v>
      </c>
    </row>
    <row r="13" spans="1:8" ht="12.75">
      <c r="A13" s="22">
        <v>1989</v>
      </c>
      <c r="B13" s="23">
        <v>61.1</v>
      </c>
      <c r="C13" s="23">
        <v>90.9</v>
      </c>
      <c r="D13" s="24">
        <v>189</v>
      </c>
      <c r="E13" s="25">
        <v>16.1</v>
      </c>
      <c r="F13" s="23">
        <v>152.8</v>
      </c>
      <c r="G13" s="26">
        <v>17.832029137066822</v>
      </c>
      <c r="H13" s="27">
        <v>27247.340521438105</v>
      </c>
    </row>
    <row r="14" spans="1:8" ht="12.75">
      <c r="A14" s="22">
        <v>1990</v>
      </c>
      <c r="B14" s="23">
        <v>95.8</v>
      </c>
      <c r="C14" s="23">
        <v>95.6</v>
      </c>
      <c r="D14" s="24">
        <v>195</v>
      </c>
      <c r="E14" s="25">
        <v>14.3</v>
      </c>
      <c r="F14" s="23">
        <v>142.8</v>
      </c>
      <c r="G14" s="26">
        <v>13.66701525368721</v>
      </c>
      <c r="H14" s="27">
        <v>19516.497782265335</v>
      </c>
    </row>
    <row r="15" spans="1:8" ht="12.75">
      <c r="A15" s="22">
        <v>1991</v>
      </c>
      <c r="B15" s="23">
        <v>91.5</v>
      </c>
      <c r="C15" s="23">
        <v>91.4</v>
      </c>
      <c r="D15" s="24">
        <v>177</v>
      </c>
      <c r="E15" s="25">
        <v>14.1</v>
      </c>
      <c r="F15" s="23">
        <v>128.8</v>
      </c>
      <c r="G15" s="26">
        <v>17.699806474102388</v>
      </c>
      <c r="H15" s="27">
        <v>22797.350738643876</v>
      </c>
    </row>
    <row r="16" spans="1:8" ht="12.75">
      <c r="A16" s="22">
        <v>1992</v>
      </c>
      <c r="B16" s="23">
        <v>88.8</v>
      </c>
      <c r="C16" s="23">
        <v>88.6</v>
      </c>
      <c r="D16" s="24">
        <v>182</v>
      </c>
      <c r="E16" s="25">
        <v>15</v>
      </c>
      <c r="F16" s="23">
        <v>132.6</v>
      </c>
      <c r="G16" s="26">
        <v>16.65404541247461</v>
      </c>
      <c r="H16" s="27">
        <v>22083.264216941327</v>
      </c>
    </row>
    <row r="17" spans="1:8" ht="12.75">
      <c r="A17" s="22">
        <v>1993</v>
      </c>
      <c r="B17" s="23">
        <v>82.4</v>
      </c>
      <c r="C17" s="23">
        <v>82</v>
      </c>
      <c r="D17" s="24">
        <v>182</v>
      </c>
      <c r="E17" s="25">
        <v>14.6</v>
      </c>
      <c r="F17" s="23">
        <v>119.6</v>
      </c>
      <c r="G17" s="26">
        <v>15.974901734520934</v>
      </c>
      <c r="H17" s="27">
        <v>19105.982474487035</v>
      </c>
    </row>
    <row r="18" spans="1:8" ht="12.75">
      <c r="A18" s="22">
        <v>1994</v>
      </c>
      <c r="B18" s="23">
        <v>87.1</v>
      </c>
      <c r="C18" s="23">
        <v>86.4</v>
      </c>
      <c r="D18" s="24">
        <v>155</v>
      </c>
      <c r="E18" s="25">
        <v>12.6</v>
      </c>
      <c r="F18" s="23">
        <v>109.4</v>
      </c>
      <c r="G18" s="26">
        <v>27.7126681331362</v>
      </c>
      <c r="H18" s="27">
        <v>30317.658937651006</v>
      </c>
    </row>
    <row r="19" spans="1:8" ht="12.75">
      <c r="A19" s="28">
        <v>1995</v>
      </c>
      <c r="B19" s="29">
        <v>70.9</v>
      </c>
      <c r="C19" s="29">
        <v>70.5</v>
      </c>
      <c r="D19" s="30">
        <v>136</v>
      </c>
      <c r="E19" s="31">
        <v>15.5</v>
      </c>
      <c r="F19" s="29">
        <v>110.1</v>
      </c>
      <c r="G19" s="32">
        <v>29.930402798312358</v>
      </c>
      <c r="H19" s="27">
        <v>32953.373480941904</v>
      </c>
    </row>
    <row r="20" spans="1:8" ht="12.75">
      <c r="A20" s="28">
        <v>1996</v>
      </c>
      <c r="B20" s="29">
        <v>69</v>
      </c>
      <c r="C20" s="29">
        <v>68.7</v>
      </c>
      <c r="D20" s="30">
        <v>136</v>
      </c>
      <c r="E20" s="31">
        <v>16.6</v>
      </c>
      <c r="F20" s="29">
        <v>118.5</v>
      </c>
      <c r="G20" s="32">
        <v>25.464882862740854</v>
      </c>
      <c r="H20" s="27">
        <v>30175.88619234791</v>
      </c>
    </row>
    <row r="21" spans="1:8" ht="12.75">
      <c r="A21" s="28">
        <v>1997</v>
      </c>
      <c r="B21" s="29">
        <v>70.7</v>
      </c>
      <c r="C21" s="29">
        <v>69.5</v>
      </c>
      <c r="D21" s="33">
        <v>197</v>
      </c>
      <c r="E21" s="29">
        <v>14.4</v>
      </c>
      <c r="F21" s="29">
        <v>109.3</v>
      </c>
      <c r="G21" s="32">
        <v>20.945271837774815</v>
      </c>
      <c r="H21" s="27">
        <v>22893.18211868787</v>
      </c>
    </row>
    <row r="22" spans="1:8" ht="12.75">
      <c r="A22" s="28">
        <v>1998</v>
      </c>
      <c r="B22" s="29">
        <v>69.1</v>
      </c>
      <c r="C22" s="29">
        <v>68.3</v>
      </c>
      <c r="D22" s="33">
        <v>195</v>
      </c>
      <c r="E22" s="29">
        <v>14.7</v>
      </c>
      <c r="F22" s="29">
        <v>105.4</v>
      </c>
      <c r="G22" s="32">
        <v>19.7192071448319</v>
      </c>
      <c r="H22" s="27">
        <v>20784.04433065282</v>
      </c>
    </row>
    <row r="23" spans="1:8" ht="12.75">
      <c r="A23" s="28">
        <v>1999</v>
      </c>
      <c r="B23" s="29">
        <v>67.8</v>
      </c>
      <c r="C23" s="29">
        <v>67.2</v>
      </c>
      <c r="D23" s="33">
        <v>209</v>
      </c>
      <c r="E23" s="29">
        <v>13</v>
      </c>
      <c r="F23" s="29">
        <v>93.9</v>
      </c>
      <c r="G23" s="32">
        <v>20.42239130696092</v>
      </c>
      <c r="H23" s="27">
        <f>G23*F23*10</f>
        <v>19176.625437236307</v>
      </c>
    </row>
    <row r="24" spans="1:8" ht="12.75">
      <c r="A24" s="28">
        <v>2000</v>
      </c>
      <c r="B24" s="29">
        <v>67</v>
      </c>
      <c r="C24" s="29">
        <v>65.9</v>
      </c>
      <c r="D24" s="33">
        <v>197</v>
      </c>
      <c r="E24" s="29">
        <v>12.6822397098106</v>
      </c>
      <c r="F24" s="29">
        <v>93.8</v>
      </c>
      <c r="G24" s="32">
        <v>22.88</v>
      </c>
      <c r="H24" s="27">
        <v>21461.44</v>
      </c>
    </row>
    <row r="25" spans="1:8" ht="13.5" thickBot="1">
      <c r="A25" s="34">
        <v>2001</v>
      </c>
      <c r="B25" s="35">
        <v>63.862</v>
      </c>
      <c r="C25" s="35">
        <v>62.868</v>
      </c>
      <c r="D25" s="36">
        <v>103.369</v>
      </c>
      <c r="E25" s="35">
        <v>11.3425334033212</v>
      </c>
      <c r="F25" s="35">
        <v>73.211</v>
      </c>
      <c r="G25" s="104">
        <v>22.598055124830214</v>
      </c>
      <c r="H25" s="37">
        <f>F25*G25*10</f>
        <v>16544.262137439448</v>
      </c>
    </row>
    <row r="40" spans="16:17" ht="12.75">
      <c r="P40" s="38"/>
      <c r="Q40" s="38"/>
    </row>
    <row r="41" spans="16:17" ht="12.75">
      <c r="P41" s="38"/>
      <c r="Q41" s="38"/>
    </row>
    <row r="42" spans="16:17" ht="12.75">
      <c r="P42" s="38"/>
      <c r="Q42" s="38"/>
    </row>
    <row r="43" spans="16:17" ht="12.75">
      <c r="P43" s="38"/>
      <c r="Q43" s="38"/>
    </row>
    <row r="44" spans="16:17" ht="12.75">
      <c r="P44" s="38"/>
      <c r="Q44" s="38"/>
    </row>
    <row r="45" spans="16:17" ht="12.75">
      <c r="P45" s="38"/>
      <c r="Q45" s="38"/>
    </row>
    <row r="46" spans="16:17" ht="12.75">
      <c r="P46" s="38"/>
      <c r="Q46" s="38"/>
    </row>
    <row r="47" spans="16:17" ht="12.75">
      <c r="P47" s="38"/>
      <c r="Q47" s="38"/>
    </row>
    <row r="48" spans="16:17" ht="12.75">
      <c r="P48" s="38"/>
      <c r="Q48" s="38"/>
    </row>
    <row r="49" spans="16:17" ht="12.75">
      <c r="P49" s="38"/>
      <c r="Q49" s="38"/>
    </row>
    <row r="50" spans="16:17" ht="12.75">
      <c r="P50" s="38"/>
      <c r="Q50" s="38"/>
    </row>
    <row r="51" spans="16:17" ht="12.75">
      <c r="P51" s="38"/>
      <c r="Q51" s="38"/>
    </row>
    <row r="52" spans="16:17" ht="12.75">
      <c r="P52" s="38"/>
      <c r="Q52" s="38"/>
    </row>
    <row r="53" spans="16:17" ht="12.75">
      <c r="P53" s="38"/>
      <c r="Q53" s="38"/>
    </row>
    <row r="54" spans="16:17" ht="12.75">
      <c r="P54" s="38"/>
      <c r="Q54" s="38"/>
    </row>
    <row r="55" spans="16:17" ht="12.75">
      <c r="P55" s="38"/>
      <c r="Q55" s="38"/>
    </row>
    <row r="56" spans="16:17" ht="12.75">
      <c r="P56" s="38"/>
      <c r="Q56" s="38"/>
    </row>
    <row r="57" spans="16:17" ht="12.75">
      <c r="P57" s="38"/>
      <c r="Q57" s="38"/>
    </row>
    <row r="58" spans="16:17" ht="12.75">
      <c r="P58" s="38"/>
      <c r="Q58" s="38"/>
    </row>
    <row r="59" spans="16:17" ht="12.75">
      <c r="P59" s="38"/>
      <c r="Q59" s="38"/>
    </row>
    <row r="60" spans="16:17" ht="12.75">
      <c r="P60" s="38"/>
      <c r="Q60" s="38"/>
    </row>
    <row r="61" spans="16:17" ht="12.75">
      <c r="P61" s="38"/>
      <c r="Q61" s="38"/>
    </row>
    <row r="62" spans="16:17" ht="12.75">
      <c r="P62" s="38"/>
      <c r="Q62" s="38"/>
    </row>
    <row r="63" spans="16:17" ht="12.75">
      <c r="P63" s="38"/>
      <c r="Q63" s="38"/>
    </row>
    <row r="64" spans="16:17" ht="12.75">
      <c r="P64" s="38"/>
      <c r="Q64" s="38"/>
    </row>
    <row r="65" spans="16:17" ht="12.75">
      <c r="P65" s="38"/>
      <c r="Q65" s="38"/>
    </row>
    <row r="66" spans="16:17" ht="12.75">
      <c r="P66" s="38"/>
      <c r="Q66" s="38"/>
    </row>
    <row r="67" spans="13:19" ht="12.75">
      <c r="M67" s="38"/>
      <c r="N67" s="38"/>
      <c r="O67" s="38"/>
      <c r="P67" s="38"/>
      <c r="Q67" s="38"/>
      <c r="S67" s="38"/>
    </row>
    <row r="68" spans="13:19" ht="12.75">
      <c r="M68" s="38"/>
      <c r="N68" s="38"/>
      <c r="O68" s="38"/>
      <c r="P68" s="38"/>
      <c r="Q68" s="38"/>
      <c r="S68" s="38"/>
    </row>
    <row r="69" spans="16:17" ht="12.75">
      <c r="P69" s="38"/>
      <c r="Q69" s="38"/>
    </row>
    <row r="70" spans="16:17" ht="12.75">
      <c r="P70" s="38"/>
      <c r="Q70" s="38"/>
    </row>
    <row r="71" spans="16:17" ht="12.75">
      <c r="P71" s="38"/>
      <c r="Q71" s="38"/>
    </row>
    <row r="72" spans="16:17" ht="12.75">
      <c r="P72" s="38"/>
      <c r="Q72" s="38"/>
    </row>
    <row r="73" spans="16:17" ht="12.75">
      <c r="P73" s="38"/>
      <c r="Q73" s="38"/>
    </row>
    <row r="74" spans="16:17" ht="12.75">
      <c r="P74" s="38"/>
      <c r="Q74" s="38"/>
    </row>
    <row r="75" spans="16:17" ht="12.75">
      <c r="P75" s="38"/>
      <c r="Q75" s="38"/>
    </row>
    <row r="76" spans="16:17" ht="12.75">
      <c r="P76" s="38"/>
      <c r="Q76" s="38"/>
    </row>
    <row r="77" spans="16:17" ht="12.75">
      <c r="P77" s="38"/>
      <c r="Q77" s="38"/>
    </row>
    <row r="78" spans="16:17" ht="12.75">
      <c r="P78" s="38"/>
      <c r="Q78" s="38"/>
    </row>
    <row r="79" spans="16:17" ht="12.75">
      <c r="P79" s="38"/>
      <c r="Q79" s="38"/>
    </row>
    <row r="80" spans="16:17" ht="12.75">
      <c r="P80" s="38"/>
      <c r="Q80" s="38"/>
    </row>
    <row r="81" spans="16:17" ht="12.75">
      <c r="P81" s="38"/>
      <c r="Q81" s="38"/>
    </row>
    <row r="82" spans="16:17" ht="12.75">
      <c r="P82" s="38"/>
      <c r="Q82" s="38"/>
    </row>
    <row r="83" spans="16:17" ht="12.75">
      <c r="P83" s="38"/>
      <c r="Q83" s="38"/>
    </row>
    <row r="84" spans="16:17" ht="12.75">
      <c r="P84" s="38"/>
      <c r="Q84" s="38"/>
    </row>
    <row r="88" spans="16:17" ht="12.75">
      <c r="P88" s="38"/>
      <c r="Q88" s="38"/>
    </row>
    <row r="90" ht="12.75">
      <c r="E90" s="39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07">
    <pageSetUpPr fitToPage="1"/>
  </sheetPr>
  <dimension ref="A1:S37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5" customWidth="1"/>
    <col min="2" max="16384" width="11.421875" style="5" customWidth="1"/>
  </cols>
  <sheetData>
    <row r="1" spans="1:11" s="48" customFormat="1" ht="18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3" spans="1:11" s="50" customFormat="1" ht="15">
      <c r="A3" s="118" t="s">
        <v>96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s="50" customFormat="1" ht="15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2.75">
      <c r="A5" s="106"/>
      <c r="B5" s="122" t="s">
        <v>28</v>
      </c>
      <c r="C5" s="123"/>
      <c r="D5" s="123"/>
      <c r="E5" s="123"/>
      <c r="F5" s="123"/>
      <c r="G5" s="141" t="s">
        <v>95</v>
      </c>
      <c r="H5" s="109"/>
      <c r="I5" s="94" t="s">
        <v>4</v>
      </c>
      <c r="J5" s="110"/>
      <c r="K5" s="66"/>
    </row>
    <row r="6" spans="1:11" ht="12.75">
      <c r="A6" s="92" t="s">
        <v>57</v>
      </c>
      <c r="B6" s="125" t="s">
        <v>25</v>
      </c>
      <c r="C6" s="126"/>
      <c r="D6" s="126"/>
      <c r="E6" s="126"/>
      <c r="F6" s="127"/>
      <c r="G6" s="142"/>
      <c r="H6" s="122" t="s">
        <v>59</v>
      </c>
      <c r="I6" s="124"/>
      <c r="J6" s="66" t="s">
        <v>3</v>
      </c>
      <c r="K6" s="8" t="s">
        <v>10</v>
      </c>
    </row>
    <row r="7" spans="1:11" ht="12.75">
      <c r="A7" s="92" t="s">
        <v>61</v>
      </c>
      <c r="B7" s="93"/>
      <c r="C7" s="94" t="s">
        <v>13</v>
      </c>
      <c r="D7" s="95"/>
      <c r="E7" s="128" t="s">
        <v>14</v>
      </c>
      <c r="F7" s="111"/>
      <c r="G7" s="142"/>
      <c r="H7" s="125" t="s">
        <v>49</v>
      </c>
      <c r="I7" s="127"/>
      <c r="J7" s="8" t="s">
        <v>8</v>
      </c>
      <c r="K7" s="8" t="s">
        <v>24</v>
      </c>
    </row>
    <row r="8" spans="1:17" ht="13.5" thickBot="1">
      <c r="A8" s="96"/>
      <c r="B8" s="68" t="s">
        <v>32</v>
      </c>
      <c r="C8" s="68" t="s">
        <v>33</v>
      </c>
      <c r="D8" s="68" t="s">
        <v>13</v>
      </c>
      <c r="E8" s="68" t="s">
        <v>32</v>
      </c>
      <c r="F8" s="68" t="s">
        <v>33</v>
      </c>
      <c r="G8" s="143"/>
      <c r="H8" s="68" t="s">
        <v>32</v>
      </c>
      <c r="I8" s="68" t="s">
        <v>33</v>
      </c>
      <c r="J8" s="54" t="s">
        <v>52</v>
      </c>
      <c r="K8" s="54"/>
      <c r="P8" s="97"/>
      <c r="Q8" s="97"/>
    </row>
    <row r="9" spans="1:18" ht="12.75">
      <c r="A9" s="15" t="s">
        <v>62</v>
      </c>
      <c r="B9" s="85">
        <v>225</v>
      </c>
      <c r="C9" s="85" t="s">
        <v>37</v>
      </c>
      <c r="D9" s="73">
        <v>225</v>
      </c>
      <c r="E9" s="85">
        <v>225</v>
      </c>
      <c r="F9" s="85" t="s">
        <v>37</v>
      </c>
      <c r="G9" s="73">
        <v>10154</v>
      </c>
      <c r="H9" s="85">
        <v>1900</v>
      </c>
      <c r="I9" s="85" t="s">
        <v>37</v>
      </c>
      <c r="J9" s="85">
        <v>16</v>
      </c>
      <c r="K9" s="85">
        <v>590</v>
      </c>
      <c r="L9" s="86"/>
      <c r="M9" s="86"/>
      <c r="N9" s="86"/>
      <c r="R9" s="87"/>
    </row>
    <row r="10" spans="1:18" ht="12.75">
      <c r="A10" s="15" t="s">
        <v>65</v>
      </c>
      <c r="B10" s="85">
        <v>9543</v>
      </c>
      <c r="C10" s="85">
        <v>97</v>
      </c>
      <c r="D10" s="73">
        <v>9640</v>
      </c>
      <c r="E10" s="85">
        <v>9543</v>
      </c>
      <c r="F10" s="85">
        <v>97</v>
      </c>
      <c r="G10" s="73">
        <v>9700</v>
      </c>
      <c r="H10" s="85">
        <v>1581</v>
      </c>
      <c r="I10" s="85">
        <v>2567</v>
      </c>
      <c r="J10" s="85">
        <v>14</v>
      </c>
      <c r="K10" s="73">
        <v>15473</v>
      </c>
      <c r="L10" s="86"/>
      <c r="M10" s="86"/>
      <c r="N10" s="86"/>
      <c r="R10" s="87"/>
    </row>
    <row r="11" spans="1:18" ht="12.75">
      <c r="A11" s="88" t="s">
        <v>66</v>
      </c>
      <c r="B11" s="89">
        <v>9768</v>
      </c>
      <c r="C11" s="89">
        <v>97</v>
      </c>
      <c r="D11" s="89">
        <v>9865</v>
      </c>
      <c r="E11" s="89">
        <v>9768</v>
      </c>
      <c r="F11" s="89">
        <v>97</v>
      </c>
      <c r="G11" s="89">
        <v>19854</v>
      </c>
      <c r="H11" s="90">
        <v>1588</v>
      </c>
      <c r="I11" s="90">
        <v>2567</v>
      </c>
      <c r="J11" s="90">
        <v>15</v>
      </c>
      <c r="K11" s="89">
        <v>16063</v>
      </c>
      <c r="L11" s="86"/>
      <c r="M11" s="86"/>
      <c r="N11" s="86"/>
      <c r="R11" s="87"/>
    </row>
    <row r="12" spans="1:18" ht="12.75">
      <c r="A12" s="88"/>
      <c r="B12" s="89"/>
      <c r="C12" s="89"/>
      <c r="D12" s="89"/>
      <c r="E12" s="89"/>
      <c r="F12" s="89"/>
      <c r="G12" s="89"/>
      <c r="H12" s="90"/>
      <c r="I12" s="90"/>
      <c r="J12" s="90"/>
      <c r="K12" s="89"/>
      <c r="L12" s="86"/>
      <c r="M12" s="86"/>
      <c r="N12" s="86"/>
      <c r="R12" s="87"/>
    </row>
    <row r="13" spans="1:18" ht="12.75">
      <c r="A13" s="88" t="s">
        <v>67</v>
      </c>
      <c r="B13" s="90">
        <v>15027</v>
      </c>
      <c r="C13" s="90" t="s">
        <v>37</v>
      </c>
      <c r="D13" s="90">
        <v>15027</v>
      </c>
      <c r="E13" s="90">
        <v>14594</v>
      </c>
      <c r="F13" s="90" t="s">
        <v>37</v>
      </c>
      <c r="G13" s="90">
        <v>49702</v>
      </c>
      <c r="H13" s="90">
        <v>900</v>
      </c>
      <c r="I13" s="90" t="s">
        <v>37</v>
      </c>
      <c r="J13" s="90">
        <v>22</v>
      </c>
      <c r="K13" s="90">
        <v>14228</v>
      </c>
      <c r="L13" s="86"/>
      <c r="M13" s="86"/>
      <c r="N13" s="86"/>
      <c r="R13" s="87"/>
    </row>
    <row r="14" spans="1:18" ht="12.75">
      <c r="A14" s="15"/>
      <c r="B14" s="59"/>
      <c r="C14" s="59"/>
      <c r="D14" s="59"/>
      <c r="E14" s="59"/>
      <c r="F14" s="59"/>
      <c r="G14" s="59"/>
      <c r="H14" s="73"/>
      <c r="I14" s="73"/>
      <c r="J14" s="73"/>
      <c r="K14" s="59"/>
      <c r="L14" s="86"/>
      <c r="M14" s="86"/>
      <c r="N14" s="86"/>
      <c r="R14" s="87"/>
    </row>
    <row r="15" spans="1:18" ht="12.75">
      <c r="A15" s="15" t="s">
        <v>78</v>
      </c>
      <c r="B15" s="73">
        <v>1720</v>
      </c>
      <c r="C15" s="73">
        <v>372</v>
      </c>
      <c r="D15" s="73">
        <v>2092</v>
      </c>
      <c r="E15" s="73">
        <v>1720</v>
      </c>
      <c r="F15" s="73">
        <v>372</v>
      </c>
      <c r="G15" s="73">
        <v>20000</v>
      </c>
      <c r="H15" s="73">
        <v>900</v>
      </c>
      <c r="I15" s="73">
        <v>2500</v>
      </c>
      <c r="J15" s="73">
        <v>16</v>
      </c>
      <c r="K15" s="73">
        <v>2798</v>
      </c>
      <c r="L15" s="86"/>
      <c r="M15" s="86"/>
      <c r="N15" s="86"/>
      <c r="R15" s="87"/>
    </row>
    <row r="16" spans="1:18" ht="12.75">
      <c r="A16" s="15" t="s">
        <v>79</v>
      </c>
      <c r="B16" s="73">
        <v>18541</v>
      </c>
      <c r="C16" s="73" t="s">
        <v>37</v>
      </c>
      <c r="D16" s="73">
        <v>18541</v>
      </c>
      <c r="E16" s="73">
        <v>18529</v>
      </c>
      <c r="F16" s="73" t="s">
        <v>37</v>
      </c>
      <c r="G16" s="73">
        <v>1300</v>
      </c>
      <c r="H16" s="73">
        <v>540</v>
      </c>
      <c r="I16" s="73" t="s">
        <v>37</v>
      </c>
      <c r="J16" s="73">
        <v>30</v>
      </c>
      <c r="K16" s="73">
        <v>10045</v>
      </c>
      <c r="L16" s="86"/>
      <c r="M16" s="86"/>
      <c r="N16" s="86"/>
      <c r="R16" s="87"/>
    </row>
    <row r="17" spans="1:18" ht="12.75">
      <c r="A17" s="15" t="s">
        <v>80</v>
      </c>
      <c r="B17" s="73">
        <v>13772</v>
      </c>
      <c r="C17" s="73" t="s">
        <v>37</v>
      </c>
      <c r="D17" s="73">
        <v>13772</v>
      </c>
      <c r="E17" s="73">
        <v>13672</v>
      </c>
      <c r="F17" s="73" t="s">
        <v>37</v>
      </c>
      <c r="G17" s="73">
        <v>10046</v>
      </c>
      <c r="H17" s="73">
        <v>600</v>
      </c>
      <c r="I17" s="73" t="s">
        <v>37</v>
      </c>
      <c r="J17" s="73">
        <v>10</v>
      </c>
      <c r="K17" s="73">
        <v>8304</v>
      </c>
      <c r="L17" s="86"/>
      <c r="M17" s="86"/>
      <c r="N17" s="86"/>
      <c r="R17" s="87"/>
    </row>
    <row r="18" spans="1:18" s="99" customFormat="1" ht="12.75">
      <c r="A18" s="88" t="s">
        <v>81</v>
      </c>
      <c r="B18" s="89">
        <v>34033</v>
      </c>
      <c r="C18" s="89">
        <v>372</v>
      </c>
      <c r="D18" s="89">
        <v>34405</v>
      </c>
      <c r="E18" s="89">
        <v>33921</v>
      </c>
      <c r="F18" s="89">
        <v>372</v>
      </c>
      <c r="G18" s="89">
        <v>31346</v>
      </c>
      <c r="H18" s="90">
        <v>582</v>
      </c>
      <c r="I18" s="90">
        <v>2500</v>
      </c>
      <c r="J18" s="90">
        <v>15</v>
      </c>
      <c r="K18" s="89">
        <v>21147</v>
      </c>
      <c r="L18" s="98"/>
      <c r="M18" s="98"/>
      <c r="N18" s="98"/>
      <c r="R18" s="100"/>
    </row>
    <row r="19" spans="1:18" ht="12.75">
      <c r="A19" s="15"/>
      <c r="B19" s="59"/>
      <c r="C19" s="59"/>
      <c r="D19" s="59"/>
      <c r="E19" s="59"/>
      <c r="F19" s="59"/>
      <c r="G19" s="59"/>
      <c r="H19" s="73"/>
      <c r="I19" s="73"/>
      <c r="J19" s="73"/>
      <c r="K19" s="59"/>
      <c r="L19" s="86"/>
      <c r="M19" s="86"/>
      <c r="N19" s="86"/>
      <c r="R19" s="87"/>
    </row>
    <row r="20" spans="1:18" s="99" customFormat="1" ht="12.75">
      <c r="A20" s="88" t="s">
        <v>82</v>
      </c>
      <c r="B20" s="90">
        <v>1427</v>
      </c>
      <c r="C20" s="90">
        <v>43</v>
      </c>
      <c r="D20" s="90">
        <v>1470</v>
      </c>
      <c r="E20" s="90">
        <v>1392</v>
      </c>
      <c r="F20" s="90">
        <v>43</v>
      </c>
      <c r="G20" s="90">
        <v>372</v>
      </c>
      <c r="H20" s="90">
        <v>2554</v>
      </c>
      <c r="I20" s="90">
        <v>4552</v>
      </c>
      <c r="J20" s="90">
        <v>26</v>
      </c>
      <c r="K20" s="90">
        <v>3761</v>
      </c>
      <c r="L20" s="98"/>
      <c r="M20" s="98"/>
      <c r="N20" s="98"/>
      <c r="R20" s="100"/>
    </row>
    <row r="21" spans="1:19" ht="12.75">
      <c r="A21" s="15"/>
      <c r="B21" s="59"/>
      <c r="C21" s="59"/>
      <c r="D21" s="59"/>
      <c r="E21" s="59"/>
      <c r="F21" s="59"/>
      <c r="G21" s="59"/>
      <c r="H21" s="73"/>
      <c r="I21" s="73"/>
      <c r="J21" s="73"/>
      <c r="K21" s="59"/>
      <c r="L21" s="86"/>
      <c r="M21" s="86"/>
      <c r="N21" s="86"/>
      <c r="R21" s="87"/>
      <c r="S21" s="97"/>
    </row>
    <row r="22" spans="1:18" ht="12.75">
      <c r="A22" s="15" t="s">
        <v>84</v>
      </c>
      <c r="B22" s="62">
        <v>1155</v>
      </c>
      <c r="C22" s="73">
        <v>151</v>
      </c>
      <c r="D22" s="73">
        <v>1306</v>
      </c>
      <c r="E22" s="62">
        <v>855</v>
      </c>
      <c r="F22" s="73">
        <v>141</v>
      </c>
      <c r="G22" s="59" t="s">
        <v>37</v>
      </c>
      <c r="H22" s="62">
        <v>11500</v>
      </c>
      <c r="I22" s="73">
        <v>19000</v>
      </c>
      <c r="J22" s="59" t="s">
        <v>37</v>
      </c>
      <c r="K22" s="73">
        <v>12512</v>
      </c>
      <c r="L22" s="86"/>
      <c r="M22" s="86"/>
      <c r="N22" s="86"/>
      <c r="R22" s="87"/>
    </row>
    <row r="23" spans="1:18" ht="12.75">
      <c r="A23" s="15" t="s">
        <v>85</v>
      </c>
      <c r="B23" s="73" t="s">
        <v>37</v>
      </c>
      <c r="C23" s="73" t="s">
        <v>37</v>
      </c>
      <c r="D23" s="73" t="s">
        <v>37</v>
      </c>
      <c r="E23" s="73" t="s">
        <v>37</v>
      </c>
      <c r="F23" s="73" t="s">
        <v>37</v>
      </c>
      <c r="G23" s="73">
        <v>102</v>
      </c>
      <c r="H23" s="73" t="s">
        <v>37</v>
      </c>
      <c r="I23" s="73" t="s">
        <v>37</v>
      </c>
      <c r="J23" s="73" t="s">
        <v>37</v>
      </c>
      <c r="K23" s="73" t="s">
        <v>37</v>
      </c>
      <c r="L23" s="86"/>
      <c r="M23" s="86"/>
      <c r="N23" s="86"/>
      <c r="R23" s="87"/>
    </row>
    <row r="24" spans="1:18" ht="12.75">
      <c r="A24" s="15" t="s">
        <v>86</v>
      </c>
      <c r="B24" s="59" t="s">
        <v>37</v>
      </c>
      <c r="C24" s="73" t="s">
        <v>37</v>
      </c>
      <c r="D24" s="73" t="s">
        <v>37</v>
      </c>
      <c r="E24" s="59" t="s">
        <v>37</v>
      </c>
      <c r="F24" s="73" t="s">
        <v>37</v>
      </c>
      <c r="G24" s="73">
        <v>1000</v>
      </c>
      <c r="H24" s="59" t="s">
        <v>37</v>
      </c>
      <c r="I24" s="73" t="s">
        <v>37</v>
      </c>
      <c r="J24" s="62">
        <v>30</v>
      </c>
      <c r="K24" s="73">
        <v>30</v>
      </c>
      <c r="L24" s="86"/>
      <c r="M24" s="86"/>
      <c r="N24" s="86"/>
      <c r="R24" s="87"/>
    </row>
    <row r="25" spans="1:18" ht="12.75">
      <c r="A25" s="15" t="s">
        <v>87</v>
      </c>
      <c r="B25" s="73">
        <v>10</v>
      </c>
      <c r="C25" s="73" t="s">
        <v>37</v>
      </c>
      <c r="D25" s="73">
        <v>10</v>
      </c>
      <c r="E25" s="73">
        <v>10</v>
      </c>
      <c r="F25" s="73" t="s">
        <v>37</v>
      </c>
      <c r="G25" s="73" t="s">
        <v>37</v>
      </c>
      <c r="H25" s="73">
        <v>1400</v>
      </c>
      <c r="I25" s="73" t="s">
        <v>37</v>
      </c>
      <c r="J25" s="73" t="s">
        <v>37</v>
      </c>
      <c r="K25" s="73">
        <v>14</v>
      </c>
      <c r="L25" s="86"/>
      <c r="M25" s="86"/>
      <c r="N25" s="86"/>
      <c r="R25" s="87"/>
    </row>
    <row r="26" spans="1:18" ht="12.75">
      <c r="A26" s="15" t="s">
        <v>88</v>
      </c>
      <c r="B26" s="73" t="s">
        <v>37</v>
      </c>
      <c r="C26" s="73" t="s">
        <v>37</v>
      </c>
      <c r="D26" s="73" t="s">
        <v>37</v>
      </c>
      <c r="E26" s="73" t="s">
        <v>37</v>
      </c>
      <c r="F26" s="73" t="s">
        <v>37</v>
      </c>
      <c r="G26" s="73">
        <v>73</v>
      </c>
      <c r="H26" s="73" t="s">
        <v>37</v>
      </c>
      <c r="I26" s="73" t="s">
        <v>37</v>
      </c>
      <c r="J26" s="73">
        <v>1</v>
      </c>
      <c r="K26" s="73" t="s">
        <v>37</v>
      </c>
      <c r="L26" s="86"/>
      <c r="M26" s="86"/>
      <c r="N26" s="86"/>
      <c r="R26" s="87"/>
    </row>
    <row r="27" spans="1:18" ht="12.75">
      <c r="A27" s="15" t="s">
        <v>89</v>
      </c>
      <c r="B27" s="62">
        <v>1778</v>
      </c>
      <c r="C27" s="73" t="s">
        <v>37</v>
      </c>
      <c r="D27" s="73">
        <v>1778</v>
      </c>
      <c r="E27" s="62">
        <v>1674</v>
      </c>
      <c r="F27" s="73" t="s">
        <v>37</v>
      </c>
      <c r="G27" s="59" t="s">
        <v>37</v>
      </c>
      <c r="H27" s="62">
        <v>3250</v>
      </c>
      <c r="I27" s="73" t="s">
        <v>37</v>
      </c>
      <c r="J27" s="59" t="s">
        <v>37</v>
      </c>
      <c r="K27" s="73">
        <v>5441</v>
      </c>
      <c r="L27" s="86"/>
      <c r="M27" s="86"/>
      <c r="N27" s="86"/>
      <c r="R27" s="87"/>
    </row>
    <row r="28" spans="1:18" ht="12.75">
      <c r="A28" s="15" t="s">
        <v>90</v>
      </c>
      <c r="B28" s="62">
        <v>1</v>
      </c>
      <c r="C28" s="73" t="s">
        <v>37</v>
      </c>
      <c r="D28" s="73">
        <v>1</v>
      </c>
      <c r="E28" s="62">
        <v>1</v>
      </c>
      <c r="F28" s="73" t="s">
        <v>37</v>
      </c>
      <c r="G28" s="59" t="s">
        <v>37</v>
      </c>
      <c r="H28" s="62">
        <v>4750</v>
      </c>
      <c r="I28" s="73" t="s">
        <v>37</v>
      </c>
      <c r="J28" s="59" t="s">
        <v>37</v>
      </c>
      <c r="K28" s="73">
        <v>5</v>
      </c>
      <c r="L28" s="86"/>
      <c r="M28" s="86"/>
      <c r="N28" s="86"/>
      <c r="R28" s="87"/>
    </row>
    <row r="29" spans="1:18" s="99" customFormat="1" ht="12.75">
      <c r="A29" s="88" t="s">
        <v>99</v>
      </c>
      <c r="B29" s="89">
        <v>2944</v>
      </c>
      <c r="C29" s="89">
        <v>151</v>
      </c>
      <c r="D29" s="89">
        <v>3095</v>
      </c>
      <c r="E29" s="89">
        <v>2540</v>
      </c>
      <c r="F29" s="89">
        <v>141</v>
      </c>
      <c r="G29" s="89">
        <v>1175</v>
      </c>
      <c r="H29" s="90">
        <v>6020</v>
      </c>
      <c r="I29" s="90">
        <v>19000</v>
      </c>
      <c r="J29" s="90">
        <v>26</v>
      </c>
      <c r="K29" s="89">
        <v>18002</v>
      </c>
      <c r="L29" s="98"/>
      <c r="M29" s="98"/>
      <c r="N29" s="98"/>
      <c r="R29" s="100"/>
    </row>
    <row r="30" spans="1:18" ht="12.75">
      <c r="A30" s="15"/>
      <c r="B30" s="59"/>
      <c r="C30" s="59"/>
      <c r="D30" s="59"/>
      <c r="E30" s="59"/>
      <c r="F30" s="59"/>
      <c r="G30" s="59"/>
      <c r="H30" s="73"/>
      <c r="I30" s="73"/>
      <c r="J30" s="73"/>
      <c r="K30" s="59"/>
      <c r="L30" s="86"/>
      <c r="M30" s="86"/>
      <c r="N30" s="86"/>
      <c r="R30" s="87"/>
    </row>
    <row r="31" spans="1:18" ht="12.75">
      <c r="A31" s="15" t="s">
        <v>91</v>
      </c>
      <c r="B31" s="73" t="s">
        <v>37</v>
      </c>
      <c r="C31" s="73" t="s">
        <v>37</v>
      </c>
      <c r="D31" s="73" t="s">
        <v>37</v>
      </c>
      <c r="E31" s="73" t="s">
        <v>37</v>
      </c>
      <c r="F31" s="73" t="s">
        <v>37</v>
      </c>
      <c r="G31" s="73">
        <v>920</v>
      </c>
      <c r="H31" s="73" t="s">
        <v>37</v>
      </c>
      <c r="I31" s="73" t="s">
        <v>37</v>
      </c>
      <c r="J31" s="73">
        <v>11</v>
      </c>
      <c r="K31" s="73">
        <v>10</v>
      </c>
      <c r="L31" s="86"/>
      <c r="M31" s="86"/>
      <c r="N31" s="86"/>
      <c r="R31" s="87"/>
    </row>
    <row r="32" spans="1:18" s="99" customFormat="1" ht="12.75">
      <c r="A32" s="88" t="s">
        <v>92</v>
      </c>
      <c r="B32" s="89" t="s">
        <v>37</v>
      </c>
      <c r="C32" s="89" t="s">
        <v>37</v>
      </c>
      <c r="D32" s="89" t="s">
        <v>37</v>
      </c>
      <c r="E32" s="89" t="s">
        <v>37</v>
      </c>
      <c r="F32" s="89" t="s">
        <v>37</v>
      </c>
      <c r="G32" s="89">
        <v>920</v>
      </c>
      <c r="H32" s="90" t="s">
        <v>37</v>
      </c>
      <c r="I32" s="90" t="s">
        <v>37</v>
      </c>
      <c r="J32" s="90">
        <v>11</v>
      </c>
      <c r="K32" s="89">
        <v>10</v>
      </c>
      <c r="L32" s="98"/>
      <c r="M32" s="98"/>
      <c r="N32" s="98"/>
      <c r="R32" s="100"/>
    </row>
    <row r="33" spans="1:18" ht="12.75">
      <c r="A33" s="15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86"/>
      <c r="M33" s="86"/>
      <c r="N33" s="86"/>
      <c r="R33" s="87"/>
    </row>
    <row r="34" spans="1:18" ht="13.5" thickBot="1">
      <c r="A34" s="64" t="s">
        <v>93</v>
      </c>
      <c r="B34" s="65">
        <v>63199</v>
      </c>
      <c r="C34" s="65">
        <v>663</v>
      </c>
      <c r="D34" s="65">
        <v>63862</v>
      </c>
      <c r="E34" s="65">
        <v>62215</v>
      </c>
      <c r="F34" s="65">
        <v>653</v>
      </c>
      <c r="G34" s="65">
        <v>103369</v>
      </c>
      <c r="H34" s="65">
        <v>1081</v>
      </c>
      <c r="I34" s="65">
        <v>6208</v>
      </c>
      <c r="J34" s="65">
        <v>18</v>
      </c>
      <c r="K34" s="65">
        <v>73211</v>
      </c>
      <c r="L34" s="86"/>
      <c r="M34" s="86"/>
      <c r="N34" s="86"/>
      <c r="R34" s="87"/>
    </row>
    <row r="35" spans="1:18" ht="12.75">
      <c r="A35" s="101"/>
      <c r="D35" s="102"/>
      <c r="E35" s="102"/>
      <c r="R35" s="87"/>
    </row>
    <row r="36" spans="5:18" ht="12.75">
      <c r="E36" s="103"/>
      <c r="R36" s="87"/>
    </row>
    <row r="37" ht="12.75">
      <c r="R37" s="87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S91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16.28125" style="11" customWidth="1"/>
    <col min="2" max="8" width="16.7109375" style="11" customWidth="1"/>
    <col min="9" max="10" width="11.7109375" style="11" customWidth="1"/>
    <col min="11" max="11" width="18.28125" style="11" customWidth="1"/>
    <col min="12" max="21" width="11.7109375" style="11" customWidth="1"/>
    <col min="22" max="16384" width="11.421875" style="11" customWidth="1"/>
  </cols>
  <sheetData>
    <row r="1" spans="1:8" s="1" customFormat="1" ht="18">
      <c r="A1" s="139" t="s">
        <v>0</v>
      </c>
      <c r="B1" s="139"/>
      <c r="C1" s="139"/>
      <c r="D1" s="139"/>
      <c r="E1" s="139"/>
      <c r="F1" s="139"/>
      <c r="G1" s="139"/>
      <c r="H1" s="139"/>
    </row>
    <row r="3" spans="1:8" s="2" customFormat="1" ht="15">
      <c r="A3" s="140" t="s">
        <v>23</v>
      </c>
      <c r="B3" s="140"/>
      <c r="C3" s="140"/>
      <c r="D3" s="140"/>
      <c r="E3" s="140"/>
      <c r="F3" s="140"/>
      <c r="G3" s="140"/>
      <c r="H3" s="140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 t="s">
        <v>2</v>
      </c>
      <c r="C5" s="7"/>
      <c r="D5" s="8" t="s">
        <v>3</v>
      </c>
      <c r="E5" s="8" t="s">
        <v>4</v>
      </c>
      <c r="F5" s="9"/>
      <c r="G5" s="10" t="s">
        <v>5</v>
      </c>
      <c r="H5" s="9"/>
    </row>
    <row r="6" spans="1:8" ht="12.75">
      <c r="A6" s="12" t="s">
        <v>6</v>
      </c>
      <c r="B6" s="13" t="s">
        <v>7</v>
      </c>
      <c r="C6" s="14"/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</row>
    <row r="7" spans="1:8" ht="12.75">
      <c r="A7" s="5"/>
      <c r="B7" s="8" t="s">
        <v>13</v>
      </c>
      <c r="C7" s="8" t="s">
        <v>14</v>
      </c>
      <c r="D7" s="10"/>
      <c r="E7" s="8" t="s">
        <v>15</v>
      </c>
      <c r="F7" s="8" t="s">
        <v>24</v>
      </c>
      <c r="G7" s="10" t="s">
        <v>17</v>
      </c>
      <c r="H7" s="10" t="s">
        <v>18</v>
      </c>
    </row>
    <row r="8" spans="1:8" ht="13.5" thickBot="1">
      <c r="A8" s="15"/>
      <c r="B8" s="10" t="s">
        <v>25</v>
      </c>
      <c r="C8" s="10" t="s">
        <v>25</v>
      </c>
      <c r="D8" s="10" t="s">
        <v>20</v>
      </c>
      <c r="E8" s="8" t="s">
        <v>21</v>
      </c>
      <c r="F8" s="9"/>
      <c r="G8" s="10" t="s">
        <v>22</v>
      </c>
      <c r="H8" s="9"/>
    </row>
    <row r="9" spans="1:8" ht="12.75">
      <c r="A9" s="16">
        <v>1985</v>
      </c>
      <c r="B9" s="21">
        <v>5718</v>
      </c>
      <c r="C9" s="21">
        <v>3900</v>
      </c>
      <c r="D9" s="18">
        <v>4183</v>
      </c>
      <c r="E9" s="19">
        <v>8</v>
      </c>
      <c r="F9" s="21">
        <v>4655</v>
      </c>
      <c r="G9" s="40">
        <v>252.72558989338046</v>
      </c>
      <c r="H9" s="21">
        <v>11764.37620953686</v>
      </c>
    </row>
    <row r="10" spans="1:8" ht="12.75">
      <c r="A10" s="22">
        <v>1986</v>
      </c>
      <c r="B10" s="27">
        <v>5947</v>
      </c>
      <c r="C10" s="27">
        <v>4102</v>
      </c>
      <c r="D10" s="24">
        <v>3677</v>
      </c>
      <c r="E10" s="25">
        <v>10.7</v>
      </c>
      <c r="F10" s="27">
        <v>4380</v>
      </c>
      <c r="G10" s="41">
        <v>253.42276393446568</v>
      </c>
      <c r="H10" s="27">
        <v>11099.917060329595</v>
      </c>
    </row>
    <row r="11" spans="1:8" ht="12.75">
      <c r="A11" s="22">
        <v>1987</v>
      </c>
      <c r="B11" s="27">
        <v>6604</v>
      </c>
      <c r="C11" s="27">
        <v>5170</v>
      </c>
      <c r="D11" s="24">
        <v>3629</v>
      </c>
      <c r="E11" s="25">
        <v>6.8</v>
      </c>
      <c r="F11" s="27">
        <v>4489</v>
      </c>
      <c r="G11" s="41">
        <v>188.8199728342529</v>
      </c>
      <c r="H11" s="27">
        <v>8476.128580529612</v>
      </c>
    </row>
    <row r="12" spans="1:8" ht="12.75">
      <c r="A12" s="22">
        <v>1988</v>
      </c>
      <c r="B12" s="27">
        <v>6478</v>
      </c>
      <c r="C12" s="27">
        <v>5246</v>
      </c>
      <c r="D12" s="24">
        <v>1950</v>
      </c>
      <c r="E12" s="25">
        <v>6.6</v>
      </c>
      <c r="F12" s="27">
        <v>3488</v>
      </c>
      <c r="G12" s="41">
        <v>202.04223913069612</v>
      </c>
      <c r="H12" s="27">
        <v>7047.23330087868</v>
      </c>
    </row>
    <row r="13" spans="1:8" ht="12.75">
      <c r="A13" s="22">
        <v>1989</v>
      </c>
      <c r="B13" s="27">
        <v>3434</v>
      </c>
      <c r="C13" s="27">
        <v>3173</v>
      </c>
      <c r="D13" s="24">
        <v>1706</v>
      </c>
      <c r="E13" s="25">
        <v>7.8</v>
      </c>
      <c r="F13" s="27">
        <v>2489</v>
      </c>
      <c r="G13" s="41">
        <v>230.18763597898862</v>
      </c>
      <c r="H13" s="27">
        <v>5729.370259517027</v>
      </c>
    </row>
    <row r="14" spans="1:8" ht="12.75">
      <c r="A14" s="22">
        <v>1990</v>
      </c>
      <c r="B14" s="27">
        <v>4462</v>
      </c>
      <c r="C14" s="27">
        <v>4077</v>
      </c>
      <c r="D14" s="24">
        <v>1638</v>
      </c>
      <c r="E14" s="25">
        <v>8.8</v>
      </c>
      <c r="F14" s="27">
        <v>3578</v>
      </c>
      <c r="G14" s="41">
        <v>210.9552486387076</v>
      </c>
      <c r="H14" s="27">
        <v>7547.978796292957</v>
      </c>
    </row>
    <row r="15" spans="1:8" ht="12.75">
      <c r="A15" s="22">
        <v>1991</v>
      </c>
      <c r="B15" s="27">
        <v>4889</v>
      </c>
      <c r="C15" s="27">
        <v>4678</v>
      </c>
      <c r="D15" s="24">
        <v>1591</v>
      </c>
      <c r="E15" s="25">
        <v>5.4</v>
      </c>
      <c r="F15" s="27">
        <v>2617</v>
      </c>
      <c r="G15" s="41">
        <v>196.53095813349682</v>
      </c>
      <c r="H15" s="27">
        <v>5143.2151743536115</v>
      </c>
    </row>
    <row r="16" spans="1:8" ht="12.75">
      <c r="A16" s="22">
        <v>1992</v>
      </c>
      <c r="B16" s="27">
        <v>2148</v>
      </c>
      <c r="C16" s="27">
        <v>2022</v>
      </c>
      <c r="D16" s="24">
        <v>670</v>
      </c>
      <c r="E16" s="25">
        <v>7.7</v>
      </c>
      <c r="F16" s="27">
        <v>1549</v>
      </c>
      <c r="G16" s="41">
        <v>201.0385489163752</v>
      </c>
      <c r="H16" s="27">
        <v>3114.0871227146513</v>
      </c>
    </row>
    <row r="17" spans="1:8" ht="12.75">
      <c r="A17" s="28">
        <v>1993</v>
      </c>
      <c r="B17" s="33">
        <v>1854</v>
      </c>
      <c r="C17" s="33">
        <v>1762</v>
      </c>
      <c r="D17" s="30">
        <v>934</v>
      </c>
      <c r="E17" s="31">
        <v>8.1</v>
      </c>
      <c r="F17" s="33">
        <v>1431</v>
      </c>
      <c r="G17" s="42">
        <v>182.05858665993534</v>
      </c>
      <c r="H17" s="27">
        <v>2605.2583751036746</v>
      </c>
    </row>
    <row r="18" spans="1:8" ht="12.75">
      <c r="A18" s="28">
        <v>1994</v>
      </c>
      <c r="B18" s="33">
        <v>1828</v>
      </c>
      <c r="C18" s="33">
        <v>1736</v>
      </c>
      <c r="D18" s="30">
        <v>1158</v>
      </c>
      <c r="E18" s="31">
        <v>8</v>
      </c>
      <c r="F18" s="33">
        <v>1393</v>
      </c>
      <c r="G18" s="42">
        <v>152.80732753957665</v>
      </c>
      <c r="H18" s="27">
        <v>2128.6060726263026</v>
      </c>
    </row>
    <row r="19" spans="1:8" ht="12.75">
      <c r="A19" s="28">
        <v>1995</v>
      </c>
      <c r="B19" s="33">
        <v>1693</v>
      </c>
      <c r="C19" s="33">
        <v>1604</v>
      </c>
      <c r="D19" s="30">
        <v>397</v>
      </c>
      <c r="E19" s="31">
        <v>4.6</v>
      </c>
      <c r="F19" s="33">
        <v>974</v>
      </c>
      <c r="G19" s="42">
        <v>201.71769259432887</v>
      </c>
      <c r="H19" s="27">
        <v>1964.7303258687627</v>
      </c>
    </row>
    <row r="20" spans="1:8" ht="12.75">
      <c r="A20" s="28">
        <v>1996</v>
      </c>
      <c r="B20" s="33">
        <v>1373</v>
      </c>
      <c r="C20" s="33">
        <v>1286</v>
      </c>
      <c r="D20" s="30">
        <v>394</v>
      </c>
      <c r="E20" s="31">
        <v>7.256609642301711</v>
      </c>
      <c r="F20" s="33">
        <v>1327</v>
      </c>
      <c r="G20" s="42">
        <v>229.22601661197456</v>
      </c>
      <c r="H20" s="27">
        <v>3041.829240440902</v>
      </c>
    </row>
    <row r="21" spans="1:8" ht="12.75">
      <c r="A21" s="28">
        <v>1997</v>
      </c>
      <c r="B21" s="33">
        <v>4929</v>
      </c>
      <c r="C21" s="33">
        <v>1918</v>
      </c>
      <c r="D21" s="33">
        <v>387</v>
      </c>
      <c r="E21" s="29">
        <v>2.4402241918665277</v>
      </c>
      <c r="F21" s="33">
        <v>855</v>
      </c>
      <c r="G21" s="42">
        <v>247.6169870061183</v>
      </c>
      <c r="H21" s="27">
        <v>2117.125238902311</v>
      </c>
    </row>
    <row r="22" spans="1:8" ht="12.75">
      <c r="A22" s="28">
        <v>1998</v>
      </c>
      <c r="B22" s="33">
        <v>4530</v>
      </c>
      <c r="C22" s="33">
        <v>1509</v>
      </c>
      <c r="D22" s="33">
        <v>376</v>
      </c>
      <c r="E22" s="29">
        <v>3.1</v>
      </c>
      <c r="F22" s="33">
        <v>886</v>
      </c>
      <c r="G22" s="42">
        <v>269.79433365787986</v>
      </c>
      <c r="H22" s="27">
        <v>2390.3777962088157</v>
      </c>
    </row>
    <row r="23" spans="1:8" ht="12.75">
      <c r="A23" s="28">
        <v>1999</v>
      </c>
      <c r="B23" s="33">
        <v>4487</v>
      </c>
      <c r="C23" s="33">
        <v>1056</v>
      </c>
      <c r="D23" s="33">
        <v>379</v>
      </c>
      <c r="E23" s="29">
        <v>3.7</v>
      </c>
      <c r="F23" s="33">
        <v>765</v>
      </c>
      <c r="G23" s="42">
        <v>200.1370307597995</v>
      </c>
      <c r="H23" s="27">
        <v>1531.048285312466</v>
      </c>
    </row>
    <row r="24" spans="1:8" ht="12.75">
      <c r="A24" s="28">
        <v>2000</v>
      </c>
      <c r="B24" s="33">
        <v>4390</v>
      </c>
      <c r="C24" s="33">
        <v>919</v>
      </c>
      <c r="D24" s="33">
        <v>358</v>
      </c>
      <c r="E24" s="29">
        <v>3.57269858541893</v>
      </c>
      <c r="F24" s="33">
        <v>680</v>
      </c>
      <c r="G24" s="42">
        <v>232.89219044871567</v>
      </c>
      <c r="H24" s="27">
        <f>F24*G24/100</f>
        <v>1583.6668950512665</v>
      </c>
    </row>
    <row r="25" spans="1:8" ht="13.5" thickBot="1">
      <c r="A25" s="34">
        <v>2001</v>
      </c>
      <c r="B25" s="36">
        <v>4220</v>
      </c>
      <c r="C25" s="36">
        <v>623</v>
      </c>
      <c r="D25" s="36">
        <v>358.591</v>
      </c>
      <c r="E25" s="35">
        <v>3.60906902086677</v>
      </c>
      <c r="F25" s="36">
        <v>574</v>
      </c>
      <c r="G25" s="105">
        <v>115.41235440481772</v>
      </c>
      <c r="H25" s="37">
        <f>F25*G25/100</f>
        <v>662.4669142836538</v>
      </c>
    </row>
    <row r="26" spans="1:8" ht="12.75">
      <c r="A26" s="22"/>
      <c r="B26" s="44"/>
      <c r="C26" s="44"/>
      <c r="D26" s="44"/>
      <c r="E26" s="45"/>
      <c r="F26" s="44"/>
      <c r="G26" s="46"/>
      <c r="H26" s="44"/>
    </row>
    <row r="28" ht="12.75">
      <c r="E28" s="43"/>
    </row>
    <row r="29" spans="16:17" ht="12.75">
      <c r="P29" s="38"/>
      <c r="Q29" s="38"/>
    </row>
    <row r="30" spans="16:17" ht="12.75">
      <c r="P30" s="38"/>
      <c r="Q30" s="38"/>
    </row>
    <row r="31" spans="16:17" ht="12.75">
      <c r="P31" s="38"/>
      <c r="Q31" s="38"/>
    </row>
    <row r="32" spans="16:17" ht="12.75">
      <c r="P32" s="38"/>
      <c r="Q32" s="38"/>
    </row>
    <row r="36" spans="16:17" ht="12.75">
      <c r="P36" s="38"/>
      <c r="Q36" s="38"/>
    </row>
    <row r="37" spans="16:17" ht="12.75">
      <c r="P37" s="38"/>
      <c r="Q37" s="38"/>
    </row>
    <row r="38" spans="16:17" ht="12.75">
      <c r="P38" s="38"/>
      <c r="Q38" s="38"/>
    </row>
    <row r="39" spans="16:17" ht="12.75">
      <c r="P39" s="38"/>
      <c r="Q39" s="38"/>
    </row>
    <row r="40" spans="16:17" ht="12.75">
      <c r="P40" s="38"/>
      <c r="Q40" s="38"/>
    </row>
    <row r="41" spans="16:17" ht="12.75">
      <c r="P41" s="38"/>
      <c r="Q41" s="38"/>
    </row>
    <row r="42" spans="16:17" ht="12.75">
      <c r="P42" s="38"/>
      <c r="Q42" s="38"/>
    </row>
    <row r="43" spans="16:17" ht="12.75">
      <c r="P43" s="38"/>
      <c r="Q43" s="38"/>
    </row>
    <row r="44" spans="16:17" ht="12.75">
      <c r="P44" s="38"/>
      <c r="Q44" s="38"/>
    </row>
    <row r="45" spans="16:17" ht="12.75">
      <c r="P45" s="38"/>
      <c r="Q45" s="38"/>
    </row>
    <row r="46" spans="16:17" ht="12.75">
      <c r="P46" s="38"/>
      <c r="Q46" s="38"/>
    </row>
    <row r="47" spans="16:17" ht="12.75">
      <c r="P47" s="38"/>
      <c r="Q47" s="38"/>
    </row>
    <row r="48" spans="16:17" ht="12.75">
      <c r="P48" s="38"/>
      <c r="Q48" s="38"/>
    </row>
    <row r="49" spans="16:17" ht="12.75">
      <c r="P49" s="38"/>
      <c r="Q49" s="38"/>
    </row>
    <row r="50" spans="16:17" ht="12.75">
      <c r="P50" s="38"/>
      <c r="Q50" s="38"/>
    </row>
    <row r="51" spans="16:17" ht="12.75">
      <c r="P51" s="38"/>
      <c r="Q51" s="38"/>
    </row>
    <row r="52" spans="16:17" ht="12.75">
      <c r="P52" s="38"/>
      <c r="Q52" s="38"/>
    </row>
    <row r="53" spans="16:17" ht="12.75">
      <c r="P53" s="38"/>
      <c r="Q53" s="38"/>
    </row>
    <row r="54" spans="16:17" ht="12.75">
      <c r="P54" s="38"/>
      <c r="Q54" s="38"/>
    </row>
    <row r="55" spans="16:17" ht="12.75">
      <c r="P55" s="38"/>
      <c r="Q55" s="38"/>
    </row>
    <row r="56" spans="16:17" ht="12.75">
      <c r="P56" s="38"/>
      <c r="Q56" s="38"/>
    </row>
    <row r="57" spans="16:17" ht="12.75">
      <c r="P57" s="38"/>
      <c r="Q57" s="38"/>
    </row>
    <row r="58" spans="16:17" ht="12.75">
      <c r="P58" s="38"/>
      <c r="Q58" s="38"/>
    </row>
    <row r="59" spans="16:17" ht="12.75">
      <c r="P59" s="38"/>
      <c r="Q59" s="38"/>
    </row>
    <row r="60" spans="16:17" ht="12.75">
      <c r="P60" s="38"/>
      <c r="Q60" s="38"/>
    </row>
    <row r="61" spans="16:17" ht="12.75">
      <c r="P61" s="38"/>
      <c r="Q61" s="38"/>
    </row>
    <row r="62" spans="16:17" ht="12.75">
      <c r="P62" s="38"/>
      <c r="Q62" s="38"/>
    </row>
    <row r="63" spans="16:17" ht="12.75">
      <c r="P63" s="38"/>
      <c r="Q63" s="38"/>
    </row>
    <row r="64" spans="16:17" ht="12.75">
      <c r="P64" s="38"/>
      <c r="Q64" s="38"/>
    </row>
    <row r="65" spans="16:17" ht="12.75">
      <c r="P65" s="38"/>
      <c r="Q65" s="38"/>
    </row>
    <row r="66" spans="16:17" ht="12.75">
      <c r="P66" s="38"/>
      <c r="Q66" s="38"/>
    </row>
    <row r="67" spans="16:17" ht="12.75">
      <c r="P67" s="38"/>
      <c r="Q67" s="38"/>
    </row>
    <row r="68" spans="13:19" ht="12.75">
      <c r="M68" s="38"/>
      <c r="N68" s="38"/>
      <c r="O68" s="38"/>
      <c r="P68" s="38"/>
      <c r="Q68" s="38"/>
      <c r="S68" s="38"/>
    </row>
    <row r="69" spans="13:19" ht="12.75">
      <c r="M69" s="38"/>
      <c r="N69" s="38"/>
      <c r="O69" s="38"/>
      <c r="P69" s="38"/>
      <c r="Q69" s="38"/>
      <c r="S69" s="38"/>
    </row>
    <row r="70" spans="16:17" ht="12.75">
      <c r="P70" s="38"/>
      <c r="Q70" s="38"/>
    </row>
    <row r="71" spans="16:17" ht="12.75">
      <c r="P71" s="38"/>
      <c r="Q71" s="38"/>
    </row>
    <row r="72" spans="16:17" ht="12.75">
      <c r="P72" s="38"/>
      <c r="Q72" s="38"/>
    </row>
    <row r="73" spans="16:17" ht="12.75">
      <c r="P73" s="38"/>
      <c r="Q73" s="38"/>
    </row>
    <row r="74" spans="16:17" ht="12.75">
      <c r="P74" s="38"/>
      <c r="Q74" s="38"/>
    </row>
    <row r="75" spans="16:17" ht="12.75">
      <c r="P75" s="38"/>
      <c r="Q75" s="38"/>
    </row>
    <row r="76" spans="16:17" ht="12.75">
      <c r="P76" s="38"/>
      <c r="Q76" s="38"/>
    </row>
    <row r="77" spans="16:17" ht="12.75">
      <c r="P77" s="38"/>
      <c r="Q77" s="38"/>
    </row>
    <row r="78" spans="16:17" ht="12.75">
      <c r="P78" s="38"/>
      <c r="Q78" s="38"/>
    </row>
    <row r="79" spans="16:17" ht="12.75">
      <c r="P79" s="38"/>
      <c r="Q79" s="38"/>
    </row>
    <row r="80" spans="16:17" ht="12.75">
      <c r="P80" s="38"/>
      <c r="Q80" s="38"/>
    </row>
    <row r="81" spans="16:17" ht="12.75">
      <c r="P81" s="38"/>
      <c r="Q81" s="38"/>
    </row>
    <row r="82" spans="16:17" ht="12.75">
      <c r="P82" s="38"/>
      <c r="Q82" s="38"/>
    </row>
    <row r="83" spans="16:17" ht="12.75">
      <c r="P83" s="38"/>
      <c r="Q83" s="38"/>
    </row>
    <row r="84" spans="16:17" ht="12.75">
      <c r="P84" s="38"/>
      <c r="Q84" s="38"/>
    </row>
    <row r="85" spans="16:17" ht="12.75">
      <c r="P85" s="38"/>
      <c r="Q85" s="38"/>
    </row>
    <row r="89" spans="16:17" ht="12.75">
      <c r="P89" s="38"/>
      <c r="Q89" s="38"/>
    </row>
    <row r="91" ht="12.75">
      <c r="E91" s="39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01">
    <pageSetUpPr fitToPage="1"/>
  </sheetPr>
  <dimension ref="A1:S2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5" customWidth="1"/>
    <col min="2" max="16384" width="11.421875" style="5" customWidth="1"/>
  </cols>
  <sheetData>
    <row r="1" spans="1:11" s="48" customFormat="1" ht="18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3" spans="1:11" s="50" customFormat="1" ht="15">
      <c r="A3" s="118" t="s">
        <v>94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s="50" customFormat="1" ht="15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2.75">
      <c r="A5" s="106"/>
      <c r="B5" s="122" t="s">
        <v>28</v>
      </c>
      <c r="C5" s="123"/>
      <c r="D5" s="123"/>
      <c r="E5" s="123"/>
      <c r="F5" s="123"/>
      <c r="G5" s="141" t="s">
        <v>95</v>
      </c>
      <c r="H5" s="109"/>
      <c r="I5" s="94" t="s">
        <v>4</v>
      </c>
      <c r="J5" s="110"/>
      <c r="K5" s="66"/>
    </row>
    <row r="6" spans="1:11" ht="12.75">
      <c r="A6" s="92" t="s">
        <v>57</v>
      </c>
      <c r="B6" s="125" t="s">
        <v>25</v>
      </c>
      <c r="C6" s="126"/>
      <c r="D6" s="126"/>
      <c r="E6" s="126"/>
      <c r="F6" s="127"/>
      <c r="G6" s="142"/>
      <c r="H6" s="122" t="s">
        <v>59</v>
      </c>
      <c r="I6" s="124"/>
      <c r="J6" s="66" t="s">
        <v>3</v>
      </c>
      <c r="K6" s="8" t="s">
        <v>10</v>
      </c>
    </row>
    <row r="7" spans="1:11" ht="12.75">
      <c r="A7" s="92" t="s">
        <v>61</v>
      </c>
      <c r="B7" s="93"/>
      <c r="C7" s="94" t="s">
        <v>13</v>
      </c>
      <c r="D7" s="95"/>
      <c r="E7" s="128" t="s">
        <v>14</v>
      </c>
      <c r="F7" s="111"/>
      <c r="G7" s="142"/>
      <c r="H7" s="125" t="s">
        <v>49</v>
      </c>
      <c r="I7" s="127"/>
      <c r="J7" s="8" t="s">
        <v>8</v>
      </c>
      <c r="K7" s="8" t="s">
        <v>24</v>
      </c>
    </row>
    <row r="8" spans="1:17" ht="13.5" thickBot="1">
      <c r="A8" s="96"/>
      <c r="B8" s="68" t="s">
        <v>32</v>
      </c>
      <c r="C8" s="68" t="s">
        <v>33</v>
      </c>
      <c r="D8" s="68" t="s">
        <v>13</v>
      </c>
      <c r="E8" s="68" t="s">
        <v>32</v>
      </c>
      <c r="F8" s="68" t="s">
        <v>33</v>
      </c>
      <c r="G8" s="143"/>
      <c r="H8" s="68" t="s">
        <v>32</v>
      </c>
      <c r="I8" s="68" t="s">
        <v>33</v>
      </c>
      <c r="J8" s="54" t="s">
        <v>52</v>
      </c>
      <c r="K8" s="54"/>
      <c r="P8" s="97"/>
      <c r="Q8" s="97"/>
    </row>
    <row r="9" spans="1:18" ht="12.75">
      <c r="A9" s="88" t="s">
        <v>67</v>
      </c>
      <c r="B9" s="90">
        <v>400</v>
      </c>
      <c r="C9" s="90" t="s">
        <v>37</v>
      </c>
      <c r="D9" s="90">
        <v>400</v>
      </c>
      <c r="E9" s="90">
        <v>50</v>
      </c>
      <c r="F9" s="90" t="s">
        <v>37</v>
      </c>
      <c r="G9" s="90">
        <v>3817</v>
      </c>
      <c r="H9" s="90">
        <v>50</v>
      </c>
      <c r="I9" s="90" t="s">
        <v>37</v>
      </c>
      <c r="J9" s="90">
        <v>2</v>
      </c>
      <c r="K9" s="90">
        <v>8</v>
      </c>
      <c r="L9" s="86"/>
      <c r="M9" s="86"/>
      <c r="N9" s="86"/>
      <c r="R9" s="87"/>
    </row>
    <row r="10" spans="1:18" ht="12.75">
      <c r="A10" s="15"/>
      <c r="B10" s="59"/>
      <c r="C10" s="59"/>
      <c r="D10" s="59"/>
      <c r="E10" s="59"/>
      <c r="F10" s="59"/>
      <c r="G10" s="59"/>
      <c r="H10" s="73"/>
      <c r="I10" s="73"/>
      <c r="J10" s="73"/>
      <c r="K10" s="59"/>
      <c r="L10" s="86"/>
      <c r="M10" s="86"/>
      <c r="N10" s="86"/>
      <c r="R10" s="87"/>
    </row>
    <row r="11" spans="1:18" ht="12.75">
      <c r="A11" s="15" t="s">
        <v>68</v>
      </c>
      <c r="B11" s="59" t="s">
        <v>37</v>
      </c>
      <c r="C11" s="73" t="s">
        <v>37</v>
      </c>
      <c r="D11" s="73" t="s">
        <v>37</v>
      </c>
      <c r="E11" s="59" t="s">
        <v>37</v>
      </c>
      <c r="F11" s="73" t="s">
        <v>37</v>
      </c>
      <c r="G11" s="73">
        <v>10</v>
      </c>
      <c r="H11" s="59" t="s">
        <v>37</v>
      </c>
      <c r="I11" s="73" t="s">
        <v>37</v>
      </c>
      <c r="J11" s="73" t="s">
        <v>37</v>
      </c>
      <c r="K11" s="73" t="s">
        <v>37</v>
      </c>
      <c r="L11" s="86"/>
      <c r="M11" s="86"/>
      <c r="N11" s="86"/>
      <c r="R11" s="87"/>
    </row>
    <row r="12" spans="1:18" ht="12.75">
      <c r="A12" s="88" t="s">
        <v>98</v>
      </c>
      <c r="B12" s="89" t="s">
        <v>37</v>
      </c>
      <c r="C12" s="89" t="s">
        <v>37</v>
      </c>
      <c r="D12" s="89" t="s">
        <v>37</v>
      </c>
      <c r="E12" s="89" t="s">
        <v>37</v>
      </c>
      <c r="F12" s="89" t="s">
        <v>37</v>
      </c>
      <c r="G12" s="89">
        <v>10</v>
      </c>
      <c r="H12" s="90" t="s">
        <v>37</v>
      </c>
      <c r="I12" s="90" t="s">
        <v>37</v>
      </c>
      <c r="J12" s="90" t="s">
        <v>37</v>
      </c>
      <c r="K12" s="89" t="s">
        <v>37</v>
      </c>
      <c r="L12" s="86"/>
      <c r="M12" s="86"/>
      <c r="N12" s="86"/>
      <c r="R12" s="87"/>
    </row>
    <row r="13" spans="1:18" ht="12.75">
      <c r="A13" s="88"/>
      <c r="B13" s="89"/>
      <c r="C13" s="89"/>
      <c r="D13" s="89"/>
      <c r="E13" s="89"/>
      <c r="F13" s="89"/>
      <c r="G13" s="89"/>
      <c r="H13" s="90"/>
      <c r="I13" s="90"/>
      <c r="J13" s="90"/>
      <c r="K13" s="89"/>
      <c r="L13" s="86"/>
      <c r="M13" s="86"/>
      <c r="N13" s="86"/>
      <c r="R13" s="87"/>
    </row>
    <row r="14" spans="1:18" ht="12.75">
      <c r="A14" s="15" t="s">
        <v>78</v>
      </c>
      <c r="B14" s="73" t="s">
        <v>37</v>
      </c>
      <c r="C14" s="73">
        <v>1</v>
      </c>
      <c r="D14" s="73">
        <v>1</v>
      </c>
      <c r="E14" s="73" t="s">
        <v>37</v>
      </c>
      <c r="F14" s="73">
        <v>1</v>
      </c>
      <c r="G14" s="73" t="s">
        <v>37</v>
      </c>
      <c r="H14" s="73" t="s">
        <v>37</v>
      </c>
      <c r="I14" s="73">
        <v>1000</v>
      </c>
      <c r="J14" s="73" t="s">
        <v>37</v>
      </c>
      <c r="K14" s="73">
        <v>1</v>
      </c>
      <c r="L14" s="86"/>
      <c r="M14" s="86"/>
      <c r="N14" s="86"/>
      <c r="R14" s="87"/>
    </row>
    <row r="15" spans="1:18" s="99" customFormat="1" ht="12.75">
      <c r="A15" s="88" t="s">
        <v>81</v>
      </c>
      <c r="B15" s="89" t="s">
        <v>37</v>
      </c>
      <c r="C15" s="89">
        <v>1</v>
      </c>
      <c r="D15" s="89">
        <v>1</v>
      </c>
      <c r="E15" s="89" t="s">
        <v>37</v>
      </c>
      <c r="F15" s="89">
        <v>1</v>
      </c>
      <c r="G15" s="89" t="s">
        <v>37</v>
      </c>
      <c r="H15" s="90" t="s">
        <v>37</v>
      </c>
      <c r="I15" s="90">
        <v>1000</v>
      </c>
      <c r="J15" s="90" t="s">
        <v>37</v>
      </c>
      <c r="K15" s="89">
        <v>1</v>
      </c>
      <c r="L15" s="98"/>
      <c r="M15" s="98"/>
      <c r="N15" s="98"/>
      <c r="R15" s="100"/>
    </row>
    <row r="16" spans="1:18" ht="12.75">
      <c r="A16" s="15"/>
      <c r="B16" s="59"/>
      <c r="C16" s="59"/>
      <c r="D16" s="59"/>
      <c r="E16" s="59"/>
      <c r="F16" s="59"/>
      <c r="G16" s="59"/>
      <c r="H16" s="73"/>
      <c r="I16" s="73"/>
      <c r="J16" s="73"/>
      <c r="K16" s="59"/>
      <c r="L16" s="86"/>
      <c r="M16" s="86"/>
      <c r="N16" s="86"/>
      <c r="R16" s="87"/>
    </row>
    <row r="17" spans="1:18" s="99" customFormat="1" ht="12.75">
      <c r="A17" s="88" t="s">
        <v>82</v>
      </c>
      <c r="B17" s="90">
        <v>61</v>
      </c>
      <c r="C17" s="90" t="s">
        <v>37</v>
      </c>
      <c r="D17" s="90">
        <v>61</v>
      </c>
      <c r="E17" s="90">
        <v>61</v>
      </c>
      <c r="F17" s="90" t="s">
        <v>37</v>
      </c>
      <c r="G17" s="90">
        <v>5500</v>
      </c>
      <c r="H17" s="90">
        <v>895</v>
      </c>
      <c r="I17" s="90" t="s">
        <v>37</v>
      </c>
      <c r="J17" s="90" t="s">
        <v>37</v>
      </c>
      <c r="K17" s="90">
        <v>55</v>
      </c>
      <c r="L17" s="98"/>
      <c r="M17" s="98"/>
      <c r="N17" s="98"/>
      <c r="R17" s="100"/>
    </row>
    <row r="18" spans="1:19" ht="12.75">
      <c r="A18" s="15"/>
      <c r="B18" s="59"/>
      <c r="C18" s="59"/>
      <c r="D18" s="59"/>
      <c r="E18" s="59"/>
      <c r="F18" s="59"/>
      <c r="G18" s="59"/>
      <c r="H18" s="73"/>
      <c r="I18" s="73"/>
      <c r="J18" s="73"/>
      <c r="K18" s="59"/>
      <c r="L18" s="86"/>
      <c r="M18" s="86"/>
      <c r="N18" s="86"/>
      <c r="R18" s="87"/>
      <c r="S18" s="97"/>
    </row>
    <row r="19" spans="1:18" ht="12.75">
      <c r="A19" s="15" t="s">
        <v>83</v>
      </c>
      <c r="B19" s="62">
        <v>3330</v>
      </c>
      <c r="C19" s="73">
        <v>185</v>
      </c>
      <c r="D19" s="73">
        <v>3515</v>
      </c>
      <c r="E19" s="62">
        <v>300</v>
      </c>
      <c r="F19" s="73">
        <v>20</v>
      </c>
      <c r="G19" s="59" t="s">
        <v>37</v>
      </c>
      <c r="H19" s="62">
        <v>285</v>
      </c>
      <c r="I19" s="73">
        <v>450</v>
      </c>
      <c r="J19" s="59" t="s">
        <v>37</v>
      </c>
      <c r="K19" s="73">
        <v>95</v>
      </c>
      <c r="L19" s="86"/>
      <c r="M19" s="86"/>
      <c r="N19" s="86"/>
      <c r="R19" s="87"/>
    </row>
    <row r="20" spans="1:18" ht="12.75">
      <c r="A20" s="15" t="s">
        <v>85</v>
      </c>
      <c r="B20" s="73">
        <v>43</v>
      </c>
      <c r="C20" s="73">
        <v>2</v>
      </c>
      <c r="D20" s="73">
        <v>45</v>
      </c>
      <c r="E20" s="73">
        <v>43</v>
      </c>
      <c r="F20" s="73">
        <v>1</v>
      </c>
      <c r="G20" s="73">
        <v>6200</v>
      </c>
      <c r="H20" s="73">
        <v>500</v>
      </c>
      <c r="I20" s="73">
        <v>850</v>
      </c>
      <c r="J20" s="73" t="s">
        <v>37</v>
      </c>
      <c r="K20" s="73">
        <v>22</v>
      </c>
      <c r="L20" s="86"/>
      <c r="M20" s="86"/>
      <c r="N20" s="86"/>
      <c r="R20" s="87"/>
    </row>
    <row r="21" spans="1:18" ht="12.75">
      <c r="A21" s="15" t="s">
        <v>86</v>
      </c>
      <c r="B21" s="62">
        <v>80</v>
      </c>
      <c r="C21" s="73" t="s">
        <v>37</v>
      </c>
      <c r="D21" s="73">
        <v>80</v>
      </c>
      <c r="E21" s="62">
        <v>80</v>
      </c>
      <c r="F21" s="73" t="s">
        <v>37</v>
      </c>
      <c r="G21" s="73">
        <v>300000</v>
      </c>
      <c r="H21" s="62">
        <v>290</v>
      </c>
      <c r="I21" s="73" t="s">
        <v>37</v>
      </c>
      <c r="J21" s="62">
        <v>1</v>
      </c>
      <c r="K21" s="73">
        <v>323</v>
      </c>
      <c r="L21" s="86"/>
      <c r="M21" s="86"/>
      <c r="N21" s="86"/>
      <c r="R21" s="87"/>
    </row>
    <row r="22" spans="1:18" ht="12.75">
      <c r="A22" s="15" t="s">
        <v>88</v>
      </c>
      <c r="B22" s="73">
        <v>90</v>
      </c>
      <c r="C22" s="73">
        <v>1</v>
      </c>
      <c r="D22" s="73">
        <v>91</v>
      </c>
      <c r="E22" s="73">
        <v>40</v>
      </c>
      <c r="F22" s="73">
        <v>1</v>
      </c>
      <c r="G22" s="73">
        <v>43064</v>
      </c>
      <c r="H22" s="73">
        <v>400</v>
      </c>
      <c r="I22" s="73">
        <v>1000</v>
      </c>
      <c r="J22" s="73">
        <v>1</v>
      </c>
      <c r="K22" s="73">
        <v>60</v>
      </c>
      <c r="L22" s="86"/>
      <c r="M22" s="86"/>
      <c r="N22" s="86"/>
      <c r="R22" s="87"/>
    </row>
    <row r="23" spans="1:18" ht="12.75">
      <c r="A23" s="15" t="s">
        <v>90</v>
      </c>
      <c r="B23" s="62">
        <v>27</v>
      </c>
      <c r="C23" s="73" t="s">
        <v>37</v>
      </c>
      <c r="D23" s="73">
        <v>27</v>
      </c>
      <c r="E23" s="62">
        <v>26</v>
      </c>
      <c r="F23" s="73" t="s">
        <v>37</v>
      </c>
      <c r="G23" s="59" t="s">
        <v>37</v>
      </c>
      <c r="H23" s="62">
        <v>375</v>
      </c>
      <c r="I23" s="73" t="s">
        <v>37</v>
      </c>
      <c r="J23" s="59" t="s">
        <v>37</v>
      </c>
      <c r="K23" s="73">
        <v>10</v>
      </c>
      <c r="L23" s="86"/>
      <c r="M23" s="86"/>
      <c r="N23" s="86"/>
      <c r="R23" s="87"/>
    </row>
    <row r="24" spans="1:18" s="99" customFormat="1" ht="12.75">
      <c r="A24" s="88" t="s">
        <v>99</v>
      </c>
      <c r="B24" s="89">
        <v>3570</v>
      </c>
      <c r="C24" s="89">
        <v>188</v>
      </c>
      <c r="D24" s="89">
        <v>3758</v>
      </c>
      <c r="E24" s="89">
        <v>489</v>
      </c>
      <c r="F24" s="89">
        <v>22</v>
      </c>
      <c r="G24" s="89">
        <v>349264</v>
      </c>
      <c r="H24" s="90">
        <v>319</v>
      </c>
      <c r="I24" s="90">
        <v>493</v>
      </c>
      <c r="J24" s="90">
        <v>1</v>
      </c>
      <c r="K24" s="89">
        <v>510</v>
      </c>
      <c r="L24" s="98"/>
      <c r="M24" s="98"/>
      <c r="N24" s="98"/>
      <c r="R24" s="100"/>
    </row>
    <row r="25" spans="1:18" ht="12.75">
      <c r="A25" s="15"/>
      <c r="B25" s="59"/>
      <c r="C25" s="59"/>
      <c r="D25" s="59"/>
      <c r="E25" s="59"/>
      <c r="F25" s="59"/>
      <c r="G25" s="59"/>
      <c r="H25" s="73"/>
      <c r="I25" s="73"/>
      <c r="J25" s="73"/>
      <c r="K25" s="59"/>
      <c r="L25" s="86"/>
      <c r="M25" s="86"/>
      <c r="N25" s="86"/>
      <c r="R25" s="87"/>
    </row>
    <row r="26" spans="1:18" ht="13.5" thickBot="1">
      <c r="A26" s="64" t="s">
        <v>93</v>
      </c>
      <c r="B26" s="65">
        <v>4031</v>
      </c>
      <c r="C26" s="65">
        <v>189</v>
      </c>
      <c r="D26" s="65">
        <v>4220</v>
      </c>
      <c r="E26" s="65">
        <v>600</v>
      </c>
      <c r="F26" s="65">
        <v>23</v>
      </c>
      <c r="G26" s="65">
        <v>358591</v>
      </c>
      <c r="H26" s="65">
        <v>355</v>
      </c>
      <c r="I26" s="65">
        <v>515</v>
      </c>
      <c r="J26" s="65">
        <v>1</v>
      </c>
      <c r="K26" s="65">
        <v>574</v>
      </c>
      <c r="L26" s="86"/>
      <c r="M26" s="86"/>
      <c r="N26" s="86"/>
      <c r="R26" s="87"/>
    </row>
    <row r="27" spans="1:18" ht="12.75">
      <c r="A27" s="101"/>
      <c r="D27" s="102"/>
      <c r="E27" s="102"/>
      <c r="R27" s="87"/>
    </row>
    <row r="28" ht="12.75">
      <c r="R28" s="87"/>
    </row>
    <row r="29" ht="12.75">
      <c r="R29" s="87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