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firstSheet="20" activeTab="35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  <sheet name="19.7" sheetId="7" r:id="rId7"/>
    <sheet name="19.8" sheetId="8" r:id="rId8"/>
    <sheet name="19.9" sheetId="9" r:id="rId9"/>
    <sheet name="19.10" sheetId="10" r:id="rId10"/>
    <sheet name="19.11" sheetId="11" r:id="rId11"/>
    <sheet name="19.12" sheetId="12" r:id="rId12"/>
    <sheet name="19.13" sheetId="13" r:id="rId13"/>
    <sheet name="19.14" sheetId="14" r:id="rId14"/>
    <sheet name="19.15" sheetId="15" r:id="rId15"/>
    <sheet name="19.16" sheetId="16" r:id="rId16"/>
    <sheet name="19.17" sheetId="17" r:id="rId17"/>
    <sheet name="19.18" sheetId="18" r:id="rId18"/>
    <sheet name="19.19" sheetId="19" r:id="rId19"/>
    <sheet name="19.20" sheetId="20" r:id="rId20"/>
    <sheet name="19.21" sheetId="21" r:id="rId21"/>
    <sheet name="19.22" sheetId="22" r:id="rId22"/>
    <sheet name="19.23" sheetId="23" r:id="rId23"/>
    <sheet name="19.24" sheetId="24" r:id="rId24"/>
    <sheet name="19.25" sheetId="25" r:id="rId25"/>
    <sheet name="19.26" sheetId="26" r:id="rId26"/>
    <sheet name="19.27" sheetId="27" r:id="rId27"/>
    <sheet name="19.28" sheetId="28" r:id="rId28"/>
    <sheet name="19.29" sheetId="29" r:id="rId29"/>
    <sheet name="19.30" sheetId="30" r:id="rId30"/>
    <sheet name="19.31" sheetId="31" r:id="rId31"/>
    <sheet name="19.32" sheetId="32" r:id="rId32"/>
    <sheet name="19.33" sheetId="33" r:id="rId33"/>
    <sheet name="19.34" sheetId="34" r:id="rId34"/>
    <sheet name="19.35" sheetId="35" r:id="rId35"/>
    <sheet name="19.36" sheetId="36" r:id="rId36"/>
    <sheet name="19.37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'19.1'!#REF!</definedName>
    <definedName name="\A" localSheetId="12">#REF!</definedName>
    <definedName name="\A" localSheetId="13">'19.14'!#REF!</definedName>
    <definedName name="\A" localSheetId="14">'19.15'!$B$13</definedName>
    <definedName name="\A" localSheetId="1">'19.2'!#REF!</definedName>
    <definedName name="\A" localSheetId="22">'19.23'!#REF!</definedName>
    <definedName name="\A" localSheetId="23">'19.24'!#REF!</definedName>
    <definedName name="\A" localSheetId="28">'19.29'!#REF!</definedName>
    <definedName name="\A" localSheetId="31">#REF!</definedName>
    <definedName name="\A" localSheetId="32">'19.33'!#REF!</definedName>
    <definedName name="\A" localSheetId="33">'19.34'!#REF!</definedName>
    <definedName name="\A" localSheetId="35">#REF!</definedName>
    <definedName name="\A" localSheetId="36">#REF!</definedName>
    <definedName name="\A" localSheetId="6">'19.7'!#REF!</definedName>
    <definedName name="\A" localSheetId="7">'19.8'!#REF!</definedName>
    <definedName name="\A" localSheetId="8">'19.9'!#REF!</definedName>
    <definedName name="\A">#REF!</definedName>
    <definedName name="\B" localSheetId="12">'[3]p405'!#REF!</definedName>
    <definedName name="\B" localSheetId="29">'[10]p405'!#REF!</definedName>
    <definedName name="\B" localSheetId="30">'[10]p405'!#REF!</definedName>
    <definedName name="\B" localSheetId="31">'[3]p405'!#REF!</definedName>
    <definedName name="\B" localSheetId="35">'[3]p405'!#REF!</definedName>
    <definedName name="\B" localSheetId="36">'[3]p405'!#REF!</definedName>
    <definedName name="\B">'[3]p405'!#REF!</definedName>
    <definedName name="\C" localSheetId="0">'19.1'!#REF!</definedName>
    <definedName name="\C" localSheetId="12">#REF!</definedName>
    <definedName name="\C" localSheetId="13">'19.14'!#REF!</definedName>
    <definedName name="\C" localSheetId="14">'19.15'!$B$15</definedName>
    <definedName name="\C" localSheetId="17">'19.18'!#REF!</definedName>
    <definedName name="\C" localSheetId="18">'19.19'!#REF!</definedName>
    <definedName name="\C" localSheetId="1">'19.2'!#REF!</definedName>
    <definedName name="\C" localSheetId="19">'19.20'!#REF!</definedName>
    <definedName name="\C" localSheetId="22">'19.23'!#REF!</definedName>
    <definedName name="\C" localSheetId="23">'19.24'!#REF!</definedName>
    <definedName name="\C" localSheetId="28">'19.29'!#REF!</definedName>
    <definedName name="\C" localSheetId="31">#REF!</definedName>
    <definedName name="\C" localSheetId="32">'19.33'!#REF!</definedName>
    <definedName name="\C" localSheetId="33">'19.34'!#REF!</definedName>
    <definedName name="\C" localSheetId="35">#REF!</definedName>
    <definedName name="\C" localSheetId="36">#REF!</definedName>
    <definedName name="\C" localSheetId="6">'19.7'!#REF!</definedName>
    <definedName name="\C" localSheetId="7">'19.8'!#REF!</definedName>
    <definedName name="\C" localSheetId="8">'19.9'!#REF!</definedName>
    <definedName name="\C">#REF!</definedName>
    <definedName name="\D" localSheetId="12">#REF!</definedName>
    <definedName name="\D" localSheetId="31">#REF!</definedName>
    <definedName name="\D" localSheetId="35">#REF!</definedName>
    <definedName name="\D" localSheetId="36">#REF!</definedName>
    <definedName name="\D">#REF!</definedName>
    <definedName name="\G" localSheetId="0">'19.1'!#REF!</definedName>
    <definedName name="\G" localSheetId="9">'[2]19.10'!#REF!</definedName>
    <definedName name="\G" localSheetId="10">'[2]19.10'!#REF!</definedName>
    <definedName name="\G" localSheetId="11">'[2]19.10'!#REF!</definedName>
    <definedName name="\G" localSheetId="12">'[2]19.10'!#REF!</definedName>
    <definedName name="\G" localSheetId="13">'19.14'!#REF!</definedName>
    <definedName name="\G" localSheetId="14">'19.15'!#REF!</definedName>
    <definedName name="\G" localSheetId="15">'[2]19.10'!#REF!</definedName>
    <definedName name="\G" localSheetId="16">'[2]19.10'!#REF!</definedName>
    <definedName name="\G" localSheetId="17">'19.18'!#REF!</definedName>
    <definedName name="\G" localSheetId="18">'19.19'!#REF!</definedName>
    <definedName name="\G" localSheetId="1">'19.2'!#REF!</definedName>
    <definedName name="\G" localSheetId="19">'19.20'!#REF!</definedName>
    <definedName name="\G" localSheetId="20">'[2]19.10'!#REF!</definedName>
    <definedName name="\G" localSheetId="21">'[2]19.10'!#REF!</definedName>
    <definedName name="\G" localSheetId="22">'19.23'!#REF!</definedName>
    <definedName name="\G" localSheetId="23">'19.24'!#REF!</definedName>
    <definedName name="\G" localSheetId="24">'[2]19.10'!#REF!</definedName>
    <definedName name="\G" localSheetId="25">'[2]19.10'!#REF!</definedName>
    <definedName name="\G" localSheetId="26">'[2]19.10'!#REF!</definedName>
    <definedName name="\G" localSheetId="27">'[2]19.10'!#REF!</definedName>
    <definedName name="\G" localSheetId="28">'19.29'!#REF!</definedName>
    <definedName name="\G" localSheetId="2">'[2]19.10'!#REF!</definedName>
    <definedName name="\G" localSheetId="29">'[9]19.10'!#REF!</definedName>
    <definedName name="\G" localSheetId="30">'[9]19.10'!#REF!</definedName>
    <definedName name="\G" localSheetId="31">'[2]19.10'!#REF!</definedName>
    <definedName name="\G" localSheetId="32">'19.33'!#REF!</definedName>
    <definedName name="\G" localSheetId="33">'19.34'!#REF!</definedName>
    <definedName name="\G" localSheetId="34">'[2]19.10'!#REF!</definedName>
    <definedName name="\G" localSheetId="35">'[2]19.10'!#REF!</definedName>
    <definedName name="\G" localSheetId="36">'[2]19.10'!#REF!</definedName>
    <definedName name="\G" localSheetId="3">'[2]19.10'!#REF!</definedName>
    <definedName name="\G" localSheetId="4">'[2]19.10'!#REF!</definedName>
    <definedName name="\G" localSheetId="5">'[2]19.10'!#REF!</definedName>
    <definedName name="\G" localSheetId="6">'19.7'!#REF!</definedName>
    <definedName name="\G" localSheetId="7">'19.8'!#REF!</definedName>
    <definedName name="\G" localSheetId="8">'19.9'!#REF!</definedName>
    <definedName name="\G">#REF!</definedName>
    <definedName name="\I" localSheetId="29">#REF!</definedName>
    <definedName name="\I" localSheetId="30">#REF!</definedName>
    <definedName name="\I">#REF!</definedName>
    <definedName name="\L" localSheetId="12">#REF!</definedName>
    <definedName name="\L" localSheetId="31">#REF!</definedName>
    <definedName name="\L" localSheetId="35">#REF!</definedName>
    <definedName name="\L" localSheetId="36">#REF!</definedName>
    <definedName name="\L">#REF!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 localSheetId="23">#REF!</definedName>
    <definedName name="\N" localSheetId="24">#REF!</definedName>
    <definedName name="\N" localSheetId="25">#REF!</definedName>
    <definedName name="\N" localSheetId="26">#REF!</definedName>
    <definedName name="\N" localSheetId="27">#REF!</definedName>
    <definedName name="\N" localSheetId="28">#REF!</definedName>
    <definedName name="\N" localSheetId="2">#REF!</definedName>
    <definedName name="\N" localSheetId="29">#REF!</definedName>
    <definedName name="\N" localSheetId="30">#REF!</definedName>
    <definedName name="\N" localSheetId="31">#REF!</definedName>
    <definedName name="\N" localSheetId="32">#REF!</definedName>
    <definedName name="\N" localSheetId="33">#REF!</definedName>
    <definedName name="\N" localSheetId="34">#REF!</definedName>
    <definedName name="\N" localSheetId="35">#REF!</definedName>
    <definedName name="\N" localSheetId="36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2">'[2]19.19'!#REF!</definedName>
    <definedName name="\T" localSheetId="22">'19.23'!#REF!</definedName>
    <definedName name="\T" localSheetId="23">'19.24'!#REF!</definedName>
    <definedName name="\T" localSheetId="29">'[9]19.19'!#REF!</definedName>
    <definedName name="\T" localSheetId="30">'[9]19.19'!#REF!</definedName>
    <definedName name="\T" localSheetId="31">'[2]19.19'!#REF!</definedName>
    <definedName name="\T" localSheetId="35">'[2]19.19'!#REF!</definedName>
    <definedName name="\T" localSheetId="36">'[2]19.19'!#REF!</definedName>
    <definedName name="\T">'[2]19.19'!#REF!</definedName>
    <definedName name="__123Graph_A" localSheetId="12" hidden="1">'[2]19.16'!#REF!</definedName>
    <definedName name="__123Graph_A" localSheetId="19" hidden="1">'19.20'!#REF!</definedName>
    <definedName name="__123Graph_A" localSheetId="29" hidden="1">'[9]19.16'!#REF!</definedName>
    <definedName name="__123Graph_A" localSheetId="30" hidden="1">'[9]19.16'!#REF!</definedName>
    <definedName name="__123Graph_A" localSheetId="31" hidden="1">'[2]19.16'!#REF!</definedName>
    <definedName name="__123Graph_A" localSheetId="35" hidden="1">'[2]19.16'!#REF!</definedName>
    <definedName name="__123Graph_A" localSheetId="36" hidden="1">'[2]19.16'!#REF!</definedName>
    <definedName name="__123Graph_A" hidden="1">'[2]19.16'!#REF!</definedName>
    <definedName name="__123Graph_ACurrent" localSheetId="12" hidden="1">'[2]19.16'!#REF!</definedName>
    <definedName name="__123Graph_ACurrent" localSheetId="19" hidden="1">'19.20'!#REF!</definedName>
    <definedName name="__123Graph_ACurrent" localSheetId="29" hidden="1">'[9]19.16'!#REF!</definedName>
    <definedName name="__123Graph_ACurrent" localSheetId="30" hidden="1">'[9]19.16'!#REF!</definedName>
    <definedName name="__123Graph_ACurrent" localSheetId="31" hidden="1">'[2]19.16'!#REF!</definedName>
    <definedName name="__123Graph_ACurrent" localSheetId="35" hidden="1">'[2]19.16'!#REF!</definedName>
    <definedName name="__123Graph_ACurrent" localSheetId="36" hidden="1">'[2]19.16'!#REF!</definedName>
    <definedName name="__123Graph_ACurrent" hidden="1">'[2]19.16'!#REF!</definedName>
    <definedName name="__123Graph_AGrßfico1" localSheetId="12" hidden="1">'[2]19.16'!#REF!</definedName>
    <definedName name="__123Graph_AGrßfico1" localSheetId="19" hidden="1">'19.20'!#REF!</definedName>
    <definedName name="__123Graph_AGrßfico1" localSheetId="29" hidden="1">'[9]19.16'!#REF!</definedName>
    <definedName name="__123Graph_AGrßfico1" localSheetId="30" hidden="1">'[9]19.16'!#REF!</definedName>
    <definedName name="__123Graph_AGrßfico1" localSheetId="31" hidden="1">'[2]19.16'!#REF!</definedName>
    <definedName name="__123Graph_AGrßfico1" localSheetId="35" hidden="1">'[2]19.16'!#REF!</definedName>
    <definedName name="__123Graph_AGrßfico1" localSheetId="36" hidden="1">'[2]19.16'!#REF!</definedName>
    <definedName name="__123Graph_AGrßfico1" hidden="1">'[2]19.16'!#REF!</definedName>
    <definedName name="__123Graph_B" localSheetId="0" hidden="1">'[2]19.16'!#REF!</definedName>
    <definedName name="__123Graph_B" localSheetId="9" hidden="1">'[2]19.16'!#REF!</definedName>
    <definedName name="__123Graph_B" localSheetId="10" hidden="1">'[2]19.16'!#REF!</definedName>
    <definedName name="__123Graph_B" localSheetId="11" hidden="1">'[2]19.16'!#REF!</definedName>
    <definedName name="__123Graph_B" localSheetId="12" hidden="1">'[2]19.16'!#REF!</definedName>
    <definedName name="__123Graph_B" localSheetId="13" hidden="1">'[2]19.16'!#REF!</definedName>
    <definedName name="__123Graph_B" localSheetId="14" hidden="1">'[2]19.16'!#REF!</definedName>
    <definedName name="__123Graph_B" localSheetId="15" hidden="1">'[2]19.16'!#REF!</definedName>
    <definedName name="__123Graph_B" localSheetId="16" hidden="1">'[2]19.16'!#REF!</definedName>
    <definedName name="__123Graph_B" localSheetId="17" hidden="1">'[2]19.16'!#REF!</definedName>
    <definedName name="__123Graph_B" localSheetId="18" hidden="1">'[2]19.16'!#REF!</definedName>
    <definedName name="__123Graph_B" localSheetId="1" hidden="1">'[2]19.16'!#REF!</definedName>
    <definedName name="__123Graph_B" localSheetId="19" hidden="1">'19.20'!#REF!</definedName>
    <definedName name="__123Graph_B" localSheetId="20" hidden="1">'[2]19.16'!#REF!</definedName>
    <definedName name="__123Graph_B" localSheetId="21" hidden="1">'[2]19.16'!#REF!</definedName>
    <definedName name="__123Graph_B" localSheetId="22" hidden="1">'[2]19.16'!#REF!</definedName>
    <definedName name="__123Graph_B" localSheetId="23" hidden="1">'[2]19.16'!#REF!</definedName>
    <definedName name="__123Graph_B" localSheetId="24" hidden="1">'[2]19.16'!#REF!</definedName>
    <definedName name="__123Graph_B" localSheetId="25" hidden="1">'[2]19.16'!#REF!</definedName>
    <definedName name="__123Graph_B" localSheetId="26" hidden="1">'[2]19.16'!#REF!</definedName>
    <definedName name="__123Graph_B" localSheetId="27" hidden="1">'[2]19.16'!#REF!</definedName>
    <definedName name="__123Graph_B" localSheetId="28" hidden="1">'[2]19.16'!#REF!</definedName>
    <definedName name="__123Graph_B" localSheetId="2" hidden="1">'[2]19.16'!#REF!</definedName>
    <definedName name="__123Graph_B" localSheetId="29" hidden="1">'[9]19.16'!#REF!</definedName>
    <definedName name="__123Graph_B" localSheetId="30" hidden="1">'[9]19.16'!#REF!</definedName>
    <definedName name="__123Graph_B" localSheetId="31" hidden="1">'[2]19.16'!#REF!</definedName>
    <definedName name="__123Graph_B" localSheetId="32" hidden="1">'[2]19.16'!#REF!</definedName>
    <definedName name="__123Graph_B" localSheetId="33" hidden="1">'[2]19.16'!#REF!</definedName>
    <definedName name="__123Graph_B" localSheetId="34" hidden="1">'[2]19.16'!#REF!</definedName>
    <definedName name="__123Graph_B" localSheetId="35" hidden="1">'[2]19.16'!#REF!</definedName>
    <definedName name="__123Graph_B" localSheetId="36" hidden="1">'[2]19.16'!#REF!</definedName>
    <definedName name="__123Graph_B" localSheetId="3" hidden="1">'[2]19.16'!#REF!</definedName>
    <definedName name="__123Graph_B" localSheetId="4" hidden="1">'[2]19.16'!#REF!</definedName>
    <definedName name="__123Graph_B" localSheetId="5" hidden="1">'[2]19.16'!#REF!</definedName>
    <definedName name="__123Graph_B" localSheetId="6" hidden="1">'[2]19.16'!#REF!</definedName>
    <definedName name="__123Graph_B" localSheetId="7" hidden="1">'[2]19.16'!#REF!</definedName>
    <definedName name="__123Graph_B" localSheetId="8" hidden="1">'[2]19.16'!#REF!</definedName>
    <definedName name="__123Graph_B" hidden="1">'[1]p122'!#REF!</definedName>
    <definedName name="__123Graph_BCurrent" localSheetId="12" hidden="1">'[2]19.16'!#REF!</definedName>
    <definedName name="__123Graph_BCurrent" localSheetId="19" hidden="1">'19.20'!#REF!</definedName>
    <definedName name="__123Graph_BCurrent" localSheetId="29" hidden="1">'[9]19.16'!#REF!</definedName>
    <definedName name="__123Graph_BCurrent" localSheetId="30" hidden="1">'[9]19.16'!#REF!</definedName>
    <definedName name="__123Graph_BCurrent" localSheetId="31" hidden="1">'[2]19.16'!#REF!</definedName>
    <definedName name="__123Graph_BCurrent" localSheetId="35" hidden="1">'[2]19.16'!#REF!</definedName>
    <definedName name="__123Graph_BCurrent" localSheetId="36" hidden="1">'[2]19.16'!#REF!</definedName>
    <definedName name="__123Graph_BCurrent" hidden="1">'[2]19.16'!#REF!</definedName>
    <definedName name="__123Graph_BGrßfico1" localSheetId="12" hidden="1">'[2]19.16'!#REF!</definedName>
    <definedName name="__123Graph_BGrßfico1" localSheetId="19" hidden="1">'19.20'!#REF!</definedName>
    <definedName name="__123Graph_BGrßfico1" localSheetId="29" hidden="1">'[9]19.16'!#REF!</definedName>
    <definedName name="__123Graph_BGrßfico1" localSheetId="30" hidden="1">'[9]19.16'!#REF!</definedName>
    <definedName name="__123Graph_BGrßfico1" localSheetId="31" hidden="1">'[2]19.16'!#REF!</definedName>
    <definedName name="__123Graph_BGrßfico1" localSheetId="35" hidden="1">'[2]19.16'!#REF!</definedName>
    <definedName name="__123Graph_BGrßfico1" localSheetId="36" hidden="1">'[2]19.16'!#REF!</definedName>
    <definedName name="__123Graph_BGrßfico1" hidden="1">'[2]19.16'!#REF!</definedName>
    <definedName name="__123Graph_C" localSheetId="12" hidden="1">'[2]19.16'!#REF!</definedName>
    <definedName name="__123Graph_C" localSheetId="19" hidden="1">'19.20'!#REF!</definedName>
    <definedName name="__123Graph_C" localSheetId="29" hidden="1">'[9]19.16'!#REF!</definedName>
    <definedName name="__123Graph_C" localSheetId="30" hidden="1">'[9]19.16'!#REF!</definedName>
    <definedName name="__123Graph_C" localSheetId="31" hidden="1">'[2]19.16'!#REF!</definedName>
    <definedName name="__123Graph_C" localSheetId="35" hidden="1">'[2]19.16'!#REF!</definedName>
    <definedName name="__123Graph_C" localSheetId="36" hidden="1">'[2]19.16'!#REF!</definedName>
    <definedName name="__123Graph_C" hidden="1">'[2]19.16'!#REF!</definedName>
    <definedName name="__123Graph_CCurrent" localSheetId="12" hidden="1">'[2]19.16'!#REF!</definedName>
    <definedName name="__123Graph_CCurrent" localSheetId="19" hidden="1">'19.20'!#REF!</definedName>
    <definedName name="__123Graph_CCurrent" localSheetId="29" hidden="1">'[9]19.16'!#REF!</definedName>
    <definedName name="__123Graph_CCurrent" localSheetId="30" hidden="1">'[9]19.16'!#REF!</definedName>
    <definedName name="__123Graph_CCurrent" localSheetId="31" hidden="1">'[2]19.16'!#REF!</definedName>
    <definedName name="__123Graph_CCurrent" localSheetId="35" hidden="1">'[2]19.16'!#REF!</definedName>
    <definedName name="__123Graph_CCurrent" localSheetId="36" hidden="1">'[2]19.16'!#REF!</definedName>
    <definedName name="__123Graph_CCurrent" hidden="1">'[2]19.16'!#REF!</definedName>
    <definedName name="__123Graph_CGrßfico1" localSheetId="12" hidden="1">'[2]19.16'!#REF!</definedName>
    <definedName name="__123Graph_CGrßfico1" localSheetId="19" hidden="1">'19.20'!#REF!</definedName>
    <definedName name="__123Graph_CGrßfico1" localSheetId="29" hidden="1">'[9]19.16'!#REF!</definedName>
    <definedName name="__123Graph_CGrßfico1" localSheetId="30" hidden="1">'[9]19.16'!#REF!</definedName>
    <definedName name="__123Graph_CGrßfico1" localSheetId="31" hidden="1">'[2]19.16'!#REF!</definedName>
    <definedName name="__123Graph_CGrßfico1" localSheetId="35" hidden="1">'[2]19.16'!#REF!</definedName>
    <definedName name="__123Graph_CGrßfico1" localSheetId="36" hidden="1">'[2]19.16'!#REF!</definedName>
    <definedName name="__123Graph_CGrßfico1" hidden="1">'[2]19.16'!#REF!</definedName>
    <definedName name="__123Graph_D" localSheetId="0" hidden="1">'[2]19.16'!#REF!</definedName>
    <definedName name="__123Graph_D" localSheetId="9" hidden="1">'[2]19.16'!#REF!</definedName>
    <definedName name="__123Graph_D" localSheetId="10" hidden="1">'[2]19.16'!#REF!</definedName>
    <definedName name="__123Graph_D" localSheetId="11" hidden="1">'[2]19.16'!#REF!</definedName>
    <definedName name="__123Graph_D" localSheetId="12" hidden="1">'[2]19.16'!#REF!</definedName>
    <definedName name="__123Graph_D" localSheetId="13" hidden="1">'[2]19.16'!#REF!</definedName>
    <definedName name="__123Graph_D" localSheetId="14" hidden="1">'[2]19.16'!#REF!</definedName>
    <definedName name="__123Graph_D" localSheetId="15" hidden="1">'[2]19.16'!#REF!</definedName>
    <definedName name="__123Graph_D" localSheetId="16" hidden="1">'[2]19.16'!#REF!</definedName>
    <definedName name="__123Graph_D" localSheetId="17" hidden="1">'[2]19.16'!#REF!</definedName>
    <definedName name="__123Graph_D" localSheetId="18" hidden="1">'[2]19.16'!#REF!</definedName>
    <definedName name="__123Graph_D" localSheetId="1" hidden="1">'[2]19.16'!#REF!</definedName>
    <definedName name="__123Graph_D" localSheetId="19" hidden="1">'19.20'!#REF!</definedName>
    <definedName name="__123Graph_D" localSheetId="20" hidden="1">'[2]19.16'!#REF!</definedName>
    <definedName name="__123Graph_D" localSheetId="21" hidden="1">'[2]19.16'!#REF!</definedName>
    <definedName name="__123Graph_D" localSheetId="22" hidden="1">'[2]19.16'!#REF!</definedName>
    <definedName name="__123Graph_D" localSheetId="23" hidden="1">'[2]19.16'!#REF!</definedName>
    <definedName name="__123Graph_D" localSheetId="24" hidden="1">'[2]19.16'!#REF!</definedName>
    <definedName name="__123Graph_D" localSheetId="25" hidden="1">'[2]19.16'!#REF!</definedName>
    <definedName name="__123Graph_D" localSheetId="26" hidden="1">'[2]19.16'!#REF!</definedName>
    <definedName name="__123Graph_D" localSheetId="27" hidden="1">'[2]19.16'!#REF!</definedName>
    <definedName name="__123Graph_D" localSheetId="28" hidden="1">'[2]19.16'!#REF!</definedName>
    <definedName name="__123Graph_D" localSheetId="2" hidden="1">'[2]19.16'!#REF!</definedName>
    <definedName name="__123Graph_D" localSheetId="29" hidden="1">'[9]19.16'!#REF!</definedName>
    <definedName name="__123Graph_D" localSheetId="30" hidden="1">'[9]19.16'!#REF!</definedName>
    <definedName name="__123Graph_D" localSheetId="31" hidden="1">'[2]19.16'!#REF!</definedName>
    <definedName name="__123Graph_D" localSheetId="32" hidden="1">'[2]19.16'!#REF!</definedName>
    <definedName name="__123Graph_D" localSheetId="33" hidden="1">'[2]19.16'!#REF!</definedName>
    <definedName name="__123Graph_D" localSheetId="34" hidden="1">'[2]19.16'!#REF!</definedName>
    <definedName name="__123Graph_D" localSheetId="35" hidden="1">'[2]19.16'!#REF!</definedName>
    <definedName name="__123Graph_D" localSheetId="36" hidden="1">'[2]19.16'!#REF!</definedName>
    <definedName name="__123Graph_D" localSheetId="3" hidden="1">'[2]19.16'!#REF!</definedName>
    <definedName name="__123Graph_D" localSheetId="4" hidden="1">'[2]19.16'!#REF!</definedName>
    <definedName name="__123Graph_D" localSheetId="5" hidden="1">'[2]19.16'!#REF!</definedName>
    <definedName name="__123Graph_D" localSheetId="6" hidden="1">'[2]19.16'!#REF!</definedName>
    <definedName name="__123Graph_D" localSheetId="7" hidden="1">'[2]19.16'!#REF!</definedName>
    <definedName name="__123Graph_D" localSheetId="8" hidden="1">'[2]19.16'!#REF!</definedName>
    <definedName name="__123Graph_D" hidden="1">'[1]p122'!#REF!</definedName>
    <definedName name="__123Graph_DCurrent" localSheetId="12" hidden="1">'[2]19.16'!#REF!</definedName>
    <definedName name="__123Graph_DCurrent" localSheetId="19" hidden="1">'19.20'!#REF!</definedName>
    <definedName name="__123Graph_DCurrent" localSheetId="29" hidden="1">'[9]19.16'!#REF!</definedName>
    <definedName name="__123Graph_DCurrent" localSheetId="30" hidden="1">'[9]19.16'!#REF!</definedName>
    <definedName name="__123Graph_DCurrent" localSheetId="31" hidden="1">'[2]19.16'!#REF!</definedName>
    <definedName name="__123Graph_DCurrent" localSheetId="35" hidden="1">'[2]19.16'!#REF!</definedName>
    <definedName name="__123Graph_DCurrent" localSheetId="36" hidden="1">'[2]19.16'!#REF!</definedName>
    <definedName name="__123Graph_DCurrent" hidden="1">'[2]19.16'!#REF!</definedName>
    <definedName name="__123Graph_DGrßfico1" localSheetId="12" hidden="1">'[2]19.16'!#REF!</definedName>
    <definedName name="__123Graph_DGrßfico1" localSheetId="19" hidden="1">'19.20'!#REF!</definedName>
    <definedName name="__123Graph_DGrßfico1" localSheetId="29" hidden="1">'[9]19.16'!#REF!</definedName>
    <definedName name="__123Graph_DGrßfico1" localSheetId="30" hidden="1">'[9]19.16'!#REF!</definedName>
    <definedName name="__123Graph_DGrßfico1" localSheetId="31" hidden="1">'[2]19.16'!#REF!</definedName>
    <definedName name="__123Graph_DGrßfico1" localSheetId="35" hidden="1">'[2]19.16'!#REF!</definedName>
    <definedName name="__123Graph_DGrßfico1" localSheetId="36" hidden="1">'[2]19.16'!#REF!</definedName>
    <definedName name="__123Graph_DGrßfico1" hidden="1">'[2]19.16'!#REF!</definedName>
    <definedName name="__123Graph_E" localSheetId="12" hidden="1">'[2]19.16'!#REF!</definedName>
    <definedName name="__123Graph_E" localSheetId="19" hidden="1">'19.20'!#REF!</definedName>
    <definedName name="__123Graph_E" localSheetId="29" hidden="1">'[9]19.16'!#REF!</definedName>
    <definedName name="__123Graph_E" localSheetId="30" hidden="1">'[9]19.16'!#REF!</definedName>
    <definedName name="__123Graph_E" localSheetId="31" hidden="1">'[2]19.16'!#REF!</definedName>
    <definedName name="__123Graph_E" localSheetId="35" hidden="1">'[2]19.16'!#REF!</definedName>
    <definedName name="__123Graph_E" localSheetId="36" hidden="1">'[2]19.16'!#REF!</definedName>
    <definedName name="__123Graph_E" hidden="1">'[2]19.16'!#REF!</definedName>
    <definedName name="__123Graph_ECurrent" localSheetId="12" hidden="1">'[2]19.16'!#REF!</definedName>
    <definedName name="__123Graph_ECurrent" localSheetId="19" hidden="1">'19.20'!#REF!</definedName>
    <definedName name="__123Graph_ECurrent" localSheetId="29" hidden="1">'[9]19.16'!#REF!</definedName>
    <definedName name="__123Graph_ECurrent" localSheetId="30" hidden="1">'[9]19.16'!#REF!</definedName>
    <definedName name="__123Graph_ECurrent" localSheetId="31" hidden="1">'[2]19.16'!#REF!</definedName>
    <definedName name="__123Graph_ECurrent" localSheetId="35" hidden="1">'[2]19.16'!#REF!</definedName>
    <definedName name="__123Graph_ECurrent" localSheetId="36" hidden="1">'[2]19.16'!#REF!</definedName>
    <definedName name="__123Graph_ECurrent" hidden="1">'[2]19.16'!#REF!</definedName>
    <definedName name="__123Graph_EGrßfico1" localSheetId="12" hidden="1">'[2]19.16'!#REF!</definedName>
    <definedName name="__123Graph_EGrßfico1" localSheetId="19" hidden="1">'19.20'!#REF!</definedName>
    <definedName name="__123Graph_EGrßfico1" localSheetId="29" hidden="1">'[9]19.16'!#REF!</definedName>
    <definedName name="__123Graph_EGrßfico1" localSheetId="30" hidden="1">'[9]19.16'!#REF!</definedName>
    <definedName name="__123Graph_EGrßfico1" localSheetId="31" hidden="1">'[2]19.16'!#REF!</definedName>
    <definedName name="__123Graph_EGrßfico1" localSheetId="35" hidden="1">'[2]19.16'!#REF!</definedName>
    <definedName name="__123Graph_EGrßfico1" localSheetId="36" hidden="1">'[2]19.16'!#REF!</definedName>
    <definedName name="__123Graph_EGrßfico1" hidden="1">'[2]19.16'!#REF!</definedName>
    <definedName name="__123Graph_F" localSheetId="0" hidden="1">'[2]19.16'!#REF!</definedName>
    <definedName name="__123Graph_F" localSheetId="9" hidden="1">'[2]19.16'!#REF!</definedName>
    <definedName name="__123Graph_F" localSheetId="10" hidden="1">'[2]19.16'!#REF!</definedName>
    <definedName name="__123Graph_F" localSheetId="11" hidden="1">'[2]19.16'!#REF!</definedName>
    <definedName name="__123Graph_F" localSheetId="12" hidden="1">'[2]19.16'!#REF!</definedName>
    <definedName name="__123Graph_F" localSheetId="13" hidden="1">'[2]19.16'!#REF!</definedName>
    <definedName name="__123Graph_F" localSheetId="14" hidden="1">'[2]19.16'!#REF!</definedName>
    <definedName name="__123Graph_F" localSheetId="15" hidden="1">'[2]19.16'!#REF!</definedName>
    <definedName name="__123Graph_F" localSheetId="16" hidden="1">'[2]19.16'!#REF!</definedName>
    <definedName name="__123Graph_F" localSheetId="17" hidden="1">'[2]19.16'!#REF!</definedName>
    <definedName name="__123Graph_F" localSheetId="18" hidden="1">'[2]19.16'!#REF!</definedName>
    <definedName name="__123Graph_F" localSheetId="1" hidden="1">'[2]19.16'!#REF!</definedName>
    <definedName name="__123Graph_F" localSheetId="19" hidden="1">'19.20'!#REF!</definedName>
    <definedName name="__123Graph_F" localSheetId="20" hidden="1">'[2]19.16'!#REF!</definedName>
    <definedName name="__123Graph_F" localSheetId="21" hidden="1">'[2]19.16'!#REF!</definedName>
    <definedName name="__123Graph_F" localSheetId="22" hidden="1">'[2]19.16'!#REF!</definedName>
    <definedName name="__123Graph_F" localSheetId="23" hidden="1">'[2]19.16'!#REF!</definedName>
    <definedName name="__123Graph_F" localSheetId="24" hidden="1">'[2]19.16'!#REF!</definedName>
    <definedName name="__123Graph_F" localSheetId="25" hidden="1">'[2]19.16'!#REF!</definedName>
    <definedName name="__123Graph_F" localSheetId="26" hidden="1">'[2]19.16'!#REF!</definedName>
    <definedName name="__123Graph_F" localSheetId="27" hidden="1">'[2]19.16'!#REF!</definedName>
    <definedName name="__123Graph_F" localSheetId="28" hidden="1">'[2]19.16'!#REF!</definedName>
    <definedName name="__123Graph_F" localSheetId="2" hidden="1">'[2]19.16'!#REF!</definedName>
    <definedName name="__123Graph_F" localSheetId="29" hidden="1">'[9]19.16'!#REF!</definedName>
    <definedName name="__123Graph_F" localSheetId="30" hidden="1">'[9]19.16'!#REF!</definedName>
    <definedName name="__123Graph_F" localSheetId="31" hidden="1">'[2]19.16'!#REF!</definedName>
    <definedName name="__123Graph_F" localSheetId="32" hidden="1">'[2]19.16'!#REF!</definedName>
    <definedName name="__123Graph_F" localSheetId="33" hidden="1">'[2]19.16'!#REF!</definedName>
    <definedName name="__123Graph_F" localSheetId="34" hidden="1">'[2]19.16'!#REF!</definedName>
    <definedName name="__123Graph_F" localSheetId="35" hidden="1">'[2]19.16'!#REF!</definedName>
    <definedName name="__123Graph_F" localSheetId="36" hidden="1">'[2]19.16'!#REF!</definedName>
    <definedName name="__123Graph_F" localSheetId="3" hidden="1">'[2]19.16'!#REF!</definedName>
    <definedName name="__123Graph_F" localSheetId="4" hidden="1">'[2]19.16'!#REF!</definedName>
    <definedName name="__123Graph_F" localSheetId="5" hidden="1">'[2]19.16'!#REF!</definedName>
    <definedName name="__123Graph_F" localSheetId="6" hidden="1">'[2]19.16'!#REF!</definedName>
    <definedName name="__123Graph_F" localSheetId="7" hidden="1">'[2]19.16'!#REF!</definedName>
    <definedName name="__123Graph_F" localSheetId="8" hidden="1">'[2]19.16'!#REF!</definedName>
    <definedName name="__123Graph_F" hidden="1">'[1]p122'!#REF!</definedName>
    <definedName name="__123Graph_FCurrent" localSheetId="12" hidden="1">'[2]19.16'!#REF!</definedName>
    <definedName name="__123Graph_FCurrent" localSheetId="19" hidden="1">'19.20'!#REF!</definedName>
    <definedName name="__123Graph_FCurrent" localSheetId="29" hidden="1">'[9]19.16'!#REF!</definedName>
    <definedName name="__123Graph_FCurrent" localSheetId="30" hidden="1">'[9]19.16'!#REF!</definedName>
    <definedName name="__123Graph_FCurrent" localSheetId="31" hidden="1">'[2]19.16'!#REF!</definedName>
    <definedName name="__123Graph_FCurrent" localSheetId="35" hidden="1">'[2]19.16'!#REF!</definedName>
    <definedName name="__123Graph_FCurrent" localSheetId="36" hidden="1">'[2]19.16'!#REF!</definedName>
    <definedName name="__123Graph_FCurrent" hidden="1">'[2]19.16'!#REF!</definedName>
    <definedName name="__123Graph_FGrßfico1" localSheetId="12" hidden="1">'[2]19.16'!#REF!</definedName>
    <definedName name="__123Graph_FGrßfico1" localSheetId="19" hidden="1">'19.20'!#REF!</definedName>
    <definedName name="__123Graph_FGrßfico1" localSheetId="29" hidden="1">'[9]19.16'!#REF!</definedName>
    <definedName name="__123Graph_FGrßfico1" localSheetId="30" hidden="1">'[9]19.16'!#REF!</definedName>
    <definedName name="__123Graph_FGrßfico1" localSheetId="31" hidden="1">'[2]19.16'!#REF!</definedName>
    <definedName name="__123Graph_FGrßfico1" localSheetId="35" hidden="1">'[2]19.16'!#REF!</definedName>
    <definedName name="__123Graph_FGrßfico1" localSheetId="36" hidden="1">'[2]19.16'!#REF!</definedName>
    <definedName name="__123Graph_FGrßfico1" hidden="1">'[2]19.16'!#REF!</definedName>
    <definedName name="__123Graph_X" localSheetId="0" hidden="1">'[2]19.16'!#REF!</definedName>
    <definedName name="__123Graph_X" localSheetId="9" hidden="1">'[2]19.16'!#REF!</definedName>
    <definedName name="__123Graph_X" localSheetId="10" hidden="1">'[2]19.16'!#REF!</definedName>
    <definedName name="__123Graph_X" localSheetId="11" hidden="1">'[2]19.16'!#REF!</definedName>
    <definedName name="__123Graph_X" localSheetId="12" hidden="1">'[2]19.16'!#REF!</definedName>
    <definedName name="__123Graph_X" localSheetId="13" hidden="1">'[2]19.16'!#REF!</definedName>
    <definedName name="__123Graph_X" localSheetId="14" hidden="1">'[2]19.16'!#REF!</definedName>
    <definedName name="__123Graph_X" localSheetId="15" hidden="1">'[2]19.16'!#REF!</definedName>
    <definedName name="__123Graph_X" localSheetId="16" hidden="1">'[2]19.16'!#REF!</definedName>
    <definedName name="__123Graph_X" localSheetId="17" hidden="1">'[2]19.16'!#REF!</definedName>
    <definedName name="__123Graph_X" localSheetId="18" hidden="1">'[2]19.16'!#REF!</definedName>
    <definedName name="__123Graph_X" localSheetId="1" hidden="1">'[2]19.16'!#REF!</definedName>
    <definedName name="__123Graph_X" localSheetId="19" hidden="1">'19.20'!#REF!</definedName>
    <definedName name="__123Graph_X" localSheetId="20" hidden="1">'[2]19.16'!#REF!</definedName>
    <definedName name="__123Graph_X" localSheetId="21" hidden="1">'[2]19.16'!#REF!</definedName>
    <definedName name="__123Graph_X" localSheetId="22" hidden="1">'[2]19.16'!#REF!</definedName>
    <definedName name="__123Graph_X" localSheetId="23" hidden="1">'[2]19.16'!#REF!</definedName>
    <definedName name="__123Graph_X" localSheetId="24" hidden="1">'[2]19.16'!#REF!</definedName>
    <definedName name="__123Graph_X" localSheetId="25" hidden="1">'[2]19.16'!#REF!</definedName>
    <definedName name="__123Graph_X" localSheetId="26" hidden="1">'[2]19.16'!#REF!</definedName>
    <definedName name="__123Graph_X" localSheetId="27" hidden="1">'[2]19.16'!#REF!</definedName>
    <definedName name="__123Graph_X" localSheetId="28" hidden="1">'[2]19.16'!#REF!</definedName>
    <definedName name="__123Graph_X" localSheetId="2" hidden="1">'[2]19.16'!#REF!</definedName>
    <definedName name="__123Graph_X" localSheetId="29" hidden="1">'[9]19.16'!#REF!</definedName>
    <definedName name="__123Graph_X" localSheetId="30" hidden="1">'[9]19.16'!#REF!</definedName>
    <definedName name="__123Graph_X" localSheetId="31" hidden="1">'[2]19.16'!#REF!</definedName>
    <definedName name="__123Graph_X" localSheetId="32" hidden="1">'[2]19.16'!#REF!</definedName>
    <definedName name="__123Graph_X" localSheetId="33" hidden="1">'[2]19.16'!#REF!</definedName>
    <definedName name="__123Graph_X" localSheetId="34" hidden="1">'[2]19.16'!#REF!</definedName>
    <definedName name="__123Graph_X" localSheetId="35" hidden="1">'[2]19.16'!#REF!</definedName>
    <definedName name="__123Graph_X" localSheetId="36" hidden="1">'[2]19.16'!#REF!</definedName>
    <definedName name="__123Graph_X" localSheetId="3" hidden="1">'[2]19.16'!#REF!</definedName>
    <definedName name="__123Graph_X" localSheetId="4" hidden="1">'[2]19.16'!#REF!</definedName>
    <definedName name="__123Graph_X" localSheetId="5" hidden="1">'[2]19.16'!#REF!</definedName>
    <definedName name="__123Graph_X" localSheetId="6" hidden="1">'[2]19.16'!#REF!</definedName>
    <definedName name="__123Graph_X" localSheetId="7" hidden="1">'[2]19.16'!#REF!</definedName>
    <definedName name="__123Graph_X" localSheetId="8" hidden="1">'[2]19.16'!#REF!</definedName>
    <definedName name="__123Graph_X" hidden="1">'[1]p122'!#REF!</definedName>
    <definedName name="__123Graph_XCurrent" localSheetId="12" hidden="1">'[2]19.16'!#REF!</definedName>
    <definedName name="__123Graph_XCurrent" localSheetId="19" hidden="1">'19.20'!#REF!</definedName>
    <definedName name="__123Graph_XCurrent" localSheetId="29" hidden="1">'[9]19.16'!#REF!</definedName>
    <definedName name="__123Graph_XCurrent" localSheetId="30" hidden="1">'[9]19.16'!#REF!</definedName>
    <definedName name="__123Graph_XCurrent" localSheetId="31" hidden="1">'[2]19.16'!#REF!</definedName>
    <definedName name="__123Graph_XCurrent" localSheetId="35" hidden="1">'[2]19.16'!#REF!</definedName>
    <definedName name="__123Graph_XCurrent" localSheetId="36" hidden="1">'[2]19.16'!#REF!</definedName>
    <definedName name="__123Graph_XCurrent" hidden="1">'[2]19.16'!#REF!</definedName>
    <definedName name="__123Graph_XGrßfico1" localSheetId="12" hidden="1">'[2]19.16'!#REF!</definedName>
    <definedName name="__123Graph_XGrßfico1" localSheetId="19" hidden="1">'19.20'!#REF!</definedName>
    <definedName name="__123Graph_XGrßfico1" localSheetId="29" hidden="1">'[9]19.16'!#REF!</definedName>
    <definedName name="__123Graph_XGrßfico1" localSheetId="30" hidden="1">'[9]19.16'!#REF!</definedName>
    <definedName name="__123Graph_XGrßfico1" localSheetId="31" hidden="1">'[2]19.16'!#REF!</definedName>
    <definedName name="__123Graph_XGrßfico1" localSheetId="35" hidden="1">'[2]19.16'!#REF!</definedName>
    <definedName name="__123Graph_XGrßfico1" localSheetId="36" hidden="1">'[2]19.16'!#REF!</definedName>
    <definedName name="__123Graph_XGrßfico1" hidden="1">'[2]19.16'!#REF!</definedName>
    <definedName name="_Dist_Values" hidden="1">'19.37'!$A$4</definedName>
    <definedName name="A_impresión_IM" localSheetId="29">#REF!</definedName>
    <definedName name="A_impresión_IM" localSheetId="30">#REF!</definedName>
    <definedName name="A_impresión_IM">#REF!</definedName>
    <definedName name="alk" localSheetId="29">'[14]19.11-12'!$B$53</definedName>
    <definedName name="alk" localSheetId="30">'[14]19.11-12'!$B$53</definedName>
    <definedName name="alk">'[8]19.11-12'!$B$53</definedName>
    <definedName name="_xlnm.Print_Area" localSheetId="12">'19.13'!$A$1:$G$55</definedName>
    <definedName name="_xlnm.Print_Area" localSheetId="14">'19.15'!$A$1:$F$14</definedName>
    <definedName name="_xlnm.Print_Area" localSheetId="18">'19.19'!$A$1:$F$18</definedName>
    <definedName name="_xlnm.Print_Area" localSheetId="22">'19.23'!$A$1:$G$31</definedName>
    <definedName name="_xlnm.Print_Area" localSheetId="23">'19.24'!$A:$IV</definedName>
    <definedName name="_xlnm.Print_Area" localSheetId="29">'19.30'!$A$1:$H$27</definedName>
    <definedName name="_xlnm.Print_Area" localSheetId="31">'19.32'!$A$1:$G$53</definedName>
    <definedName name="_xlnm.Print_Area" localSheetId="35">'19.36'!$A$1:$G$53</definedName>
    <definedName name="_xlnm.Print_Area" localSheetId="36">'19.37'!$A$1:$D$53</definedName>
    <definedName name="_xlnm.Print_Area" localSheetId="6">'19.7'!$A$1:$G$13</definedName>
    <definedName name="_xlnm.Print_Area" localSheetId="7">'19.8'!$A$1:$F$30</definedName>
    <definedName name="_xlnm.Print_Area" localSheetId="8">'19.9'!$A$1:$F$30</definedName>
    <definedName name="GUION" localSheetId="29">#REF!</definedName>
    <definedName name="GUION" localSheetId="30">#REF!</definedName>
    <definedName name="GUION">#REF!</definedName>
    <definedName name="Imprimir_área_IM" localSheetId="0">'[5]GANADE15'!$A$35:$AG$39</definedName>
    <definedName name="Imprimir_área_IM" localSheetId="9">'[5]GANADE15'!$A$35:$AG$39</definedName>
    <definedName name="Imprimir_área_IM" localSheetId="10">'[5]GANADE15'!$A$35:$AG$39</definedName>
    <definedName name="Imprimir_área_IM" localSheetId="11">'[5]GANADE15'!$A$35:$AG$39</definedName>
    <definedName name="Imprimir_área_IM" localSheetId="12">'[5]GANADE15'!$A$35:$AG$39</definedName>
    <definedName name="Imprimir_área_IM" localSheetId="13">'[5]GANADE15'!$A$35:$AG$39</definedName>
    <definedName name="Imprimir_área_IM" localSheetId="14">'[5]GANADE15'!$A$35:$AG$39</definedName>
    <definedName name="Imprimir_área_IM" localSheetId="15">'[5]GANADE15'!$A$35:$AG$39</definedName>
    <definedName name="Imprimir_área_IM" localSheetId="16">'[5]GANADE15'!$A$35:$AG$39</definedName>
    <definedName name="Imprimir_área_IM" localSheetId="17">'[5]GANADE15'!$A$35:$AG$39</definedName>
    <definedName name="Imprimir_área_IM" localSheetId="18">'[5]GANADE15'!$A$35:$AG$39</definedName>
    <definedName name="Imprimir_área_IM" localSheetId="1">'[5]GANADE15'!$A$35:$AG$39</definedName>
    <definedName name="Imprimir_área_IM" localSheetId="19">'[5]GANADE15'!$A$35:$AG$39</definedName>
    <definedName name="Imprimir_área_IM" localSheetId="20">'[5]GANADE15'!$A$35:$AG$39</definedName>
    <definedName name="Imprimir_área_IM" localSheetId="21">'[5]GANADE15'!$A$35:$AG$39</definedName>
    <definedName name="Imprimir_área_IM" localSheetId="22">'[5]GANADE15'!$A$35:$AG$39</definedName>
    <definedName name="Imprimir_área_IM" localSheetId="23">'[5]GANADE15'!$A$35:$AG$39</definedName>
    <definedName name="Imprimir_área_IM" localSheetId="24">'[5]GANADE15'!$A$35:$AG$39</definedName>
    <definedName name="Imprimir_área_IM" localSheetId="25">'[5]GANADE15'!$A$35:$AG$39</definedName>
    <definedName name="Imprimir_área_IM" localSheetId="26">'[5]GANADE15'!$A$35:$AG$39</definedName>
    <definedName name="Imprimir_área_IM" localSheetId="27">'[5]GANADE15'!$A$35:$AG$39</definedName>
    <definedName name="Imprimir_área_IM" localSheetId="28">'[5]GANADE15'!$A$35:$AG$39</definedName>
    <definedName name="Imprimir_área_IM" localSheetId="2">'[5]GANADE15'!$A$35:$AG$39</definedName>
    <definedName name="Imprimir_área_IM" localSheetId="29">'[12]GANADE15'!$A$35:$AG$39</definedName>
    <definedName name="Imprimir_área_IM" localSheetId="30">'[12]GANADE15'!$A$35:$AG$39</definedName>
    <definedName name="Imprimir_área_IM" localSheetId="31">'[5]GANADE15'!$A$35:$AG$39</definedName>
    <definedName name="Imprimir_área_IM" localSheetId="32">'19.33'!$A$10:$I$13</definedName>
    <definedName name="Imprimir_área_IM" localSheetId="33">'19.34'!#REF!</definedName>
    <definedName name="Imprimir_área_IM" localSheetId="34">'[5]GANADE15'!$A$35:$AG$39</definedName>
    <definedName name="Imprimir_área_IM" localSheetId="35">'[5]GANADE15'!$A$35:$AG$39</definedName>
    <definedName name="Imprimir_área_IM" localSheetId="36">'[5]GANADE15'!$A$35:$AG$39</definedName>
    <definedName name="Imprimir_área_IM" localSheetId="3">'[5]GANADE15'!$A$35:$AG$39</definedName>
    <definedName name="Imprimir_área_IM" localSheetId="4">'[5]GANADE15'!$A$35:$AG$39</definedName>
    <definedName name="Imprimir_área_IM" localSheetId="5">'[5]GANADE15'!$A$35:$AG$39</definedName>
    <definedName name="Imprimir_área_IM" localSheetId="6">'[5]GANADE15'!$A$35:$AG$39</definedName>
    <definedName name="Imprimir_área_IM" localSheetId="7">'[5]GANADE15'!$A$35:$AG$39</definedName>
    <definedName name="Imprimir_área_IM" localSheetId="8">'[5]GANADE15'!$A$35:$AG$39</definedName>
    <definedName name="Imprimir_área_IM">#REF!</definedName>
    <definedName name="p421" localSheetId="29">'[11]CARNE1'!$B$44</definedName>
    <definedName name="p421" localSheetId="30">'[11]CARNE1'!$B$44</definedName>
    <definedName name="p421">'[4]CARNE1'!$B$44</definedName>
    <definedName name="p431" localSheetId="29" hidden="1">'[11]CARNE7'!$G$11:$G$93</definedName>
    <definedName name="p431" localSheetId="30" hidden="1">'[11]CARNE7'!$G$11:$G$93</definedName>
    <definedName name="p431" hidden="1">'[4]CARNE7'!$G$11:$G$93</definedName>
    <definedName name="PEP" localSheetId="17" hidden="1">'19.18'!#REF!</definedName>
    <definedName name="PEP" localSheetId="18" hidden="1">'19.19'!$D$5:$D$8</definedName>
    <definedName name="PEP" localSheetId="29">'[12]GANADE1'!$B$79</definedName>
    <definedName name="PEP" localSheetId="30">'[12]GANADE1'!$B$79</definedName>
    <definedName name="PEP">'[5]GANADE1'!$B$79</definedName>
    <definedName name="PEP1" localSheetId="17" hidden="1">'19.18'!#REF!</definedName>
    <definedName name="PEP1" localSheetId="18" hidden="1">'19.19'!$D$5:$D$8</definedName>
    <definedName name="PEP1" localSheetId="29">'[13]19.11-12'!$B$51</definedName>
    <definedName name="PEP1" localSheetId="30">'[13]19.11-12'!$B$51</definedName>
    <definedName name="PEP1">'[7]19.11-12'!$B$51</definedName>
    <definedName name="PEP2" localSheetId="12" hidden="1">'[2]19.15'!#REF!</definedName>
    <definedName name="PEP2" localSheetId="17" hidden="1">'19.18'!#REF!</definedName>
    <definedName name="PEP2" localSheetId="18" hidden="1">'19.19'!#REF!</definedName>
    <definedName name="PEP2" localSheetId="29" hidden="1">'[9]19.15'!#REF!</definedName>
    <definedName name="PEP2" localSheetId="30" hidden="1">'[9]19.15'!#REF!</definedName>
    <definedName name="PEP2" localSheetId="31" hidden="1">'[2]19.15'!#REF!</definedName>
    <definedName name="PEP2" localSheetId="35" hidden="1">'[2]19.15'!#REF!</definedName>
    <definedName name="PEP2" localSheetId="36" hidden="1">'[2]19.15'!#REF!</definedName>
    <definedName name="PEP2" hidden="1">'[2]19.15'!#REF!</definedName>
    <definedName name="PEP3" localSheetId="29">'[13]19.11-12'!$B$53</definedName>
    <definedName name="PEP3" localSheetId="30">'[13]19.11-12'!$B$53</definedName>
    <definedName name="PEP3">'[7]19.11-12'!$B$53</definedName>
    <definedName name="PEP4" localSheetId="29" hidden="1">'[13]19.14-15'!$B$34:$B$37</definedName>
    <definedName name="PEP4" localSheetId="30" hidden="1">'[13]19.14-15'!$B$34:$B$37</definedName>
    <definedName name="PEP4" hidden="1">'[7]19.14-15'!$B$34:$B$37</definedName>
    <definedName name="PP1" localSheetId="29">'[12]GANADE1'!$B$77</definedName>
    <definedName name="PP1" localSheetId="30">'[12]GANADE1'!$B$77</definedName>
    <definedName name="PP1">'[5]GANADE1'!$B$77</definedName>
    <definedName name="PP10" localSheetId="29" hidden="1">'[13]19.14-15'!$C$34:$C$37</definedName>
    <definedName name="PP10" localSheetId="30" hidden="1">'[13]19.14-15'!$C$34:$C$37</definedName>
    <definedName name="PP10" hidden="1">'[7]19.14-15'!$C$34:$C$37</definedName>
    <definedName name="PP11" localSheetId="29" hidden="1">'[13]19.14-15'!$C$34:$C$37</definedName>
    <definedName name="PP11" localSheetId="30" hidden="1">'[13]19.14-15'!$C$34:$C$37</definedName>
    <definedName name="PP11" hidden="1">'[7]19.14-15'!$C$34:$C$37</definedName>
    <definedName name="PP12" localSheetId="29" hidden="1">'[13]19.14-15'!$C$34:$C$37</definedName>
    <definedName name="PP12" localSheetId="30" hidden="1">'[13]19.14-15'!$C$34:$C$37</definedName>
    <definedName name="PP12" hidden="1">'[7]19.14-15'!$C$34:$C$37</definedName>
    <definedName name="PP13" localSheetId="29" hidden="1">'[13]19.14-15'!#REF!</definedName>
    <definedName name="PP13" localSheetId="30" hidden="1">'[13]19.14-15'!#REF!</definedName>
    <definedName name="PP13" hidden="1">'[7]19.14-15'!#REF!</definedName>
    <definedName name="PP14" localSheetId="29" hidden="1">'[13]19.14-15'!#REF!</definedName>
    <definedName name="PP14" localSheetId="30" hidden="1">'[13]19.14-15'!#REF!</definedName>
    <definedName name="PP14" hidden="1">'[7]19.14-15'!#REF!</definedName>
    <definedName name="PP15" localSheetId="29" hidden="1">'[13]19.14-15'!#REF!</definedName>
    <definedName name="PP15" localSheetId="30" hidden="1">'[13]19.14-15'!#REF!</definedName>
    <definedName name="PP15" hidden="1">'[7]19.14-15'!#REF!</definedName>
    <definedName name="PP16" localSheetId="29" hidden="1">'[13]19.14-15'!$D$34:$D$37</definedName>
    <definedName name="PP16" localSheetId="30" hidden="1">'[13]19.14-15'!$D$34:$D$37</definedName>
    <definedName name="PP16" hidden="1">'[7]19.14-15'!$D$34:$D$37</definedName>
    <definedName name="PP17" localSheetId="29" hidden="1">'[13]19.14-15'!$D$34:$D$37</definedName>
    <definedName name="PP17" localSheetId="30" hidden="1">'[13]19.14-15'!$D$34:$D$37</definedName>
    <definedName name="PP17" hidden="1">'[7]19.14-15'!$D$34:$D$37</definedName>
    <definedName name="pp18" localSheetId="29" hidden="1">'[13]19.14-15'!$D$34:$D$37</definedName>
    <definedName name="pp18" localSheetId="30" hidden="1">'[13]19.14-15'!$D$34:$D$37</definedName>
    <definedName name="pp18" hidden="1">'[7]19.14-15'!$D$34:$D$37</definedName>
    <definedName name="pp19" localSheetId="29" hidden="1">'[13]19.14-15'!#REF!</definedName>
    <definedName name="pp19" localSheetId="30" hidden="1">'[13]19.14-15'!#REF!</definedName>
    <definedName name="pp19" hidden="1">'[7]19.14-15'!#REF!</definedName>
    <definedName name="PP2" localSheetId="29">'[13]19.22'!#REF!</definedName>
    <definedName name="PP2" localSheetId="30">'[13]19.22'!#REF!</definedName>
    <definedName name="PP2">'[7]19.22'!#REF!</definedName>
    <definedName name="PP20" localSheetId="29" hidden="1">'[13]19.14-15'!#REF!</definedName>
    <definedName name="PP20" localSheetId="30" hidden="1">'[13]19.14-15'!#REF!</definedName>
    <definedName name="PP20" hidden="1">'[7]19.14-15'!#REF!</definedName>
    <definedName name="PP21" localSheetId="29" hidden="1">'[13]19.14-15'!#REF!</definedName>
    <definedName name="PP21" localSheetId="30" hidden="1">'[13]19.14-15'!#REF!</definedName>
    <definedName name="PP21" hidden="1">'[7]19.14-15'!#REF!</definedName>
    <definedName name="PP22" localSheetId="29" hidden="1">'[13]19.14-15'!#REF!</definedName>
    <definedName name="PP22" localSheetId="30" hidden="1">'[13]19.14-15'!#REF!</definedName>
    <definedName name="PP22" hidden="1">'[7]19.14-15'!#REF!</definedName>
    <definedName name="pp23" localSheetId="29" hidden="1">'[13]19.14-15'!#REF!</definedName>
    <definedName name="pp23" localSheetId="30" hidden="1">'[13]19.14-15'!#REF!</definedName>
    <definedName name="pp23" hidden="1">'[7]19.14-15'!#REF!</definedName>
    <definedName name="pp24" localSheetId="29" hidden="1">'[13]19.14-15'!#REF!</definedName>
    <definedName name="pp24" localSheetId="30" hidden="1">'[13]19.14-15'!#REF!</definedName>
    <definedName name="pp24" hidden="1">'[7]19.14-15'!#REF!</definedName>
    <definedName name="pp25" localSheetId="29" hidden="1">'[13]19.14-15'!#REF!</definedName>
    <definedName name="pp25" localSheetId="30" hidden="1">'[13]19.14-15'!#REF!</definedName>
    <definedName name="pp25" hidden="1">'[7]19.14-15'!#REF!</definedName>
    <definedName name="pp26" localSheetId="29" hidden="1">'[13]19.14-15'!#REF!</definedName>
    <definedName name="pp26" localSheetId="30" hidden="1">'[13]19.14-15'!#REF!</definedName>
    <definedName name="pp26" hidden="1">'[7]19.14-15'!#REF!</definedName>
    <definedName name="pp27" localSheetId="29" hidden="1">'[13]19.14-15'!#REF!</definedName>
    <definedName name="pp27" localSheetId="30" hidden="1">'[13]19.14-15'!#REF!</definedName>
    <definedName name="pp27" hidden="1">'[7]19.14-15'!#REF!</definedName>
    <definedName name="PP3" localSheetId="29">'[12]GANADE1'!$B$79</definedName>
    <definedName name="PP3" localSheetId="30">'[12]GANADE1'!$B$79</definedName>
    <definedName name="PP3">'[5]GANADE1'!$B$79</definedName>
    <definedName name="PP4" localSheetId="29">'[13]19.11-12'!$B$51</definedName>
    <definedName name="PP4" localSheetId="30">'[13]19.11-12'!$B$51</definedName>
    <definedName name="PP4">'[7]19.11-12'!$B$51</definedName>
    <definedName name="PP5" localSheetId="29" hidden="1">'[13]19.14-15'!$B$34:$B$37</definedName>
    <definedName name="PP5" localSheetId="30" hidden="1">'[13]19.14-15'!$B$34:$B$37</definedName>
    <definedName name="PP5" hidden="1">'[7]19.14-15'!$B$34:$B$37</definedName>
    <definedName name="PP6" localSheetId="29" hidden="1">'[13]19.14-15'!$B$34:$B$37</definedName>
    <definedName name="PP6" localSheetId="30" hidden="1">'[13]19.14-15'!$B$34:$B$37</definedName>
    <definedName name="PP6" hidden="1">'[7]19.14-15'!$B$34:$B$37</definedName>
    <definedName name="PP7" localSheetId="29" hidden="1">'[13]19.14-15'!#REF!</definedName>
    <definedName name="PP7" localSheetId="30" hidden="1">'[13]19.14-15'!#REF!</definedName>
    <definedName name="PP7" hidden="1">'[7]19.14-15'!#REF!</definedName>
    <definedName name="PP8" localSheetId="29" hidden="1">'[13]19.14-15'!#REF!</definedName>
    <definedName name="PP8" localSheetId="30" hidden="1">'[13]19.14-15'!#REF!</definedName>
    <definedName name="PP8" hidden="1">'[7]19.14-15'!#REF!</definedName>
    <definedName name="PP9" localSheetId="29" hidden="1">'[13]19.14-15'!#REF!</definedName>
    <definedName name="PP9" localSheetId="30" hidden="1">'[13]19.14-15'!#REF!</definedName>
    <definedName name="PP9" hidden="1">'[7]19.14-15'!#REF!</definedName>
    <definedName name="RUTINA" localSheetId="29">#REF!</definedName>
    <definedName name="RUTINA" localSheetId="3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<sst xmlns="http://schemas.openxmlformats.org/spreadsheetml/2006/main" count="3095" uniqueCount="823">
  <si>
    <t>CENSO GANADERO</t>
  </si>
  <si>
    <t>Equino</t>
  </si>
  <si>
    <t>Años</t>
  </si>
  <si>
    <t>Bovino</t>
  </si>
  <si>
    <t>Ovino</t>
  </si>
  <si>
    <t>Caprino</t>
  </si>
  <si>
    <t>Porcino</t>
  </si>
  <si>
    <t>Caballar</t>
  </si>
  <si>
    <t>Mular</t>
  </si>
  <si>
    <t>Asnal</t>
  </si>
  <si>
    <t>4.930</t>
  </si>
  <si>
    <t>16.954</t>
  </si>
  <si>
    <t>2.584</t>
  </si>
  <si>
    <t>11.960</t>
  </si>
  <si>
    <t>252</t>
  </si>
  <si>
    <t xml:space="preserve">  137</t>
  </si>
  <si>
    <t>151</t>
  </si>
  <si>
    <t>5.088</t>
  </si>
  <si>
    <t>17.641</t>
  </si>
  <si>
    <t>2.850</t>
  </si>
  <si>
    <t>13.387</t>
  </si>
  <si>
    <t>248</t>
  </si>
  <si>
    <t xml:space="preserve">  117</t>
  </si>
  <si>
    <t>140</t>
  </si>
  <si>
    <t>5.094</t>
  </si>
  <si>
    <t>22.994</t>
  </si>
  <si>
    <t>2.888</t>
  </si>
  <si>
    <t>17.303</t>
  </si>
  <si>
    <t>–</t>
  </si>
  <si>
    <t>5.061</t>
  </si>
  <si>
    <t>23.064</t>
  </si>
  <si>
    <t>3.649</t>
  </si>
  <si>
    <t>16.614</t>
  </si>
  <si>
    <t>5.187</t>
  </si>
  <si>
    <t>22.739</t>
  </si>
  <si>
    <t>3.780</t>
  </si>
  <si>
    <t>16.911</t>
  </si>
  <si>
    <t>5.126</t>
  </si>
  <si>
    <t>24.037</t>
  </si>
  <si>
    <t>3.663</t>
  </si>
  <si>
    <t>16.001</t>
  </si>
  <si>
    <t>5.063</t>
  </si>
  <si>
    <t>24.625</t>
  </si>
  <si>
    <t>2.972</t>
  </si>
  <si>
    <t>17.110</t>
  </si>
  <si>
    <t>24.615</t>
  </si>
  <si>
    <t>2.837</t>
  </si>
  <si>
    <t>18.260</t>
  </si>
  <si>
    <t>5.018</t>
  </si>
  <si>
    <t>23.872</t>
  </si>
  <si>
    <t>2.947</t>
  </si>
  <si>
    <t>18.234</t>
  </si>
  <si>
    <t>5.248</t>
  </si>
  <si>
    <t>23.058</t>
  </si>
  <si>
    <t>3.157</t>
  </si>
  <si>
    <t>18.345</t>
  </si>
  <si>
    <t xml:space="preserve"> (1) Censo General Ganadero de marzo de 1986.</t>
  </si>
  <si>
    <t>1986 (1)</t>
  </si>
  <si>
    <t>1987 (2)</t>
  </si>
  <si>
    <t>1988 (2)</t>
  </si>
  <si>
    <t>1989 (2)</t>
  </si>
  <si>
    <t>1991 (2)</t>
  </si>
  <si>
    <t>1990 (2)</t>
  </si>
  <si>
    <t>1992 (2)</t>
  </si>
  <si>
    <t>1993 (2)</t>
  </si>
  <si>
    <t>1994 (2)</t>
  </si>
  <si>
    <t>1995 (2)</t>
  </si>
  <si>
    <t>1996 (2)</t>
  </si>
  <si>
    <t>1997 (2)</t>
  </si>
  <si>
    <t>1998(2)</t>
  </si>
  <si>
    <t>1999 (2)</t>
  </si>
  <si>
    <t>2000 (2)</t>
  </si>
  <si>
    <t>2001 (2)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</si>
  <si>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</si>
  <si>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</si>
  <si>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</si>
  <si>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</si>
  <si>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</si>
  <si>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</si>
  <si>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</si>
  <si>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</si>
  <si>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</si>
  <si>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</si>
  <si>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</si>
  <si>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</si>
  <si>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</si>
  <si>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Frisonas</t>
  </si>
  <si>
    <t>(5) Se ha rectificado la serie histórica de vacas publicada en el Anuario 2000.</t>
  </si>
  <si>
    <t>2002 (P)(2)</t>
  </si>
  <si>
    <t>Unión de</t>
  </si>
  <si>
    <t>Asociación Nacional</t>
  </si>
  <si>
    <t>Ganaderos</t>
  </si>
  <si>
    <t>Agrupación</t>
  </si>
  <si>
    <t>Criadores de</t>
  </si>
  <si>
    <t>de Ganaderos</t>
  </si>
  <si>
    <t>de lidia</t>
  </si>
  <si>
    <t>Española</t>
  </si>
  <si>
    <t>toros de lidia</t>
  </si>
  <si>
    <t>unidos</t>
  </si>
  <si>
    <t>de Reses Bravas</t>
  </si>
  <si>
    <t>8.557</t>
  </si>
  <si>
    <t>7.692</t>
  </si>
  <si>
    <t>54</t>
  </si>
  <si>
    <t>121</t>
  </si>
  <si>
    <t>16.424</t>
  </si>
  <si>
    <t>8.671</t>
  </si>
  <si>
    <t>5.929</t>
  </si>
  <si>
    <t>65</t>
  </si>
  <si>
    <t>401</t>
  </si>
  <si>
    <t>15.066</t>
  </si>
  <si>
    <t>9.165</t>
  </si>
  <si>
    <t>6.497</t>
  </si>
  <si>
    <t xml:space="preserve"> 2</t>
  </si>
  <si>
    <t>590</t>
  </si>
  <si>
    <t>16.252</t>
  </si>
  <si>
    <t xml:space="preserve">10.062 </t>
  </si>
  <si>
    <t>7.668</t>
  </si>
  <si>
    <t>102</t>
  </si>
  <si>
    <t>693</t>
  </si>
  <si>
    <t>18.525</t>
  </si>
  <si>
    <t xml:space="preserve">10.169 </t>
  </si>
  <si>
    <t>8.200</t>
  </si>
  <si>
    <t>52</t>
  </si>
  <si>
    <t>816</t>
  </si>
  <si>
    <t>19.235</t>
  </si>
  <si>
    <t xml:space="preserve">11.214 </t>
  </si>
  <si>
    <t xml:space="preserve">13.219 </t>
  </si>
  <si>
    <t>159</t>
  </si>
  <si>
    <t xml:space="preserve">3.018  </t>
  </si>
  <si>
    <t>27.610</t>
  </si>
  <si>
    <t xml:space="preserve">12.751 </t>
  </si>
  <si>
    <t xml:space="preserve">10.037 </t>
  </si>
  <si>
    <t xml:space="preserve">195 </t>
  </si>
  <si>
    <t xml:space="preserve">3.478  </t>
  </si>
  <si>
    <t>26.461</t>
  </si>
  <si>
    <t xml:space="preserve">13.712 </t>
  </si>
  <si>
    <t xml:space="preserve">16.964 </t>
  </si>
  <si>
    <t>565</t>
  </si>
  <si>
    <t xml:space="preserve">2.451  </t>
  </si>
  <si>
    <t>33.692</t>
  </si>
  <si>
    <t xml:space="preserve">14.117 </t>
  </si>
  <si>
    <t>8.804</t>
  </si>
  <si>
    <t>767</t>
  </si>
  <si>
    <t xml:space="preserve">2.388  </t>
  </si>
  <si>
    <t>26.076</t>
  </si>
  <si>
    <t xml:space="preserve">14.886 </t>
  </si>
  <si>
    <t>9.990</t>
  </si>
  <si>
    <t>930</t>
  </si>
  <si>
    <t xml:space="preserve">2.685  </t>
  </si>
  <si>
    <t>28.491</t>
  </si>
  <si>
    <t xml:space="preserve">15.886 </t>
  </si>
  <si>
    <t xml:space="preserve">10.485 </t>
  </si>
  <si>
    <t>1.130</t>
  </si>
  <si>
    <t xml:space="preserve">2.834  </t>
  </si>
  <si>
    <t>30.041</t>
  </si>
  <si>
    <t xml:space="preserve">15.945 </t>
  </si>
  <si>
    <t xml:space="preserve">10.513 </t>
  </si>
  <si>
    <t>1.140</t>
  </si>
  <si>
    <t xml:space="preserve">2.874  </t>
  </si>
  <si>
    <t>30.472</t>
  </si>
  <si>
    <t xml:space="preserve">14.733 </t>
  </si>
  <si>
    <t xml:space="preserve">10.722 </t>
  </si>
  <si>
    <t>1.146</t>
  </si>
  <si>
    <t xml:space="preserve">2.913  </t>
  </si>
  <si>
    <t>30.795</t>
  </si>
  <si>
    <t xml:space="preserve">15.207 </t>
  </si>
  <si>
    <t>8.551</t>
  </si>
  <si>
    <t>1.348</t>
  </si>
  <si>
    <t xml:space="preserve">2.793  </t>
  </si>
  <si>
    <t xml:space="preserve">15.464 </t>
  </si>
  <si>
    <t>9.309</t>
  </si>
  <si>
    <t>1.583</t>
  </si>
  <si>
    <t xml:space="preserve">3.287  </t>
  </si>
  <si>
    <t>Asociación Nacio-</t>
  </si>
  <si>
    <t>nal de Ganaderos</t>
  </si>
  <si>
    <t>240</t>
  </si>
  <si>
    <t>388</t>
  </si>
  <si>
    <t>7</t>
  </si>
  <si>
    <t xml:space="preserve">32 </t>
  </si>
  <si>
    <t>667</t>
  </si>
  <si>
    <t>241</t>
  </si>
  <si>
    <t>392</t>
  </si>
  <si>
    <t xml:space="preserve">44 </t>
  </si>
  <si>
    <t>684</t>
  </si>
  <si>
    <t>390</t>
  </si>
  <si>
    <t>8</t>
  </si>
  <si>
    <t xml:space="preserve">79 </t>
  </si>
  <si>
    <t>717</t>
  </si>
  <si>
    <t>395</t>
  </si>
  <si>
    <t xml:space="preserve">13 </t>
  </si>
  <si>
    <t xml:space="preserve">88 </t>
  </si>
  <si>
    <t>737</t>
  </si>
  <si>
    <t>430</t>
  </si>
  <si>
    <t xml:space="preserve">119 </t>
  </si>
  <si>
    <t>803</t>
  </si>
  <si>
    <t>262</t>
  </si>
  <si>
    <t xml:space="preserve">17 </t>
  </si>
  <si>
    <t xml:space="preserve">164 </t>
  </si>
  <si>
    <t>873</t>
  </si>
  <si>
    <t>437</t>
  </si>
  <si>
    <t xml:space="preserve">40 </t>
  </si>
  <si>
    <t xml:space="preserve">196 </t>
  </si>
  <si>
    <t>935</t>
  </si>
  <si>
    <t>242</t>
  </si>
  <si>
    <t>411</t>
  </si>
  <si>
    <t xml:space="preserve">68 </t>
  </si>
  <si>
    <t xml:space="preserve">212 </t>
  </si>
  <si>
    <t>933</t>
  </si>
  <si>
    <t>408</t>
  </si>
  <si>
    <t xml:space="preserve">72 </t>
  </si>
  <si>
    <t xml:space="preserve">216 </t>
  </si>
  <si>
    <t>944</t>
  </si>
  <si>
    <t>247</t>
  </si>
  <si>
    <t>410</t>
  </si>
  <si>
    <t xml:space="preserve">219 </t>
  </si>
  <si>
    <t>948</t>
  </si>
  <si>
    <t>253</t>
  </si>
  <si>
    <t>436</t>
  </si>
  <si>
    <t xml:space="preserve">86 </t>
  </si>
  <si>
    <t xml:space="preserve">223 </t>
  </si>
  <si>
    <t>998</t>
  </si>
  <si>
    <t>259</t>
  </si>
  <si>
    <t>456</t>
  </si>
  <si>
    <t>227</t>
  </si>
  <si>
    <t>1.028</t>
  </si>
  <si>
    <t>263</t>
  </si>
  <si>
    <t>418</t>
  </si>
  <si>
    <t>228</t>
  </si>
  <si>
    <t>1.052</t>
  </si>
  <si>
    <t>302</t>
  </si>
  <si>
    <t>110</t>
  </si>
  <si>
    <t>231</t>
  </si>
  <si>
    <t>315</t>
  </si>
  <si>
    <t>118</t>
  </si>
  <si>
    <t>menores de</t>
  </si>
  <si>
    <t>3.759</t>
  </si>
  <si>
    <t>13.474</t>
  </si>
  <si>
    <t>4.936</t>
  </si>
  <si>
    <t>479</t>
  </si>
  <si>
    <t>17.579</t>
  </si>
  <si>
    <t>4.617</t>
  </si>
  <si>
    <t>17.968</t>
  </si>
  <si>
    <t>3.944</t>
  </si>
  <si>
    <t>432</t>
  </si>
  <si>
    <t>18.363</t>
  </si>
  <si>
    <t>4.603</t>
  </si>
  <si>
    <t>455</t>
  </si>
  <si>
    <t>18.979</t>
  </si>
  <si>
    <t>4.745</t>
  </si>
  <si>
    <t>467</t>
  </si>
  <si>
    <t>19.413</t>
  </si>
  <si>
    <t>4.628</t>
  </si>
  <si>
    <t>480</t>
  </si>
  <si>
    <t>19.508</t>
  </si>
  <si>
    <t>3.984</t>
  </si>
  <si>
    <t>478</t>
  </si>
  <si>
    <t>19.411</t>
  </si>
  <si>
    <t>3.671</t>
  </si>
  <si>
    <t>446</t>
  </si>
  <si>
    <t>18.942</t>
  </si>
  <si>
    <t>21.323</t>
  </si>
  <si>
    <t>3.687</t>
  </si>
  <si>
    <t>419</t>
  </si>
  <si>
    <t>17.216</t>
  </si>
  <si>
    <t>23.982</t>
  </si>
  <si>
    <t>3.826</t>
  </si>
  <si>
    <t>470</t>
  </si>
  <si>
    <t>19.686</t>
  </si>
  <si>
    <t>24.857</t>
  </si>
  <si>
    <t>5.072</t>
  </si>
  <si>
    <t>459</t>
  </si>
  <si>
    <t>19.327</t>
  </si>
  <si>
    <t>24.190</t>
  </si>
  <si>
    <t>4.064</t>
  </si>
  <si>
    <t>483</t>
  </si>
  <si>
    <t>19.643</t>
  </si>
  <si>
    <t xml:space="preserve">  (1) A partir de 1987, corderos.</t>
  </si>
  <si>
    <t xml:space="preserve">  (4) Censo General Ganadero de Marzo de 1986. </t>
  </si>
  <si>
    <t xml:space="preserve">   Animales mayores de 24 meses</t>
  </si>
  <si>
    <t>593</t>
  </si>
  <si>
    <t xml:space="preserve"> 97</t>
  </si>
  <si>
    <t>2.160</t>
  </si>
  <si>
    <t xml:space="preserve"> 84</t>
  </si>
  <si>
    <t>2.326</t>
  </si>
  <si>
    <t>744</t>
  </si>
  <si>
    <t>105</t>
  </si>
  <si>
    <t>3.799</t>
  </si>
  <si>
    <t>631</t>
  </si>
  <si>
    <t>111</t>
  </si>
  <si>
    <t>3.039</t>
  </si>
  <si>
    <t>580</t>
  </si>
  <si>
    <t>103</t>
  </si>
  <si>
    <t>2.980</t>
  </si>
  <si>
    <t>482</t>
  </si>
  <si>
    <t xml:space="preserve"> 91</t>
  </si>
  <si>
    <t>2.399</t>
  </si>
  <si>
    <t>448</t>
  </si>
  <si>
    <t xml:space="preserve"> 87</t>
  </si>
  <si>
    <t>2.302</t>
  </si>
  <si>
    <t>433</t>
  </si>
  <si>
    <t xml:space="preserve"> 94</t>
  </si>
  <si>
    <t>2.419</t>
  </si>
  <si>
    <t>528</t>
  </si>
  <si>
    <t>2.534</t>
  </si>
  <si>
    <t>2.605</t>
  </si>
  <si>
    <t>400</t>
  </si>
  <si>
    <t xml:space="preserve"> 78</t>
  </si>
  <si>
    <t>2.127</t>
  </si>
  <si>
    <t>2.935</t>
  </si>
  <si>
    <t xml:space="preserve"> 88</t>
  </si>
  <si>
    <t>2.369</t>
  </si>
  <si>
    <t>3.007</t>
  </si>
  <si>
    <t>539</t>
  </si>
  <si>
    <t>2.385</t>
  </si>
  <si>
    <t xml:space="preserve">  (1) A partir de 1987, chivos.</t>
  </si>
  <si>
    <t xml:space="preserve">  (4) Censo General Ganadero de Marzo de 1986.</t>
  </si>
  <si>
    <t>Cerdos de</t>
  </si>
  <si>
    <t>Cerdos en cebo</t>
  </si>
  <si>
    <t>ganado</t>
  </si>
  <si>
    <t>Lechones</t>
  </si>
  <si>
    <t>20 a 49</t>
  </si>
  <si>
    <t xml:space="preserve">de 50 o más </t>
  </si>
  <si>
    <t xml:space="preserve">   </t>
  </si>
  <si>
    <t>Hembras reproductoras</t>
  </si>
  <si>
    <t>porcino</t>
  </si>
  <si>
    <t>kg de p.v.</t>
  </si>
  <si>
    <t>Verracos</t>
  </si>
  <si>
    <t>Cubiertas</t>
  </si>
  <si>
    <t>1994</t>
  </si>
  <si>
    <t>1995</t>
  </si>
  <si>
    <t>1996</t>
  </si>
  <si>
    <t>1997</t>
  </si>
  <si>
    <t>1998</t>
  </si>
  <si>
    <t>1999</t>
  </si>
  <si>
    <t xml:space="preserve">2000 </t>
  </si>
  <si>
    <t xml:space="preserve">      Para reproducción</t>
  </si>
  <si>
    <t>Cerdos para</t>
  </si>
  <si>
    <t>sacrificio</t>
  </si>
  <si>
    <t>Cerdas</t>
  </si>
  <si>
    <t>3.506</t>
  </si>
  <si>
    <t>3.903</t>
  </si>
  <si>
    <t>4.043</t>
  </si>
  <si>
    <t>98</t>
  </si>
  <si>
    <t>1.837</t>
  </si>
  <si>
    <t>4.403</t>
  </si>
  <si>
    <t>4.464</t>
  </si>
  <si>
    <t>6.295</t>
  </si>
  <si>
    <t>117</t>
  </si>
  <si>
    <t>2.024</t>
  </si>
  <si>
    <t>4.232</t>
  </si>
  <si>
    <t>6.241</t>
  </si>
  <si>
    <t>104</t>
  </si>
  <si>
    <t>1.805</t>
  </si>
  <si>
    <t>4.480</t>
  </si>
  <si>
    <t>4.056</t>
  </si>
  <si>
    <t>6.330</t>
  </si>
  <si>
    <t>106</t>
  </si>
  <si>
    <t>1.939</t>
  </si>
  <si>
    <t>3.986</t>
  </si>
  <si>
    <t>3.832</t>
  </si>
  <si>
    <t>6.200</t>
  </si>
  <si>
    <t>1.878</t>
  </si>
  <si>
    <t>4.185</t>
  </si>
  <si>
    <t>4.315</t>
  </si>
  <si>
    <t>6.593</t>
  </si>
  <si>
    <t>1.919</t>
  </si>
  <si>
    <t>4.775</t>
  </si>
  <si>
    <t>4.033</t>
  </si>
  <si>
    <t>7.244</t>
  </si>
  <si>
    <t>100</t>
  </si>
  <si>
    <t>2.108</t>
  </si>
  <si>
    <t>4.608</t>
  </si>
  <si>
    <t>4.119</t>
  </si>
  <si>
    <t>7.296</t>
  </si>
  <si>
    <t>95</t>
  </si>
  <si>
    <t>2.117</t>
  </si>
  <si>
    <t>4.846</t>
  </si>
  <si>
    <t>4.307</t>
  </si>
  <si>
    <t>7.043</t>
  </si>
  <si>
    <t>2.049</t>
  </si>
  <si>
    <t>18.163</t>
  </si>
  <si>
    <t>4.684</t>
  </si>
  <si>
    <t>3.888</t>
  </si>
  <si>
    <t>7.475</t>
  </si>
  <si>
    <t>80</t>
  </si>
  <si>
    <t>2.034</t>
  </si>
  <si>
    <t>18.652</t>
  </si>
  <si>
    <t>4.890</t>
  </si>
  <si>
    <t>4.025</t>
  </si>
  <si>
    <t>7.590</t>
  </si>
  <si>
    <t>73</t>
  </si>
  <si>
    <t>2.075</t>
  </si>
  <si>
    <t>19.556</t>
  </si>
  <si>
    <t>5.335</t>
  </si>
  <si>
    <t>4.367</t>
  </si>
  <si>
    <t>7.461</t>
  </si>
  <si>
    <t>2.291</t>
  </si>
  <si>
    <t>21.562</t>
  </si>
  <si>
    <t>5.922</t>
  </si>
  <si>
    <t>4.609</t>
  </si>
  <si>
    <t>8.433</t>
  </si>
  <si>
    <t>92</t>
  </si>
  <si>
    <t>2.507</t>
  </si>
  <si>
    <t>Total animales</t>
  </si>
  <si>
    <t>Países</t>
  </si>
  <si>
    <t>Reproductores de raza pura</t>
  </si>
  <si>
    <t>Caballos</t>
  </si>
  <si>
    <t>IMPORTACIONES</t>
  </si>
  <si>
    <t>MUNDO</t>
  </si>
  <si>
    <t xml:space="preserve"> Unión Europea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</si>
  <si>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</si>
  <si>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</si>
  <si>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</si>
  <si>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</si>
  <si>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</si>
  <si>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</si>
  <si>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</si>
  <si>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</si>
  <si>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</si>
  <si>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</si>
  <si>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</si>
  <si>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</si>
  <si>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</si>
  <si>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Polonia</t>
  </si>
  <si>
    <t xml:space="preserve">   República Checa</t>
  </si>
  <si>
    <t>EXPORTACIONES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</si>
  <si>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</si>
  <si>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</si>
  <si>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</si>
  <si>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Suiza</t>
  </si>
  <si>
    <t xml:space="preserve"> Argentina</t>
  </si>
  <si>
    <t xml:space="preserve">   Bélgica y Luxemburgo</t>
  </si>
  <si>
    <t>Aves de corral</t>
  </si>
  <si>
    <t xml:space="preserve">   Suecia</t>
  </si>
  <si>
    <t xml:space="preserve">   Hungría</t>
  </si>
  <si>
    <t xml:space="preserve">   Rumanía</t>
  </si>
  <si>
    <t xml:space="preserve">   Finlandia</t>
  </si>
  <si>
    <t xml:space="preserve">Equino </t>
  </si>
  <si>
    <t>Otros animales vivos, año 2000</t>
  </si>
  <si>
    <t>Otros animales vivos, año 2001</t>
  </si>
  <si>
    <t>Suiza</t>
  </si>
  <si>
    <t xml:space="preserve">  Suiza</t>
  </si>
  <si>
    <t xml:space="preserve">   Lituania</t>
  </si>
  <si>
    <t xml:space="preserve"> Canadá</t>
  </si>
  <si>
    <t xml:space="preserve"> Australia</t>
  </si>
  <si>
    <t>Provincias y</t>
  </si>
  <si>
    <t>Animales con menos de 12 meses</t>
  </si>
  <si>
    <t>Animales de 12 a menos de 24 meses</t>
  </si>
  <si>
    <t>Comunidades Autónomas</t>
  </si>
  <si>
    <t>Destinados</t>
  </si>
  <si>
    <t>Otros</t>
  </si>
  <si>
    <t>Hembras para</t>
  </si>
  <si>
    <t>a sacrificio</t>
  </si>
  <si>
    <t>Sacrificio</t>
  </si>
  <si>
    <t>Reposición</t>
  </si>
  <si>
    <t>A Coruña</t>
  </si>
  <si>
    <t>Lugo</t>
  </si>
  <si>
    <t>--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</si>
  <si>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</si>
  <si>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</si>
  <si>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</si>
  <si>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</si>
  <si>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</si>
  <si>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</si>
  <si>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</si>
  <si>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</si>
  <si>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</si>
  <si>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</si>
  <si>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</si>
  <si>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</si>
  <si>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</si>
  <si>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</si>
  <si>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</si>
  <si>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</si>
  <si>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</si>
  <si>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</si>
  <si>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</si>
  <si>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</si>
  <si>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</si>
  <si>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</si>
  <si>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</si>
  <si>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</si>
  <si>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</si>
  <si>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</si>
  <si>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</si>
  <si>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</si>
  <si>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</si>
  <si>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</si>
  <si>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</si>
  <si>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</si>
  <si>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</si>
  <si>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</si>
  <si>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</si>
  <si>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</si>
  <si>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</si>
  <si>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</si>
  <si>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</si>
  <si>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</si>
  <si>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</si>
  <si>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</si>
  <si>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</si>
  <si>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</si>
  <si>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</si>
  <si>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</si>
  <si>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</si>
  <si>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</si>
  <si>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</si>
  <si>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</si>
  <si>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</si>
  <si>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</si>
  <si>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</si>
  <si>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</si>
  <si>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</si>
  <si>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Animales con 24 meses o más</t>
  </si>
  <si>
    <t>Novillas</t>
  </si>
  <si>
    <t>Vacas</t>
  </si>
  <si>
    <t>Para</t>
  </si>
  <si>
    <t>Para ordeño</t>
  </si>
  <si>
    <t>De ordeño</t>
  </si>
  <si>
    <t>De</t>
  </si>
  <si>
    <t>no ordeño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</si>
  <si>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</si>
  <si>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</si>
  <si>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</si>
  <si>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</si>
  <si>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</si>
  <si>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</si>
  <si>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</si>
  <si>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</si>
  <si>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</si>
  <si>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</si>
  <si>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</si>
  <si>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Chivos</t>
  </si>
  <si>
    <t>1ª vez</t>
  </si>
  <si>
    <t>Cerdos</t>
  </si>
  <si>
    <t>Cerdos para cebo de 50 o más kg de p.v.</t>
  </si>
  <si>
    <t>de 20 a 49</t>
  </si>
  <si>
    <t>De 50 a 79</t>
  </si>
  <si>
    <t>De 80 a 109</t>
  </si>
  <si>
    <t>De 110 o más</t>
  </si>
  <si>
    <t xml:space="preserve">   Se presenta el total de ganado porcino, incluyendo el porcino extensivo.</t>
  </si>
  <si>
    <t>Reproductores de 50 o más kg de p.v.</t>
  </si>
  <si>
    <t>Cerdas reproductoras</t>
  </si>
  <si>
    <t>Que nunca han parido</t>
  </si>
  <si>
    <t>No cubiertas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</si>
  <si>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</si>
  <si>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</si>
  <si>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</si>
  <si>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</si>
  <si>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</si>
  <si>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</si>
  <si>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</si>
  <si>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</si>
  <si>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</si>
  <si>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</si>
  <si>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</si>
  <si>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</si>
  <si>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</si>
  <si>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</si>
  <si>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</si>
  <si>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</si>
  <si>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</si>
  <si>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</si>
  <si>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</si>
  <si>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</si>
  <si>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</si>
  <si>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</si>
  <si>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</si>
  <si>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</si>
  <si>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</si>
  <si>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</si>
  <si>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</si>
  <si>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>Comercio internacional</t>
  </si>
  <si>
    <t xml:space="preserve">       Importaciones</t>
  </si>
  <si>
    <t xml:space="preserve">          Exportaciones</t>
  </si>
  <si>
    <t xml:space="preserve">   Portugal </t>
  </si>
  <si>
    <t xml:space="preserve">  Argentina</t>
  </si>
  <si>
    <t xml:space="preserve">  Méjico</t>
  </si>
  <si>
    <t>Importaciones</t>
  </si>
  <si>
    <t>Exportaciones</t>
  </si>
  <si>
    <t>Ovino-caprino</t>
  </si>
  <si>
    <t xml:space="preserve">         </t>
  </si>
  <si>
    <t xml:space="preserve">  Argentina </t>
  </si>
  <si>
    <t xml:space="preserve">  Méjico </t>
  </si>
  <si>
    <t xml:space="preserve">Mular </t>
  </si>
  <si>
    <t>1989/91</t>
  </si>
  <si>
    <t xml:space="preserve"> Coruña (La)</t>
  </si>
  <si>
    <t xml:space="preserve"> Lugo</t>
  </si>
  <si>
    <t xml:space="preserve"> Orense</t>
  </si>
  <si>
    <t xml:space="preserve"> Pontevedra</t>
  </si>
  <si>
    <t xml:space="preserve"> Alava</t>
  </si>
  <si>
    <t xml:space="preserve"> Guipúzcoa</t>
  </si>
  <si>
    <t xml:space="preserve"> Vizcaya</t>
  </si>
  <si>
    <t xml:space="preserve"> PAIS VASCO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</si>
  <si>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</si>
  <si>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</si>
  <si>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</si>
  <si>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</si>
  <si>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</si>
  <si>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</si>
  <si>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</si>
  <si>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</si>
  <si>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</si>
  <si>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</si>
  <si>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</si>
  <si>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</si>
  <si>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</si>
  <si>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</si>
  <si>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</si>
  <si>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</si>
  <si>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</si>
  <si>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</si>
  <si>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</si>
  <si>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</si>
  <si>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</si>
  <si>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</si>
  <si>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</si>
  <si>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</si>
  <si>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</si>
  <si>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</si>
  <si>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</si>
  <si>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Badajoz</t>
  </si>
  <si>
    <t xml:space="preserve"> Caceres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</si>
  <si>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</si>
  <si>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</si>
  <si>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</si>
  <si>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</si>
  <si>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</si>
  <si>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</si>
  <si>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</si>
  <si>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</si>
  <si>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</si>
  <si>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</si>
  <si>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</si>
  <si>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ESPAÑA</t>
  </si>
  <si>
    <t>Otros bovinos</t>
  </si>
  <si>
    <t>Bovinos de</t>
  </si>
  <si>
    <t xml:space="preserve">Bovinos de </t>
  </si>
  <si>
    <t>bovino</t>
  </si>
  <si>
    <t>lecheras</t>
  </si>
  <si>
    <t>vacas</t>
  </si>
  <si>
    <t>de 24 meses y más</t>
  </si>
  <si>
    <t>12 a 24 meses</t>
  </si>
  <si>
    <t>menos de 12 meses</t>
  </si>
  <si>
    <t xml:space="preserve"> Ceuta</t>
  </si>
  <si>
    <t xml:space="preserve"> Melilla</t>
  </si>
  <si>
    <t>Fuente: Censo Agrario, 1999. I.N.E.</t>
  </si>
  <si>
    <t xml:space="preserve"> 19.7.  GANADO BOVINO: Ciudades Autónomas de Ceuta y Melilla, 1999 (número de animales)</t>
  </si>
  <si>
    <t xml:space="preserve"> 19.8.  GANADO DE LIDIA: Serie histórica del número de terneros herrados</t>
  </si>
  <si>
    <t xml:space="preserve"> 19.9.  GANADO DE LIDIA: Serie histórica del número de ganaderías inscritas </t>
  </si>
  <si>
    <t xml:space="preserve">Ovino </t>
  </si>
  <si>
    <t xml:space="preserve">Ovejas </t>
  </si>
  <si>
    <t>Corderas para</t>
  </si>
  <si>
    <t xml:space="preserve">Otros </t>
  </si>
  <si>
    <t>total</t>
  </si>
  <si>
    <t>madres</t>
  </si>
  <si>
    <t>reposición</t>
  </si>
  <si>
    <t>ovinos</t>
  </si>
  <si>
    <t xml:space="preserve">  Ceuta</t>
  </si>
  <si>
    <t xml:space="preserve">  Melilla</t>
  </si>
  <si>
    <t xml:space="preserve"> 19.15.  GANADO OVINO: Ciudades Autónomas de Ceuta y Melilla, 1999 (número de animales)</t>
  </si>
  <si>
    <t>Cabras</t>
  </si>
  <si>
    <t xml:space="preserve">Chivas para </t>
  </si>
  <si>
    <t>caprinos</t>
  </si>
  <si>
    <t xml:space="preserve"> 19.19.  GANADO CAPRINO: Ciudades Autónomas de Ceuta y Melilla, 1999 (número de animales)</t>
  </si>
  <si>
    <t xml:space="preserve">Porcino </t>
  </si>
  <si>
    <t xml:space="preserve">Cerdas </t>
  </si>
  <si>
    <t>Cerdas para</t>
  </si>
  <si>
    <t>porcinos</t>
  </si>
  <si>
    <t xml:space="preserve">  A Coruña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</si>
  <si>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</si>
  <si>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</si>
  <si>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</si>
  <si>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</si>
  <si>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</si>
  <si>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</si>
  <si>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</si>
  <si>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</si>
  <si>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</si>
  <si>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</si>
  <si>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</si>
  <si>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</si>
  <si>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</si>
  <si>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</si>
  <si>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</si>
  <si>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</si>
  <si>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</si>
  <si>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</si>
  <si>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</si>
  <si>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</si>
  <si>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</si>
  <si>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</si>
  <si>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</si>
  <si>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</si>
  <si>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</si>
  <si>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</si>
  <si>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</si>
  <si>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</si>
  <si>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</si>
  <si>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</si>
  <si>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</si>
  <si>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</si>
  <si>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</si>
  <si>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</si>
  <si>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</si>
  <si>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</si>
  <si>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</si>
  <si>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</si>
  <si>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</si>
  <si>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</si>
  <si>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</si>
  <si>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</si>
  <si>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</si>
  <si>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</si>
  <si>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</si>
  <si>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</si>
  <si>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</si>
  <si>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</si>
  <si>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</si>
  <si>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</si>
  <si>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</si>
  <si>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</si>
  <si>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</si>
  <si>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</si>
  <si>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</si>
  <si>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</si>
  <si>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</si>
  <si>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</si>
  <si>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</si>
  <si>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19.24.  GANADO PORCINO: Ciudades Autónomas de Ceuta y Melilla, 1999 (número de animales)</t>
  </si>
  <si>
    <t xml:space="preserve"> CASTILLA Y LEON</t>
  </si>
  <si>
    <t>Nota.- Los efectivos de porcino extensivo que figuran en estos cuadros están incluidos en los efectivos totales de porcino, que se presentan en las páginas</t>
  </si>
  <si>
    <t xml:space="preserve"> anteriores.</t>
  </si>
  <si>
    <t>19.3.  GANADO BOVINO: Análisis provincial del número de animales según tipos, 2001 (Diciembre)</t>
  </si>
  <si>
    <t>19.4.  GANADO BOVINO: Análisis provincial del número de animales según tipos, 2001 (Diciembre)</t>
  </si>
  <si>
    <t>(conclusión)</t>
  </si>
  <si>
    <t>19.16.  GANADO OVINO: Análisis provincial del número de animales según tipos, 2001 (Diciembre)</t>
  </si>
  <si>
    <t xml:space="preserve"> 19.20.  GANADO OVINO Y CAPRINO: Datos de efectivos y comercio exterior de diferentes países del mundo, 2001 (miles de animales)</t>
  </si>
  <si>
    <t xml:space="preserve"> 19.21.  GANADO CAPRINO: Análisis provincial del número de animales según tipos, 2001 (Diciembre)</t>
  </si>
  <si>
    <t>19.25.  GANADO PORCINO: Análisis provincial del número de animales según tipos, 2001 (Diciembre)</t>
  </si>
  <si>
    <t>19.26.  GANADO PORCINO: Análisis provincial del número de animales según tipos, 2001 (Diciembre)  (conclusión)</t>
  </si>
  <si>
    <t xml:space="preserve"> 19.32.  GANADO PORCINO: Datos de efectivos y comercio exterior de diferentes países del mundo, 2001 (miles de  animales)</t>
  </si>
  <si>
    <t xml:space="preserve">   Rumania</t>
  </si>
  <si>
    <t>OTROS PAISES DEL MUNDO</t>
  </si>
  <si>
    <t>19.10.  ANIMALES VIVOS: Datos de Comercio Exterior de España, según países, 2000-2001 (número de animales)</t>
  </si>
  <si>
    <t>19.11.  ANIMALES VIVOS: Datos de Comercio Exterior de España, según países, 2000-2001 (número de animales)</t>
  </si>
  <si>
    <t>19.12.  ANIMALES VIVOS: Datos de Comercio Exterior de España, según países, 2000-2001 (número de animales)</t>
  </si>
  <si>
    <t>19.17.  GANADO OVINO: Análisis provincial del número de animales según tipos, 2002 (Diciembre)</t>
  </si>
  <si>
    <t>19.5.  GANADO BOVINO: Análisis provincial del número de animales según tipos, 2002 (Diciembre)</t>
  </si>
  <si>
    <t>19.6.  GANADO BOVINO:Análisis provincial del número de animales según tipos, 2002 (Diciembre)</t>
  </si>
  <si>
    <t xml:space="preserve"> 19.22.  GANADO CAPRINO: Análisis provincial del número de animales según tipos, 2002 (Diciembre)</t>
  </si>
  <si>
    <t xml:space="preserve">19.27.  GANADO PORCINO: Análisis provincial del número de animales según tipos, 2002 (Diciembre)  </t>
  </si>
  <si>
    <t>19.28.  GANADO PORCINO: Análisis provincial del número de animales según tipos, 2002 (Diciembre)    (conclusión)</t>
  </si>
  <si>
    <t xml:space="preserve"> 19.29.  GANADO PORCINO: Serie histórica del número de animales de ganado porcino extensivo</t>
  </si>
  <si>
    <t xml:space="preserve"> 19.14.  GANADO OVINO: Serie histórica del número de animales en miles según tipos  </t>
  </si>
  <si>
    <t xml:space="preserve"> 19.18.  GANADO CAPRINO: Serie histórica del número de animales en miles según tipos </t>
  </si>
  <si>
    <t xml:space="preserve"> 19.13.  GANADO BOVINO: Datos de efectivos y comercio exterior de diferentes países del mundo, 2000-2001 (miles de animales)</t>
  </si>
  <si>
    <t xml:space="preserve">  (2) En 1986 se refiere a machos mayores de 12 meses y a partir de 1987 a sementales.</t>
  </si>
  <si>
    <t>1989</t>
  </si>
  <si>
    <t>1990</t>
  </si>
  <si>
    <t>1991</t>
  </si>
  <si>
    <t>1992</t>
  </si>
  <si>
    <t xml:space="preserve">1993 </t>
  </si>
  <si>
    <t xml:space="preserve">1995 </t>
  </si>
  <si>
    <t xml:space="preserve">1996 </t>
  </si>
  <si>
    <t xml:space="preserve">1997 </t>
  </si>
  <si>
    <t>2001</t>
  </si>
  <si>
    <t xml:space="preserve">2002 </t>
  </si>
  <si>
    <t xml:space="preserve">1988 </t>
  </si>
  <si>
    <t xml:space="preserve">  (3) En 1986 se refiere a hembras mayores de 12 meses y a partir de 1987 a hembras para vida hayan parido o no.</t>
  </si>
  <si>
    <t xml:space="preserve">1989 </t>
  </si>
  <si>
    <t xml:space="preserve">1992 </t>
  </si>
  <si>
    <t xml:space="preserve">1994 </t>
  </si>
  <si>
    <t xml:space="preserve">  (5) Encuesta Unión Europea de Diciembre de cada año.</t>
  </si>
  <si>
    <t xml:space="preserve">  (2) En 1986 se refiere a machos mayores de 12 meses y a partir de 1987 sementales.</t>
  </si>
  <si>
    <t xml:space="preserve">  (3) En 1986 se refiere a hembras mayores de 12 meses, y a partir de 1987 hembras para vida hayan parido o no.</t>
  </si>
  <si>
    <t xml:space="preserve"> 19.23.  GANADO PORCINO: Serie histórica del número de animales en miles según categorías </t>
  </si>
  <si>
    <t>2000</t>
  </si>
  <si>
    <t>2002</t>
  </si>
  <si>
    <t xml:space="preserve">  (2) Encuesta Unión Europea de Diciembre de cada año.</t>
  </si>
  <si>
    <t xml:space="preserve"> 19.1.  GANADO: Serie histórica del número de animales en miles según especies </t>
  </si>
  <si>
    <t xml:space="preserve"> 19.2.  GANADO BOVINO: Serie histórica del número de animales en miles según categorías </t>
  </si>
  <si>
    <t>1993</t>
  </si>
  <si>
    <t xml:space="preserve">1999 </t>
  </si>
  <si>
    <t xml:space="preserve">2001 </t>
  </si>
  <si>
    <t xml:space="preserve">1990 </t>
  </si>
  <si>
    <t xml:space="preserve">1991 </t>
  </si>
  <si>
    <t>(1) Censo General Ganadero de marzo de 1986</t>
  </si>
  <si>
    <t>(2) Encuestas Unión Europea de Diciembre de cada año</t>
  </si>
  <si>
    <t>(3) Machos sin señalar destino</t>
  </si>
  <si>
    <t>(4) Hembras que aún no han parido</t>
  </si>
  <si>
    <t xml:space="preserve"> (2) Encuestas Unión Euorpea de diciembre de cada año.</t>
  </si>
  <si>
    <t xml:space="preserve"> 19.30.  GANADO PORCINO EXTENSIVO: Análisis provincial del número de animales según tipos, 2001 (Diciembre)</t>
  </si>
  <si>
    <t xml:space="preserve">               Reproductores de 50 o más kg de peso vivo</t>
  </si>
  <si>
    <t>kg de peso vivo</t>
  </si>
  <si>
    <r>
      <t xml:space="preserve">  1986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</si>
  <si>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Censo General Ganadero de marzo de 1986.</t>
    </r>
  </si>
  <si>
    <r>
      <t xml:space="preserve"> 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Censo Agrario, 1999. I.N.E.</t>
    </r>
  </si>
  <si>
    <r>
      <t xml:space="preserve">  1999</t>
    </r>
    <r>
      <rPr>
        <vertAlign val="superscript"/>
        <sz val="10"/>
        <rFont val="Arial"/>
        <family val="2"/>
      </rPr>
      <t xml:space="preserve"> (2)</t>
    </r>
  </si>
  <si>
    <t xml:space="preserve"> 19.34.  GANADO EQUINO: Ciudades Autónomas de Ceuta y Melilla, 1999 (número de animales)</t>
  </si>
  <si>
    <t>_</t>
  </si>
  <si>
    <t>PAISES DE EUROPA</t>
  </si>
  <si>
    <t xml:space="preserve"> PAISES DE EUROPA</t>
  </si>
  <si>
    <r>
      <t>1986</t>
    </r>
    <r>
      <rPr>
        <vertAlign val="superscript"/>
        <sz val="10"/>
        <rFont val="Arial"/>
        <family val="2"/>
      </rPr>
      <t xml:space="preserve"> (1)</t>
    </r>
  </si>
  <si>
    <r>
      <t xml:space="preserve">1987 </t>
    </r>
    <r>
      <rPr>
        <vertAlign val="superscript"/>
        <sz val="10"/>
        <rFont val="Arial"/>
        <family val="2"/>
      </rPr>
      <t>(2)</t>
    </r>
  </si>
  <si>
    <r>
      <t>Vacas</t>
    </r>
    <r>
      <rPr>
        <vertAlign val="superscript"/>
        <sz val="10"/>
        <rFont val="Arial"/>
        <family val="2"/>
      </rPr>
      <t xml:space="preserve"> (5)</t>
    </r>
  </si>
  <si>
    <r>
      <t xml:space="preserve">Machos </t>
    </r>
    <r>
      <rPr>
        <vertAlign val="superscript"/>
        <sz val="10"/>
        <rFont val="Arial"/>
        <family val="2"/>
      </rPr>
      <t>(3)</t>
    </r>
  </si>
  <si>
    <r>
      <t>Novillas</t>
    </r>
    <r>
      <rPr>
        <vertAlign val="superscript"/>
        <sz val="10"/>
        <rFont val="Arial"/>
        <family val="2"/>
      </rPr>
      <t xml:space="preserve"> (4)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</si>
  <si>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</si>
  <si>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>1987</t>
    </r>
    <r>
      <rPr>
        <vertAlign val="superscript"/>
        <sz val="10"/>
        <rFont val="Arial"/>
        <family val="2"/>
      </rPr>
      <t xml:space="preserve"> (2)</t>
    </r>
  </si>
  <si>
    <t xml:space="preserve"> 19.37.  GALLINAS: Datos de existencias de diferentes países del mundo, 2000-2001 (millones de aves)</t>
  </si>
  <si>
    <t xml:space="preserve"> 19.36.  GANADO EQUINO: Datos de efectivos  de diferentes países del mundo, 2001 (miles de  animales)</t>
  </si>
  <si>
    <t xml:space="preserve"> 19.35.  GANADO EQUINO: Análisis provincial del número de animales según tipos, 1999</t>
  </si>
  <si>
    <t xml:space="preserve"> 19.33.  GANADO EQUINO: Serie histórica del número de animales en miles</t>
  </si>
  <si>
    <t xml:space="preserve"> 19.31.  GANADO PORCINO EXTENSIVO: Análisis provincial del número de animales según tipos, 2002 (Diciembre)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</si>
  <si>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</si>
  <si>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</si>
  <si>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</si>
  <si>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r>
      <t>1986</t>
    </r>
    <r>
      <rPr>
        <vertAlign val="superscript"/>
        <sz val="10"/>
        <rFont val="Arial"/>
        <family val="2"/>
      </rPr>
      <t xml:space="preserve"> (4)</t>
    </r>
  </si>
  <si>
    <r>
      <t xml:space="preserve">1987 </t>
    </r>
    <r>
      <rPr>
        <vertAlign val="superscript"/>
        <sz val="10"/>
        <rFont val="Arial"/>
        <family val="2"/>
      </rPr>
      <t>(5)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</si>
  <si>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</si>
  <si>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r>
      <t>1987</t>
    </r>
    <r>
      <rPr>
        <vertAlign val="superscript"/>
        <sz val="10"/>
        <rFont val="Arial"/>
        <family val="2"/>
      </rPr>
      <t xml:space="preserve">(5) </t>
    </r>
  </si>
  <si>
    <t>Comercio exterior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</si>
</sst>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37" fontId="5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7" fillId="0" borderId="0" xfId="20" applyFont="1" applyBorder="1">
      <alignment/>
      <protection/>
    </xf>
    <xf numFmtId="37" fontId="0" fillId="0" borderId="2" xfId="20" applyFont="1" applyBorder="1">
      <alignment/>
      <protection/>
    </xf>
    <xf numFmtId="37" fontId="0" fillId="0" borderId="3" xfId="20" applyFont="1" applyBorder="1">
      <alignment/>
      <protection/>
    </xf>
    <xf numFmtId="37" fontId="0" fillId="0" borderId="4" xfId="20" applyNumberFormat="1" applyFont="1" applyBorder="1" applyProtection="1">
      <alignment/>
      <protection/>
    </xf>
    <xf numFmtId="37" fontId="0" fillId="0" borderId="4" xfId="20" applyNumberFormat="1" applyFont="1" applyBorder="1" applyAlignment="1" applyProtection="1">
      <alignment horizontal="center"/>
      <protection/>
    </xf>
    <xf numFmtId="37" fontId="0" fillId="0" borderId="5" xfId="20" applyNumberFormat="1" applyFont="1" applyBorder="1" applyProtection="1">
      <alignment/>
      <protection/>
    </xf>
    <xf numFmtId="37" fontId="0" fillId="0" borderId="0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center"/>
      <protection/>
    </xf>
    <xf numFmtId="37" fontId="0" fillId="0" borderId="3" xfId="20" applyNumberFormat="1" applyFont="1" applyBorder="1" applyAlignment="1" applyProtection="1">
      <alignment horizontal="center"/>
      <protection/>
    </xf>
    <xf numFmtId="37" fontId="0" fillId="0" borderId="6" xfId="20" applyNumberFormat="1" applyFont="1" applyBorder="1" applyAlignment="1" applyProtection="1">
      <alignment horizontal="center"/>
      <protection/>
    </xf>
    <xf numFmtId="37" fontId="0" fillId="0" borderId="7" xfId="20" applyNumberFormat="1" applyFont="1" applyBorder="1" applyAlignment="1" applyProtection="1">
      <alignment horizontal="right"/>
      <protection/>
    </xf>
    <xf numFmtId="37" fontId="0" fillId="0" borderId="8" xfId="20" applyNumberFormat="1" applyFont="1" applyBorder="1" applyAlignment="1" applyProtection="1">
      <alignment horizontal="right"/>
      <protection/>
    </xf>
    <xf numFmtId="37" fontId="0" fillId="0" borderId="9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Protection="1">
      <alignment/>
      <protection/>
    </xf>
    <xf numFmtId="37" fontId="0" fillId="0" borderId="1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Alignment="1" applyProtection="1">
      <alignment horizontal="right"/>
      <protection/>
    </xf>
    <xf numFmtId="37" fontId="0" fillId="0" borderId="10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Protection="1" quotePrefix="1">
      <alignment/>
      <protection/>
    </xf>
    <xf numFmtId="37" fontId="0" fillId="0" borderId="11" xfId="20" applyNumberFormat="1" applyFont="1" applyBorder="1" applyAlignment="1" applyProtection="1">
      <alignment horizontal="right"/>
      <protection/>
    </xf>
    <xf numFmtId="37" fontId="0" fillId="0" borderId="12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Protection="1">
      <alignment/>
      <protection/>
    </xf>
    <xf numFmtId="37" fontId="0" fillId="0" borderId="0" xfId="20" applyNumberFormat="1" applyFont="1" applyBorder="1" applyAlignment="1" applyProtection="1">
      <alignment horizontal="left"/>
      <protection/>
    </xf>
    <xf numFmtId="37" fontId="0" fillId="0" borderId="0" xfId="20" applyNumberFormat="1" applyFont="1" applyProtection="1" quotePrefix="1">
      <alignment/>
      <protection/>
    </xf>
    <xf numFmtId="3" fontId="0" fillId="0" borderId="1" xfId="20" applyNumberFormat="1" applyFont="1" applyBorder="1" applyAlignment="1" applyProtection="1">
      <alignment horizontal="right"/>
      <protection/>
    </xf>
    <xf numFmtId="3" fontId="0" fillId="0" borderId="0" xfId="20" applyNumberFormat="1" applyFont="1" applyBorder="1" applyAlignment="1" applyProtection="1">
      <alignment horizontal="right"/>
      <protection/>
    </xf>
    <xf numFmtId="3" fontId="0" fillId="0" borderId="11" xfId="20" applyNumberFormat="1" applyFont="1" applyBorder="1" applyAlignment="1" applyProtection="1">
      <alignment horizontal="right"/>
      <protection/>
    </xf>
    <xf numFmtId="3" fontId="0" fillId="0" borderId="13" xfId="20" applyNumberFormat="1" applyFont="1" applyBorder="1" applyAlignment="1" applyProtection="1">
      <alignment horizontal="right"/>
      <protection/>
    </xf>
    <xf numFmtId="3" fontId="0" fillId="0" borderId="10" xfId="20" applyNumberFormat="1" applyFont="1" applyBorder="1" applyAlignment="1" applyProtection="1">
      <alignment horizontal="right"/>
      <protection/>
    </xf>
    <xf numFmtId="37" fontId="0" fillId="0" borderId="13" xfId="20" applyNumberFormat="1" applyFont="1" applyBorder="1" applyProtection="1" quotePrefix="1">
      <alignment/>
      <protection/>
    </xf>
    <xf numFmtId="37" fontId="4" fillId="0" borderId="0" xfId="20" applyFont="1" applyAlignment="1">
      <alignment horizontal="center"/>
      <protection/>
    </xf>
    <xf numFmtId="37" fontId="0" fillId="0" borderId="0" xfId="20" applyNumberFormat="1" applyFont="1" applyAlignment="1" applyProtection="1">
      <alignment horizontal="fill"/>
      <protection/>
    </xf>
    <xf numFmtId="37" fontId="0" fillId="0" borderId="14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fill"/>
      <protection/>
    </xf>
    <xf numFmtId="37" fontId="0" fillId="0" borderId="6" xfId="20" applyNumberFormat="1" applyFont="1" applyBorder="1" applyAlignment="1" applyProtection="1">
      <alignment horizontal="fill"/>
      <protection/>
    </xf>
    <xf numFmtId="37" fontId="0" fillId="0" borderId="12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Protection="1">
      <alignment/>
      <protection/>
    </xf>
    <xf numFmtId="37" fontId="0" fillId="0" borderId="13" xfId="20" applyFont="1" applyBorder="1">
      <alignment/>
      <protection/>
    </xf>
    <xf numFmtId="37" fontId="0" fillId="0" borderId="11" xfId="20" applyFont="1" applyBorder="1">
      <alignment/>
      <protection/>
    </xf>
    <xf numFmtId="37" fontId="0" fillId="0" borderId="12" xfId="20" applyFont="1" applyBorder="1">
      <alignment/>
      <protection/>
    </xf>
    <xf numFmtId="37" fontId="0" fillId="0" borderId="0" xfId="20" applyNumberFormat="1" applyFont="1" applyBorder="1" applyAlignment="1" applyProtection="1">
      <alignment horizontal="fill"/>
      <protection/>
    </xf>
    <xf numFmtId="37" fontId="0" fillId="0" borderId="2" xfId="20" applyNumberFormat="1" applyFont="1" applyBorder="1" applyProtection="1">
      <alignment/>
      <protection/>
    </xf>
    <xf numFmtId="37" fontId="0" fillId="0" borderId="15" xfId="20" applyNumberFormat="1" applyFont="1" applyBorder="1" applyAlignment="1" applyProtection="1">
      <alignment horizontal="center"/>
      <protection/>
    </xf>
    <xf numFmtId="37" fontId="0" fillId="0" borderId="15" xfId="20" applyNumberFormat="1" applyFont="1" applyBorder="1" applyProtection="1">
      <alignment/>
      <protection/>
    </xf>
    <xf numFmtId="37" fontId="0" fillId="0" borderId="10" xfId="20" applyNumberFormat="1" applyFont="1" applyBorder="1" applyAlignment="1" applyProtection="1">
      <alignment horizontal="center"/>
      <protection/>
    </xf>
    <xf numFmtId="37" fontId="0" fillId="0" borderId="10" xfId="20" applyNumberFormat="1" applyFont="1" applyBorder="1" applyProtection="1">
      <alignment/>
      <protection/>
    </xf>
    <xf numFmtId="37" fontId="0" fillId="0" borderId="16" xfId="20" applyFont="1" applyBorder="1">
      <alignment/>
      <protection/>
    </xf>
    <xf numFmtId="37" fontId="0" fillId="0" borderId="17" xfId="20" applyFont="1" applyBorder="1">
      <alignment/>
      <protection/>
    </xf>
    <xf numFmtId="0" fontId="5" fillId="0" borderId="0" xfId="25" applyFont="1">
      <alignment/>
      <protection/>
    </xf>
    <xf numFmtId="0" fontId="0" fillId="0" borderId="0" xfId="25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 applyProtection="1">
      <alignment horizontal="fill"/>
      <protection/>
    </xf>
    <xf numFmtId="0" fontId="0" fillId="0" borderId="0" xfId="0" applyFont="1" applyAlignment="1">
      <alignment/>
    </xf>
    <xf numFmtId="0" fontId="0" fillId="0" borderId="2" xfId="25" applyFont="1" applyBorder="1" applyProtection="1">
      <alignment/>
      <protection/>
    </xf>
    <xf numFmtId="0" fontId="0" fillId="0" borderId="3" xfId="25" applyFont="1" applyBorder="1" applyAlignment="1" applyProtection="1">
      <alignment horizontal="center"/>
      <protection/>
    </xf>
    <xf numFmtId="0" fontId="0" fillId="0" borderId="6" xfId="25" applyFont="1" applyBorder="1" applyProtection="1">
      <alignment/>
      <protection/>
    </xf>
    <xf numFmtId="0" fontId="0" fillId="0" borderId="15" xfId="25" applyFont="1" applyBorder="1" applyAlignment="1" applyProtection="1">
      <alignment horizontal="center"/>
      <protection/>
    </xf>
    <xf numFmtId="0" fontId="0" fillId="0" borderId="1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0" xfId="25" applyFont="1" applyBorder="1" applyProtection="1">
      <alignment/>
      <protection/>
    </xf>
    <xf numFmtId="0" fontId="0" fillId="0" borderId="7" xfId="25" applyFont="1" applyBorder="1" applyAlignment="1" applyProtection="1">
      <alignment horizontal="right"/>
      <protection/>
    </xf>
    <xf numFmtId="0" fontId="0" fillId="0" borderId="9" xfId="25" applyFont="1" applyBorder="1" applyAlignment="1" applyProtection="1">
      <alignment horizontal="right"/>
      <protection/>
    </xf>
    <xf numFmtId="0" fontId="0" fillId="0" borderId="1" xfId="25" applyFont="1" applyBorder="1" applyAlignment="1" applyProtection="1">
      <alignment horizontal="right"/>
      <protection/>
    </xf>
    <xf numFmtId="0" fontId="0" fillId="0" borderId="10" xfId="25" applyFont="1" applyBorder="1" applyAlignment="1" applyProtection="1">
      <alignment horizontal="right"/>
      <protection/>
    </xf>
    <xf numFmtId="3" fontId="0" fillId="0" borderId="10" xfId="25" applyNumberFormat="1" applyFont="1" applyBorder="1" applyAlignment="1" applyProtection="1">
      <alignment horizontal="right"/>
      <protection/>
    </xf>
    <xf numFmtId="3" fontId="0" fillId="0" borderId="1" xfId="25" applyNumberFormat="1" applyFont="1" applyBorder="1" applyAlignment="1" applyProtection="1">
      <alignment horizontal="right"/>
      <protection/>
    </xf>
    <xf numFmtId="0" fontId="0" fillId="0" borderId="18" xfId="25" applyFont="1" applyBorder="1" applyProtection="1">
      <alignment/>
      <protection/>
    </xf>
    <xf numFmtId="3" fontId="0" fillId="0" borderId="11" xfId="25" applyNumberFormat="1" applyFont="1" applyBorder="1" applyAlignment="1" applyProtection="1">
      <alignment horizontal="right"/>
      <protection/>
    </xf>
    <xf numFmtId="3" fontId="0" fillId="0" borderId="12" xfId="25" applyNumberFormat="1" applyFont="1" applyBorder="1" applyAlignment="1" applyProtection="1">
      <alignment horizontal="right"/>
      <protection/>
    </xf>
    <xf numFmtId="37" fontId="0" fillId="0" borderId="0" xfId="25" applyNumberFormat="1" applyFont="1" applyProtection="1">
      <alignment/>
      <protection/>
    </xf>
    <xf numFmtId="37" fontId="0" fillId="0" borderId="10" xfId="20" applyFont="1" applyBorder="1">
      <alignment/>
      <protection/>
    </xf>
    <xf numFmtId="0" fontId="0" fillId="0" borderId="18" xfId="25" applyFont="1" applyBorder="1" applyAlignment="1" applyProtection="1">
      <alignment horizontal="left"/>
      <protection/>
    </xf>
    <xf numFmtId="0" fontId="0" fillId="0" borderId="15" xfId="25" applyFont="1" applyBorder="1" applyAlignment="1" applyProtection="1">
      <alignment horizontal="left"/>
      <protection/>
    </xf>
    <xf numFmtId="0" fontId="0" fillId="0" borderId="11" xfId="25" applyFont="1" applyBorder="1" applyAlignment="1" applyProtection="1">
      <alignment horizontal="right"/>
      <protection/>
    </xf>
    <xf numFmtId="37" fontId="5" fillId="0" borderId="0" xfId="26" applyFont="1">
      <alignment/>
      <protection/>
    </xf>
    <xf numFmtId="37" fontId="7" fillId="0" borderId="0" xfId="26" applyFont="1">
      <alignment/>
      <protection/>
    </xf>
    <xf numFmtId="37" fontId="0" fillId="0" borderId="0" xfId="26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7" fontId="0" fillId="0" borderId="2" xfId="26" applyNumberFormat="1" applyFont="1" applyBorder="1" applyProtection="1">
      <alignment/>
      <protection/>
    </xf>
    <xf numFmtId="37" fontId="0" fillId="0" borderId="3" xfId="26" applyNumberFormat="1" applyFont="1" applyBorder="1" applyAlignment="1" applyProtection="1">
      <alignment horizontal="center"/>
      <protection/>
    </xf>
    <xf numFmtId="37" fontId="0" fillId="0" borderId="15" xfId="26" applyNumberFormat="1" applyFont="1" applyBorder="1" applyAlignment="1" applyProtection="1">
      <alignment horizontal="center"/>
      <protection/>
    </xf>
    <xf numFmtId="37" fontId="0" fillId="0" borderId="1" xfId="26" applyNumberFormat="1" applyFont="1" applyBorder="1" applyAlignment="1" applyProtection="1">
      <alignment horizontal="center"/>
      <protection/>
    </xf>
    <xf numFmtId="37" fontId="0" fillId="0" borderId="3" xfId="26" applyNumberFormat="1" applyFont="1" applyBorder="1" applyAlignment="1" applyProtection="1">
      <alignment horizontal="fill"/>
      <protection/>
    </xf>
    <xf numFmtId="0" fontId="0" fillId="0" borderId="6" xfId="0" applyFont="1" applyBorder="1" applyAlignment="1">
      <alignment/>
    </xf>
    <xf numFmtId="37" fontId="0" fillId="0" borderId="15" xfId="26" applyNumberFormat="1" applyFont="1" applyBorder="1" applyProtection="1">
      <alignment/>
      <protection/>
    </xf>
    <xf numFmtId="37" fontId="0" fillId="0" borderId="7" xfId="26" applyNumberFormat="1" applyFont="1" applyBorder="1" applyAlignment="1" applyProtection="1">
      <alignment horizontal="right"/>
      <protection/>
    </xf>
    <xf numFmtId="37" fontId="0" fillId="0" borderId="8" xfId="26" applyNumberFormat="1" applyFont="1" applyBorder="1" applyAlignment="1" applyProtection="1">
      <alignment horizontal="right"/>
      <protection/>
    </xf>
    <xf numFmtId="37" fontId="0" fillId="0" borderId="1" xfId="26" applyNumberFormat="1" applyFont="1" applyBorder="1" applyAlignment="1" applyProtection="1">
      <alignment horizontal="right"/>
      <protection/>
    </xf>
    <xf numFmtId="37" fontId="0" fillId="0" borderId="0" xfId="26" applyNumberFormat="1" applyFont="1" applyBorder="1" applyAlignment="1" applyProtection="1">
      <alignment horizontal="right"/>
      <protection/>
    </xf>
    <xf numFmtId="37" fontId="0" fillId="0" borderId="10" xfId="26" applyNumberFormat="1" applyFont="1" applyBorder="1" applyAlignment="1" applyProtection="1">
      <alignment horizontal="right"/>
      <protection/>
    </xf>
    <xf numFmtId="178" fontId="0" fillId="0" borderId="0" xfId="26" applyNumberFormat="1" applyFont="1" applyBorder="1" applyAlignment="1" applyProtection="1">
      <alignment horizontal="right"/>
      <protection/>
    </xf>
    <xf numFmtId="178" fontId="0" fillId="0" borderId="1" xfId="26" applyNumberFormat="1" applyFont="1" applyBorder="1" applyAlignment="1" applyProtection="1">
      <alignment horizontal="right"/>
      <protection/>
    </xf>
    <xf numFmtId="178" fontId="0" fillId="0" borderId="10" xfId="26" applyNumberFormat="1" applyFont="1" applyBorder="1" applyAlignment="1" applyProtection="1">
      <alignment horizontal="right"/>
      <protection/>
    </xf>
    <xf numFmtId="3" fontId="0" fillId="0" borderId="1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 applyAlignment="1" applyProtection="1">
      <alignment horizontal="right"/>
      <protection/>
    </xf>
    <xf numFmtId="3" fontId="0" fillId="0" borderId="10" xfId="26" applyNumberFormat="1" applyFont="1" applyBorder="1" applyAlignment="1" applyProtection="1">
      <alignment horizontal="right"/>
      <protection/>
    </xf>
    <xf numFmtId="37" fontId="0" fillId="0" borderId="0" xfId="26" applyFont="1" applyBorder="1">
      <alignment/>
      <protection/>
    </xf>
    <xf numFmtId="0" fontId="0" fillId="0" borderId="0" xfId="28" applyFont="1" applyProtection="1">
      <alignment/>
      <protection/>
    </xf>
    <xf numFmtId="178" fontId="0" fillId="0" borderId="0" xfId="26" applyNumberFormat="1" applyFont="1" applyProtection="1">
      <alignment/>
      <protection/>
    </xf>
    <xf numFmtId="178" fontId="0" fillId="0" borderId="0" xfId="26" applyNumberFormat="1" applyFont="1" applyBorder="1" applyProtection="1">
      <alignment/>
      <protection/>
    </xf>
    <xf numFmtId="1" fontId="0" fillId="0" borderId="8" xfId="20" applyNumberFormat="1" applyFont="1" applyBorder="1" applyAlignment="1" applyProtection="1">
      <alignment horizontal="left"/>
      <protection/>
    </xf>
    <xf numFmtId="0" fontId="5" fillId="0" borderId="0" xfId="28" applyFont="1">
      <alignment/>
      <protection/>
    </xf>
    <xf numFmtId="0" fontId="7" fillId="0" borderId="0" xfId="28" applyFont="1">
      <alignment/>
      <protection/>
    </xf>
    <xf numFmtId="0" fontId="0" fillId="0" borderId="0" xfId="28" applyFont="1">
      <alignment/>
      <protection/>
    </xf>
    <xf numFmtId="0" fontId="7" fillId="0" borderId="0" xfId="28" applyFont="1" applyProtection="1">
      <alignment/>
      <protection/>
    </xf>
    <xf numFmtId="0" fontId="0" fillId="0" borderId="2" xfId="28" applyFont="1" applyBorder="1" applyProtection="1">
      <alignment/>
      <protection/>
    </xf>
    <xf numFmtId="0" fontId="0" fillId="0" borderId="3" xfId="28" applyFont="1" applyBorder="1" applyAlignment="1" applyProtection="1">
      <alignment horizontal="center"/>
      <protection/>
    </xf>
    <xf numFmtId="0" fontId="0" fillId="0" borderId="0" xfId="28" applyFont="1" applyBorder="1">
      <alignment/>
      <protection/>
    </xf>
    <xf numFmtId="0" fontId="0" fillId="0" borderId="15" xfId="28" applyFont="1" applyBorder="1" applyAlignment="1" applyProtection="1">
      <alignment horizontal="center"/>
      <protection/>
    </xf>
    <xf numFmtId="0" fontId="0" fillId="0" borderId="1" xfId="28" applyFont="1" applyBorder="1" applyAlignment="1" applyProtection="1">
      <alignment horizontal="center"/>
      <protection/>
    </xf>
    <xf numFmtId="0" fontId="0" fillId="0" borderId="1" xfId="28" applyFont="1" applyBorder="1" applyAlignment="1" applyProtection="1">
      <alignment horizontal="fill"/>
      <protection/>
    </xf>
    <xf numFmtId="0" fontId="0" fillId="0" borderId="6" xfId="28" applyFont="1" applyBorder="1" applyAlignment="1" applyProtection="1">
      <alignment horizontal="fill"/>
      <protection/>
    </xf>
    <xf numFmtId="0" fontId="0" fillId="0" borderId="15" xfId="28" applyFont="1" applyBorder="1" applyProtection="1">
      <alignment/>
      <protection/>
    </xf>
    <xf numFmtId="0" fontId="0" fillId="0" borderId="11" xfId="28" applyFont="1" applyBorder="1" applyAlignment="1" applyProtection="1">
      <alignment horizontal="center"/>
      <protection/>
    </xf>
    <xf numFmtId="0" fontId="0" fillId="0" borderId="10" xfId="28" applyFont="1" applyBorder="1" applyAlignment="1" applyProtection="1">
      <alignment horizontal="center"/>
      <protection/>
    </xf>
    <xf numFmtId="3" fontId="0" fillId="0" borderId="1" xfId="28" applyNumberFormat="1" applyFont="1" applyBorder="1" applyAlignment="1" applyProtection="1">
      <alignment horizontal="right"/>
      <protection/>
    </xf>
    <xf numFmtId="3" fontId="0" fillId="0" borderId="0" xfId="28" applyNumberFormat="1" applyFont="1" applyBorder="1" applyAlignment="1" applyProtection="1">
      <alignment horizontal="right"/>
      <protection/>
    </xf>
    <xf numFmtId="3" fontId="0" fillId="0" borderId="10" xfId="28" applyNumberFormat="1" applyFont="1" applyBorder="1" applyAlignment="1" applyProtection="1">
      <alignment horizontal="right"/>
      <protection/>
    </xf>
    <xf numFmtId="3" fontId="0" fillId="0" borderId="16" xfId="28" applyNumberFormat="1" applyFont="1" applyBorder="1" applyAlignment="1" applyProtection="1">
      <alignment horizontal="right"/>
      <protection/>
    </xf>
    <xf numFmtId="3" fontId="0" fillId="0" borderId="17" xfId="28" applyNumberFormat="1" applyFont="1" applyBorder="1" applyAlignment="1" applyProtection="1">
      <alignment horizontal="right"/>
      <protection/>
    </xf>
    <xf numFmtId="37" fontId="0" fillId="0" borderId="0" xfId="28" applyNumberFormat="1" applyFont="1" applyProtection="1">
      <alignment/>
      <protection/>
    </xf>
    <xf numFmtId="37" fontId="5" fillId="0" borderId="0" xfId="23" applyFont="1">
      <alignment/>
      <protection/>
    </xf>
    <xf numFmtId="37" fontId="0" fillId="0" borderId="0" xfId="23" applyFont="1">
      <alignment/>
      <protection/>
    </xf>
    <xf numFmtId="37" fontId="7" fillId="0" borderId="0" xfId="23" applyNumberFormat="1" applyFont="1" applyAlignment="1" applyProtection="1">
      <alignment horizontal="fill"/>
      <protection/>
    </xf>
    <xf numFmtId="37" fontId="0" fillId="0" borderId="0" xfId="23" applyFont="1" applyBorder="1">
      <alignment/>
      <protection/>
    </xf>
    <xf numFmtId="37" fontId="0" fillId="0" borderId="2" xfId="23" applyNumberFormat="1" applyFont="1" applyBorder="1" applyProtection="1">
      <alignment/>
      <protection/>
    </xf>
    <xf numFmtId="37" fontId="0" fillId="0" borderId="3" xfId="23" applyNumberFormat="1" applyFont="1" applyBorder="1" applyAlignment="1" applyProtection="1">
      <alignment horizontal="center"/>
      <protection/>
    </xf>
    <xf numFmtId="37" fontId="0" fillId="0" borderId="3" xfId="23" applyNumberFormat="1" applyFont="1" applyBorder="1" applyProtection="1">
      <alignment/>
      <protection/>
    </xf>
    <xf numFmtId="37" fontId="0" fillId="0" borderId="4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37" fontId="0" fillId="0" borderId="15" xfId="23" applyNumberFormat="1" applyFont="1" applyBorder="1" applyAlignment="1" applyProtection="1">
      <alignment horizontal="center"/>
      <protection/>
    </xf>
    <xf numFmtId="37" fontId="0" fillId="0" borderId="1" xfId="23" applyNumberFormat="1" applyFont="1" applyBorder="1" applyAlignment="1" applyProtection="1">
      <alignment horizontal="center"/>
      <protection/>
    </xf>
    <xf numFmtId="37" fontId="0" fillId="0" borderId="10" xfId="23" applyNumberFormat="1" applyFont="1" applyBorder="1" applyAlignment="1" applyProtection="1">
      <alignment horizontal="center"/>
      <protection/>
    </xf>
    <xf numFmtId="37" fontId="0" fillId="0" borderId="8" xfId="23" applyNumberFormat="1" applyFont="1" applyBorder="1" applyAlignment="1" applyProtection="1">
      <alignment horizontal="left"/>
      <protection/>
    </xf>
    <xf numFmtId="37" fontId="0" fillId="0" borderId="7" xfId="23" applyNumberFormat="1" applyFont="1" applyBorder="1" applyProtection="1">
      <alignment/>
      <protection/>
    </xf>
    <xf numFmtId="37" fontId="0" fillId="0" borderId="19" xfId="23" applyNumberFormat="1" applyFont="1" applyBorder="1" applyProtection="1">
      <alignment/>
      <protection/>
    </xf>
    <xf numFmtId="37" fontId="0" fillId="0" borderId="8" xfId="23" applyNumberFormat="1" applyFont="1" applyBorder="1" applyProtection="1">
      <alignment/>
      <protection/>
    </xf>
    <xf numFmtId="37" fontId="0" fillId="0" borderId="0" xfId="23" applyNumberFormat="1" applyFont="1" applyBorder="1" applyAlignment="1" applyProtection="1">
      <alignment horizontal="left"/>
      <protection/>
    </xf>
    <xf numFmtId="37" fontId="0" fillId="0" borderId="1" xfId="23" applyNumberFormat="1" applyFont="1" applyBorder="1" applyProtection="1">
      <alignment/>
      <protection/>
    </xf>
    <xf numFmtId="37" fontId="0" fillId="0" borderId="15" xfId="23" applyNumberFormat="1" applyFont="1" applyBorder="1" applyProtection="1">
      <alignment/>
      <protection/>
    </xf>
    <xf numFmtId="37" fontId="0" fillId="0" borderId="0" xfId="23" applyNumberFormat="1" applyFont="1" applyBorder="1" applyProtection="1">
      <alignment/>
      <protection/>
    </xf>
    <xf numFmtId="37" fontId="0" fillId="0" borderId="0" xfId="23" applyNumberFormat="1" applyFont="1" applyBorder="1" applyAlignment="1" applyProtection="1" quotePrefix="1">
      <alignment horizontal="left"/>
      <protection/>
    </xf>
    <xf numFmtId="37" fontId="0" fillId="0" borderId="18" xfId="23" applyNumberFormat="1" applyFont="1" applyBorder="1" applyAlignment="1" applyProtection="1" quotePrefix="1">
      <alignment horizontal="left"/>
      <protection/>
    </xf>
    <xf numFmtId="37" fontId="0" fillId="0" borderId="0" xfId="23" applyNumberFormat="1" applyFont="1" applyProtection="1">
      <alignment/>
      <protection/>
    </xf>
    <xf numFmtId="37" fontId="0" fillId="0" borderId="0" xfId="23" applyNumberFormat="1" applyFont="1" applyAlignment="1" applyProtection="1">
      <alignment horizontal="fill"/>
      <protection/>
    </xf>
    <xf numFmtId="37" fontId="0" fillId="0" borderId="0" xfId="23" applyNumberFormat="1" applyFont="1" applyAlignment="1" applyProtection="1">
      <alignment horizontal="center"/>
      <protection/>
    </xf>
    <xf numFmtId="0" fontId="5" fillId="0" borderId="0" xfId="22" applyFont="1">
      <alignment/>
      <protection/>
    </xf>
    <xf numFmtId="0" fontId="0" fillId="0" borderId="0" xfId="22" applyFont="1" applyProtection="1">
      <alignment/>
      <protection/>
    </xf>
    <xf numFmtId="37" fontId="0" fillId="0" borderId="0" xfId="22" applyNumberFormat="1" applyFont="1" applyProtection="1">
      <alignment/>
      <protection/>
    </xf>
    <xf numFmtId="178" fontId="0" fillId="0" borderId="0" xfId="22" applyNumberFormat="1" applyFont="1" applyProtection="1">
      <alignment/>
      <protection/>
    </xf>
    <xf numFmtId="0" fontId="0" fillId="0" borderId="0" xfId="22" applyFont="1">
      <alignment/>
      <protection/>
    </xf>
    <xf numFmtId="0" fontId="7" fillId="0" borderId="0" xfId="22" applyFont="1" applyAlignment="1" applyProtection="1">
      <alignment horizontal="fill"/>
      <protection/>
    </xf>
    <xf numFmtId="0" fontId="7" fillId="0" borderId="0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3" xfId="22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0" fontId="0" fillId="0" borderId="15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fill"/>
      <protection/>
    </xf>
    <xf numFmtId="0" fontId="0" fillId="0" borderId="6" xfId="22" applyFont="1" applyBorder="1" applyAlignment="1" applyProtection="1">
      <alignment horizontal="fill"/>
      <protection/>
    </xf>
    <xf numFmtId="0" fontId="0" fillId="0" borderId="10" xfId="22" applyFont="1" applyBorder="1" applyAlignment="1" applyProtection="1">
      <alignment horizontal="center"/>
      <protection/>
    </xf>
    <xf numFmtId="3" fontId="0" fillId="0" borderId="1" xfId="22" applyNumberFormat="1" applyFont="1" applyBorder="1" applyAlignment="1" applyProtection="1">
      <alignment horizontal="right"/>
      <protection/>
    </xf>
    <xf numFmtId="3" fontId="0" fillId="0" borderId="0" xfId="22" applyNumberFormat="1" applyFont="1" applyBorder="1" applyAlignment="1" applyProtection="1">
      <alignment horizontal="right"/>
      <protection/>
    </xf>
    <xf numFmtId="3" fontId="0" fillId="0" borderId="10" xfId="22" applyNumberFormat="1" applyFont="1" applyBorder="1" applyAlignment="1" applyProtection="1">
      <alignment horizontal="right"/>
      <protection/>
    </xf>
    <xf numFmtId="0" fontId="0" fillId="0" borderId="0" xfId="22" applyFont="1" applyBorder="1">
      <alignment/>
      <protection/>
    </xf>
    <xf numFmtId="3" fontId="0" fillId="0" borderId="16" xfId="22" applyNumberFormat="1" applyFont="1" applyBorder="1" applyAlignment="1" applyProtection="1">
      <alignment horizontal="right"/>
      <protection/>
    </xf>
    <xf numFmtId="3" fontId="0" fillId="0" borderId="17" xfId="22" applyNumberFormat="1" applyFont="1" applyBorder="1" applyAlignment="1" applyProtection="1">
      <alignment horizontal="right"/>
      <protection/>
    </xf>
    <xf numFmtId="0" fontId="0" fillId="0" borderId="0" xfId="22" applyFont="1" applyProtection="1" quotePrefix="1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fill"/>
      <protection/>
    </xf>
    <xf numFmtId="0" fontId="0" fillId="0" borderId="0" xfId="24" applyFont="1" applyBorder="1" applyAlignment="1">
      <alignment horizontal="fill"/>
      <protection/>
    </xf>
    <xf numFmtId="0" fontId="0" fillId="0" borderId="2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0" fillId="0" borderId="10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10" xfId="24" applyFont="1" applyBorder="1" applyAlignment="1">
      <alignment horizontal="center"/>
      <protection/>
    </xf>
    <xf numFmtId="0" fontId="0" fillId="0" borderId="15" xfId="24" applyFont="1" applyBorder="1">
      <alignment/>
      <protection/>
    </xf>
    <xf numFmtId="0" fontId="0" fillId="0" borderId="0" xfId="24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0" fillId="0" borderId="1" xfId="24" applyFont="1" applyBorder="1" applyAlignment="1">
      <alignment horizontal="right"/>
      <protection/>
    </xf>
    <xf numFmtId="0" fontId="0" fillId="0" borderId="10" xfId="24" applyFont="1" applyBorder="1" applyAlignment="1">
      <alignment horizontal="right"/>
      <protection/>
    </xf>
    <xf numFmtId="0" fontId="0" fillId="0" borderId="13" xfId="24" applyFont="1" applyBorder="1">
      <alignment/>
      <protection/>
    </xf>
    <xf numFmtId="0" fontId="0" fillId="0" borderId="11" xfId="24" applyFont="1" applyBorder="1">
      <alignment/>
      <protection/>
    </xf>
    <xf numFmtId="0" fontId="0" fillId="0" borderId="12" xfId="24" applyFont="1" applyBorder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8" fillId="0" borderId="15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8" fillId="0" borderId="2" xfId="0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18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7" fontId="0" fillId="0" borderId="22" xfId="2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8" fillId="0" borderId="1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" borderId="8" xfId="0" applyFont="1" applyFill="1" applyBorder="1" applyAlignment="1">
      <alignment/>
    </xf>
    <xf numFmtId="177" fontId="0" fillId="0" borderId="9" xfId="0" applyNumberFormat="1" applyFont="1" applyBorder="1" applyAlignment="1">
      <alignment horizontal="right"/>
    </xf>
    <xf numFmtId="177" fontId="0" fillId="0" borderId="7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 quotePrefix="1">
      <alignment horizontal="right"/>
    </xf>
    <xf numFmtId="0" fontId="8" fillId="2" borderId="0" xfId="0" applyFont="1" applyFill="1" applyBorder="1" applyAlignment="1">
      <alignment/>
    </xf>
    <xf numFmtId="177" fontId="8" fillId="0" borderId="10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 horizontal="right"/>
    </xf>
    <xf numFmtId="0" fontId="8" fillId="2" borderId="13" xfId="0" applyFont="1" applyFill="1" applyBorder="1" applyAlignment="1">
      <alignment/>
    </xf>
    <xf numFmtId="177" fontId="8" fillId="2" borderId="12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177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 quotePrefix="1">
      <alignment horizontal="right"/>
    </xf>
    <xf numFmtId="3" fontId="8" fillId="2" borderId="12" xfId="0" applyNumberFormat="1" applyFont="1" applyFill="1" applyBorder="1" applyAlignment="1">
      <alignment horizontal="right"/>
    </xf>
    <xf numFmtId="37" fontId="8" fillId="0" borderId="10" xfId="20" applyNumberFormat="1" applyFont="1" applyBorder="1" applyAlignment="1" applyProtection="1">
      <alignment horizontal="right"/>
      <protection/>
    </xf>
    <xf numFmtId="0" fontId="7" fillId="0" borderId="2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7" fontId="0" fillId="0" borderId="9" xfId="17" applyNumberFormat="1" applyFont="1" applyBorder="1" applyAlignment="1">
      <alignment horizontal="right"/>
    </xf>
    <xf numFmtId="177" fontId="0" fillId="0" borderId="10" xfId="17" applyNumberFormat="1" applyFont="1" applyBorder="1" applyAlignment="1">
      <alignment horizontal="right"/>
    </xf>
    <xf numFmtId="177" fontId="0" fillId="0" borderId="10" xfId="17" applyNumberFormat="1" applyFont="1" applyBorder="1" applyAlignment="1" quotePrefix="1">
      <alignment horizontal="right"/>
    </xf>
    <xf numFmtId="177" fontId="8" fillId="0" borderId="10" xfId="17" applyNumberFormat="1" applyFont="1" applyBorder="1" applyAlignment="1">
      <alignment horizontal="right"/>
    </xf>
    <xf numFmtId="177" fontId="8" fillId="0" borderId="10" xfId="17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177" fontId="8" fillId="0" borderId="10" xfId="0" applyNumberFormat="1" applyFont="1" applyBorder="1" applyAlignment="1" quotePrefix="1">
      <alignment horizontal="right"/>
    </xf>
    <xf numFmtId="177" fontId="0" fillId="0" borderId="10" xfId="0" applyNumberFormat="1" applyFont="1" applyBorder="1" applyAlignment="1" quotePrefix="1">
      <alignment horizontal="right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8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applyProtection="1">
      <alignment horizontal="right"/>
      <protection/>
    </xf>
    <xf numFmtId="177" fontId="8" fillId="0" borderId="1" xfId="0" applyNumberFormat="1" applyFont="1" applyBorder="1" applyAlignment="1" applyProtection="1">
      <alignment horizontal="right"/>
      <protection/>
    </xf>
    <xf numFmtId="177" fontId="8" fillId="0" borderId="10" xfId="0" applyNumberFormat="1" applyFont="1" applyBorder="1" applyAlignment="1" applyProtection="1">
      <alignment horizontal="right"/>
      <protection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8" fillId="0" borderId="1" xfId="0" applyNumberFormat="1" applyFont="1" applyBorder="1" applyAlignment="1" applyProtection="1">
      <alignment horizontal="right"/>
      <protection locked="0"/>
    </xf>
    <xf numFmtId="177" fontId="8" fillId="0" borderId="10" xfId="0" applyNumberFormat="1" applyFont="1" applyBorder="1" applyAlignment="1" applyProtection="1">
      <alignment horizontal="right"/>
      <protection locked="0"/>
    </xf>
    <xf numFmtId="177" fontId="8" fillId="0" borderId="11" xfId="0" applyNumberFormat="1" applyFont="1" applyBorder="1" applyAlignment="1">
      <alignment horizontal="right"/>
    </xf>
    <xf numFmtId="177" fontId="8" fillId="2" borderId="13" xfId="0" applyNumberFormat="1" applyFont="1" applyFill="1" applyBorder="1" applyAlignment="1">
      <alignment horizontal="right"/>
    </xf>
    <xf numFmtId="177" fontId="8" fillId="2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176" fontId="0" fillId="0" borderId="0" xfId="30" applyFont="1" applyFill="1">
      <alignment/>
      <protection/>
    </xf>
    <xf numFmtId="0" fontId="7" fillId="0" borderId="0" xfId="0" applyFont="1" applyFill="1" applyAlignment="1">
      <alignment/>
    </xf>
    <xf numFmtId="176" fontId="7" fillId="0" borderId="0" xfId="30" applyNumberFormat="1" applyFont="1" applyFill="1" applyProtection="1">
      <alignment/>
      <protection/>
    </xf>
    <xf numFmtId="176" fontId="0" fillId="0" borderId="2" xfId="30" applyNumberFormat="1" applyFont="1" applyFill="1" applyBorder="1" applyProtection="1">
      <alignment/>
      <protection/>
    </xf>
    <xf numFmtId="176" fontId="0" fillId="0" borderId="15" xfId="30" applyNumberFormat="1" applyFont="1" applyFill="1" applyBorder="1" applyAlignment="1" applyProtection="1">
      <alignment horizontal="center"/>
      <protection/>
    </xf>
    <xf numFmtId="176" fontId="0" fillId="0" borderId="15" xfId="30" applyNumberFormat="1" applyFont="1" applyFill="1" applyBorder="1" applyProtection="1">
      <alignment/>
      <protection/>
    </xf>
    <xf numFmtId="1" fontId="0" fillId="0" borderId="3" xfId="30" applyNumberFormat="1" applyFont="1" applyFill="1" applyBorder="1" applyAlignment="1" applyProtection="1">
      <alignment horizontal="center"/>
      <protection/>
    </xf>
    <xf numFmtId="1" fontId="0" fillId="0" borderId="6" xfId="30" applyNumberFormat="1" applyFont="1" applyFill="1" applyBorder="1" applyAlignment="1" applyProtection="1">
      <alignment horizontal="center"/>
      <protection/>
    </xf>
    <xf numFmtId="176" fontId="0" fillId="0" borderId="1" xfId="30" applyNumberFormat="1" applyFont="1" applyFill="1" applyBorder="1" applyAlignment="1" applyProtection="1">
      <alignment horizontal="right"/>
      <protection/>
    </xf>
    <xf numFmtId="176" fontId="0" fillId="0" borderId="10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Alignment="1" applyProtection="1">
      <alignment horizontal="center"/>
      <protection/>
    </xf>
    <xf numFmtId="176" fontId="0" fillId="0" borderId="18" xfId="30" applyNumberFormat="1" applyFont="1" applyFill="1" applyBorder="1" applyProtection="1">
      <alignment/>
      <protection/>
    </xf>
    <xf numFmtId="176" fontId="0" fillId="0" borderId="11" xfId="30" applyNumberFormat="1" applyFont="1" applyFill="1" applyBorder="1" applyAlignment="1" applyProtection="1">
      <alignment horizontal="right"/>
      <protection/>
    </xf>
    <xf numFmtId="176" fontId="0" fillId="0" borderId="12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Protection="1">
      <alignment/>
      <protection/>
    </xf>
    <xf numFmtId="3" fontId="5" fillId="0" borderId="0" xfId="0" applyNumberFormat="1" applyFont="1" applyFill="1" applyAlignment="1">
      <alignment/>
    </xf>
    <xf numFmtId="176" fontId="0" fillId="0" borderId="0" xfId="30" applyFont="1" applyFill="1" applyBorder="1">
      <alignment/>
      <protection/>
    </xf>
    <xf numFmtId="176" fontId="7" fillId="0" borderId="0" xfId="30" applyNumberFormat="1" applyFont="1" applyFill="1" applyBorder="1" applyProtection="1">
      <alignment/>
      <protection/>
    </xf>
    <xf numFmtId="0" fontId="5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7" fillId="0" borderId="0" xfId="29" applyFont="1" applyFill="1" applyProtection="1">
      <alignment/>
      <protection/>
    </xf>
    <xf numFmtId="176" fontId="7" fillId="0" borderId="0" xfId="29" applyNumberFormat="1" applyFont="1" applyFill="1" applyProtection="1">
      <alignment/>
      <protection/>
    </xf>
    <xf numFmtId="0" fontId="0" fillId="0" borderId="2" xfId="29" applyFont="1" applyFill="1" applyBorder="1" applyProtection="1">
      <alignment/>
      <protection/>
    </xf>
    <xf numFmtId="0" fontId="0" fillId="0" borderId="4" xfId="29" applyFont="1" applyFill="1" applyBorder="1" applyAlignment="1" applyProtection="1">
      <alignment horizontal="center"/>
      <protection/>
    </xf>
    <xf numFmtId="0" fontId="0" fillId="0" borderId="5" xfId="29" applyFont="1" applyFill="1" applyBorder="1" applyAlignment="1" applyProtection="1">
      <alignment horizontal="center"/>
      <protection/>
    </xf>
    <xf numFmtId="0" fontId="0" fillId="0" borderId="0" xfId="29" applyFont="1" applyFill="1" applyProtection="1">
      <alignment/>
      <protection/>
    </xf>
    <xf numFmtId="0" fontId="0" fillId="0" borderId="15" xfId="29" applyFont="1" applyFill="1" applyBorder="1" applyAlignment="1" applyProtection="1">
      <alignment horizontal="center"/>
      <protection/>
    </xf>
    <xf numFmtId="0" fontId="0" fillId="0" borderId="3" xfId="29" applyFont="1" applyFill="1" applyBorder="1" applyAlignment="1" applyProtection="1">
      <alignment horizontal="center"/>
      <protection/>
    </xf>
    <xf numFmtId="0" fontId="0" fillId="0" borderId="6" xfId="29" applyFont="1" applyFill="1" applyBorder="1" applyAlignment="1" applyProtection="1">
      <alignment horizontal="center"/>
      <protection/>
    </xf>
    <xf numFmtId="0" fontId="0" fillId="0" borderId="15" xfId="29" applyFont="1" applyFill="1" applyBorder="1" applyProtection="1">
      <alignment/>
      <protection/>
    </xf>
    <xf numFmtId="0" fontId="0" fillId="0" borderId="1" xfId="29" applyFont="1" applyFill="1" applyBorder="1" applyAlignment="1" applyProtection="1">
      <alignment horizontal="center"/>
      <protection/>
    </xf>
    <xf numFmtId="0" fontId="0" fillId="0" borderId="10" xfId="29" applyFont="1" applyFill="1" applyBorder="1" applyAlignment="1" applyProtection="1">
      <alignment horizontal="center"/>
      <protection/>
    </xf>
    <xf numFmtId="176" fontId="0" fillId="0" borderId="1" xfId="29" applyNumberFormat="1" applyFont="1" applyFill="1" applyBorder="1" applyAlignment="1" applyProtection="1">
      <alignment horizontal="right"/>
      <protection/>
    </xf>
    <xf numFmtId="176" fontId="0" fillId="0" borderId="10" xfId="29" applyNumberFormat="1" applyFont="1" applyFill="1" applyBorder="1" applyAlignment="1" applyProtection="1">
      <alignment horizontal="right"/>
      <protection/>
    </xf>
    <xf numFmtId="176" fontId="0" fillId="0" borderId="0" xfId="29" applyNumberFormat="1" applyFont="1" applyFill="1" applyProtection="1">
      <alignment/>
      <protection/>
    </xf>
    <xf numFmtId="0" fontId="0" fillId="0" borderId="18" xfId="29" applyFont="1" applyFill="1" applyBorder="1" applyProtection="1">
      <alignment/>
      <protection/>
    </xf>
    <xf numFmtId="176" fontId="0" fillId="0" borderId="11" xfId="29" applyNumberFormat="1" applyFont="1" applyFill="1" applyBorder="1" applyAlignment="1" applyProtection="1">
      <alignment horizontal="right"/>
      <protection/>
    </xf>
    <xf numFmtId="176" fontId="0" fillId="0" borderId="12" xfId="29" applyNumberFormat="1" applyFont="1" applyFill="1" applyBorder="1" applyAlignment="1" applyProtection="1">
      <alignment horizontal="right"/>
      <protection/>
    </xf>
    <xf numFmtId="0" fontId="0" fillId="0" borderId="0" xfId="29" applyFont="1" applyFill="1" applyBorder="1" applyProtection="1">
      <alignment/>
      <protection/>
    </xf>
    <xf numFmtId="176" fontId="0" fillId="0" borderId="0" xfId="29" applyNumberFormat="1" applyFont="1" applyFill="1" applyBorder="1" applyProtection="1">
      <alignment/>
      <protection/>
    </xf>
    <xf numFmtId="178" fontId="0" fillId="0" borderId="0" xfId="29" applyNumberFormat="1" applyFont="1" applyFill="1" applyProtection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Fill="1" applyAlignment="1" applyProtection="1">
      <alignment horizontal="center"/>
      <protection/>
    </xf>
    <xf numFmtId="3" fontId="0" fillId="0" borderId="1" xfId="29" applyNumberFormat="1" applyFont="1" applyFill="1" applyBorder="1">
      <alignment/>
      <protection/>
    </xf>
    <xf numFmtId="3" fontId="0" fillId="0" borderId="10" xfId="29" applyNumberFormat="1" applyFont="1" applyFill="1" applyBorder="1">
      <alignment/>
      <protection/>
    </xf>
    <xf numFmtId="3" fontId="0" fillId="0" borderId="1" xfId="29" applyNumberFormat="1" applyFont="1" applyFill="1" applyBorder="1" applyProtection="1">
      <alignment/>
      <protection/>
    </xf>
    <xf numFmtId="3" fontId="0" fillId="0" borderId="11" xfId="29" applyNumberFormat="1" applyFont="1" applyFill="1" applyBorder="1" applyProtection="1">
      <alignment/>
      <protection/>
    </xf>
    <xf numFmtId="3" fontId="0" fillId="0" borderId="11" xfId="29" applyNumberFormat="1" applyFont="1" applyFill="1" applyBorder="1">
      <alignment/>
      <protection/>
    </xf>
    <xf numFmtId="3" fontId="0" fillId="0" borderId="1" xfId="30" applyNumberFormat="1" applyFont="1" applyFill="1" applyBorder="1" applyAlignment="1">
      <alignment horizontal="right"/>
      <protection/>
    </xf>
    <xf numFmtId="3" fontId="0" fillId="0" borderId="11" xfId="30" applyNumberFormat="1" applyFont="1" applyFill="1" applyBorder="1" applyAlignment="1">
      <alignment horizontal="right"/>
      <protection/>
    </xf>
    <xf numFmtId="176" fontId="7" fillId="0" borderId="0" xfId="29" applyNumberFormat="1" applyFont="1" applyFill="1" applyBorder="1" applyProtection="1">
      <alignment/>
      <protection/>
    </xf>
    <xf numFmtId="178" fontId="0" fillId="0" borderId="0" xfId="29" applyNumberFormat="1" applyFont="1" applyFill="1" applyBorder="1" applyProtection="1">
      <alignment/>
      <protection/>
    </xf>
    <xf numFmtId="176" fontId="0" fillId="0" borderId="0" xfId="31" applyFont="1" applyFill="1">
      <alignment/>
      <protection/>
    </xf>
    <xf numFmtId="176" fontId="7" fillId="0" borderId="0" xfId="31" applyFont="1" applyFill="1">
      <alignment/>
      <protection/>
    </xf>
    <xf numFmtId="176" fontId="0" fillId="0" borderId="0" xfId="31" applyNumberFormat="1" applyFont="1" applyFill="1" applyBorder="1" applyAlignment="1" applyProtection="1">
      <alignment horizontal="center"/>
      <protection/>
    </xf>
    <xf numFmtId="176" fontId="8" fillId="0" borderId="19" xfId="31" applyNumberFormat="1" applyFont="1" applyFill="1" applyBorder="1" applyProtection="1">
      <alignment/>
      <protection/>
    </xf>
    <xf numFmtId="176" fontId="8" fillId="0" borderId="7" xfId="31" applyNumberFormat="1" applyFont="1" applyFill="1" applyBorder="1" applyAlignment="1" applyProtection="1">
      <alignment horizontal="right"/>
      <protection/>
    </xf>
    <xf numFmtId="176" fontId="8" fillId="0" borderId="9" xfId="31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176" fontId="0" fillId="0" borderId="15" xfId="31" applyNumberFormat="1" applyFont="1" applyFill="1" applyBorder="1" applyProtection="1">
      <alignment/>
      <protection/>
    </xf>
    <xf numFmtId="176" fontId="0" fillId="0" borderId="1" xfId="31" applyNumberFormat="1" applyFont="1" applyFill="1" applyBorder="1" applyAlignment="1" applyProtection="1">
      <alignment horizontal="right"/>
      <protection/>
    </xf>
    <xf numFmtId="176" fontId="0" fillId="0" borderId="10" xfId="31" applyNumberFormat="1" applyFont="1" applyFill="1" applyBorder="1" applyAlignment="1" applyProtection="1">
      <alignment horizontal="right"/>
      <protection/>
    </xf>
    <xf numFmtId="176" fontId="0" fillId="0" borderId="18" xfId="31" applyNumberFormat="1" applyFont="1" applyFill="1" applyBorder="1" applyProtection="1">
      <alignment/>
      <protection/>
    </xf>
    <xf numFmtId="176" fontId="0" fillId="0" borderId="11" xfId="31" applyNumberFormat="1" applyFont="1" applyFill="1" applyBorder="1" applyAlignment="1" applyProtection="1">
      <alignment horizontal="right"/>
      <protection/>
    </xf>
    <xf numFmtId="176" fontId="0" fillId="0" borderId="0" xfId="31" applyNumberFormat="1" applyFont="1" applyFill="1" applyBorder="1" applyProtection="1">
      <alignment/>
      <protection/>
    </xf>
    <xf numFmtId="176" fontId="7" fillId="0" borderId="0" xfId="32" applyNumberFormat="1" applyFont="1" applyProtection="1">
      <alignment/>
      <protection/>
    </xf>
    <xf numFmtId="176" fontId="0" fillId="0" borderId="15" xfId="32" applyNumberFormat="1" applyFont="1" applyBorder="1" applyAlignment="1" applyProtection="1">
      <alignment horizontal="center"/>
      <protection/>
    </xf>
    <xf numFmtId="176" fontId="0" fillId="0" borderId="1" xfId="32" applyNumberFormat="1" applyFont="1" applyBorder="1" applyAlignment="1" applyProtection="1">
      <alignment horizontal="center"/>
      <protection/>
    </xf>
    <xf numFmtId="1" fontId="0" fillId="0" borderId="10" xfId="32" applyNumberFormat="1" applyFont="1" applyBorder="1" applyAlignment="1" applyProtection="1">
      <alignment horizontal="center"/>
      <protection/>
    </xf>
    <xf numFmtId="176" fontId="0" fillId="0" borderId="15" xfId="32" applyNumberFormat="1" applyFont="1" applyBorder="1" applyAlignment="1" applyProtection="1">
      <alignment horizontal="fill"/>
      <protection/>
    </xf>
    <xf numFmtId="176" fontId="0" fillId="0" borderId="1" xfId="32" applyNumberFormat="1" applyFont="1" applyBorder="1" applyAlignment="1" applyProtection="1">
      <alignment horizontal="fill"/>
      <protection/>
    </xf>
    <xf numFmtId="176" fontId="0" fillId="0" borderId="10" xfId="32" applyNumberFormat="1" applyFont="1" applyBorder="1" applyAlignment="1" applyProtection="1">
      <alignment horizontal="fill"/>
      <protection/>
    </xf>
    <xf numFmtId="176" fontId="0" fillId="0" borderId="15" xfId="32" applyNumberFormat="1" applyFont="1" applyBorder="1" applyProtection="1">
      <alignment/>
      <protection/>
    </xf>
    <xf numFmtId="176" fontId="0" fillId="0" borderId="1" xfId="32" applyNumberFormat="1" applyFont="1" applyBorder="1" applyAlignment="1" applyProtection="1">
      <alignment horizontal="right"/>
      <protection/>
    </xf>
    <xf numFmtId="176" fontId="0" fillId="0" borderId="10" xfId="32" applyNumberFormat="1" applyFont="1" applyBorder="1" applyAlignment="1" applyProtection="1">
      <alignment horizontal="right"/>
      <protection/>
    </xf>
    <xf numFmtId="176" fontId="0" fillId="0" borderId="18" xfId="32" applyNumberFormat="1" applyFont="1" applyBorder="1" applyProtection="1">
      <alignment/>
      <protection/>
    </xf>
    <xf numFmtId="176" fontId="0" fillId="0" borderId="11" xfId="32" applyNumberFormat="1" applyFont="1" applyBorder="1" applyAlignment="1" applyProtection="1">
      <alignment horizontal="right"/>
      <protection/>
    </xf>
    <xf numFmtId="176" fontId="0" fillId="0" borderId="0" xfId="32" applyNumberFormat="1" applyFont="1" applyBorder="1" applyProtection="1">
      <alignment/>
      <protection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37" fontId="0" fillId="0" borderId="11" xfId="20" applyNumberFormat="1" applyFont="1" applyBorder="1" applyProtection="1">
      <alignment/>
      <protection/>
    </xf>
    <xf numFmtId="177" fontId="8" fillId="0" borderId="13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0" fontId="0" fillId="0" borderId="1" xfId="22" applyFont="1" applyBorder="1" applyAlignment="1" applyProtection="1" quotePrefix="1">
      <alignment horizontal="center"/>
      <protection/>
    </xf>
    <xf numFmtId="176" fontId="4" fillId="0" borderId="0" xfId="21" applyFont="1" applyAlignment="1">
      <alignment horizontal="center"/>
      <protection/>
    </xf>
    <xf numFmtId="0" fontId="7" fillId="0" borderId="0" xfId="25" applyFont="1">
      <alignment/>
      <protection/>
    </xf>
    <xf numFmtId="0" fontId="7" fillId="0" borderId="0" xfId="25" applyFont="1" applyProtection="1">
      <alignment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15" xfId="25" applyFont="1" applyBorder="1" applyProtection="1">
      <alignment/>
      <protection/>
    </xf>
    <xf numFmtId="0" fontId="0" fillId="0" borderId="19" xfId="25" applyFont="1" applyBorder="1" applyProtection="1">
      <alignment/>
      <protection/>
    </xf>
    <xf numFmtId="0" fontId="0" fillId="0" borderId="11" xfId="25" applyFont="1" applyBorder="1" applyAlignment="1" applyProtection="1" quotePrefix="1">
      <alignment horizontal="right"/>
      <protection/>
    </xf>
    <xf numFmtId="0" fontId="0" fillId="0" borderId="12" xfId="25" applyFont="1" applyBorder="1" applyAlignment="1" applyProtection="1">
      <alignment horizontal="right"/>
      <protection/>
    </xf>
    <xf numFmtId="176" fontId="5" fillId="0" borderId="0" xfId="27" applyFont="1">
      <alignment/>
      <protection/>
    </xf>
    <xf numFmtId="176" fontId="0" fillId="0" borderId="0" xfId="27" applyFont="1">
      <alignment/>
      <protection/>
    </xf>
    <xf numFmtId="178" fontId="0" fillId="0" borderId="0" xfId="27" applyNumberFormat="1" applyFont="1" applyProtection="1">
      <alignment/>
      <protection/>
    </xf>
    <xf numFmtId="176" fontId="0" fillId="0" borderId="2" xfId="27" applyNumberFormat="1" applyFont="1" applyBorder="1" applyProtection="1">
      <alignment/>
      <protection/>
    </xf>
    <xf numFmtId="176" fontId="0" fillId="0" borderId="3" xfId="27" applyNumberFormat="1" applyFont="1" applyBorder="1" applyAlignment="1" applyProtection="1">
      <alignment horizontal="center"/>
      <protection/>
    </xf>
    <xf numFmtId="176" fontId="0" fillId="0" borderId="6" xfId="27" applyNumberFormat="1" applyFont="1" applyBorder="1" applyAlignment="1" applyProtection="1">
      <alignment horizontal="center"/>
      <protection/>
    </xf>
    <xf numFmtId="176" fontId="0" fillId="0" borderId="15" xfId="27" applyNumberFormat="1" applyFont="1" applyBorder="1" applyProtection="1">
      <alignment/>
      <protection/>
    </xf>
    <xf numFmtId="176" fontId="0" fillId="0" borderId="1" xfId="27" applyNumberFormat="1" applyFont="1" applyBorder="1" applyAlignment="1" applyProtection="1">
      <alignment horizontal="center"/>
      <protection/>
    </xf>
    <xf numFmtId="176" fontId="0" fillId="0" borderId="10" xfId="27" applyNumberFormat="1" applyFont="1" applyBorder="1" applyAlignment="1" applyProtection="1">
      <alignment horizontal="center"/>
      <protection/>
    </xf>
    <xf numFmtId="178" fontId="0" fillId="0" borderId="19" xfId="27" applyNumberFormat="1" applyFont="1" applyBorder="1" applyProtection="1">
      <alignment/>
      <protection/>
    </xf>
    <xf numFmtId="176" fontId="0" fillId="0" borderId="7" xfId="27" applyNumberFormat="1" applyFont="1" applyBorder="1" applyAlignment="1" applyProtection="1">
      <alignment horizontal="right"/>
      <protection/>
    </xf>
    <xf numFmtId="176" fontId="0" fillId="0" borderId="7" xfId="27" applyNumberFormat="1" applyFont="1" applyBorder="1" applyAlignment="1" applyProtection="1" quotePrefix="1">
      <alignment horizontal="right"/>
      <protection/>
    </xf>
    <xf numFmtId="176" fontId="0" fillId="0" borderId="9" xfId="27" applyNumberFormat="1" applyFont="1" applyBorder="1" applyAlignment="1" applyProtection="1">
      <alignment horizontal="right"/>
      <protection/>
    </xf>
    <xf numFmtId="178" fontId="0" fillId="0" borderId="18" xfId="27" applyNumberFormat="1" applyFont="1" applyBorder="1" applyProtection="1">
      <alignment/>
      <protection/>
    </xf>
    <xf numFmtId="176" fontId="0" fillId="0" borderId="11" xfId="27" applyNumberFormat="1" applyFont="1" applyBorder="1" applyAlignment="1" applyProtection="1">
      <alignment horizontal="right"/>
      <protection/>
    </xf>
    <xf numFmtId="176" fontId="0" fillId="0" borderId="11" xfId="27" applyNumberFormat="1" applyFont="1" applyBorder="1" applyAlignment="1" applyProtection="1" quotePrefix="1">
      <alignment horizontal="right"/>
      <protection/>
    </xf>
    <xf numFmtId="176" fontId="0" fillId="0" borderId="12" xfId="27" applyNumberFormat="1" applyFont="1" applyBorder="1" applyAlignment="1" applyProtection="1">
      <alignment horizontal="right"/>
      <protection/>
    </xf>
    <xf numFmtId="176" fontId="0" fillId="0" borderId="0" xfId="27" applyNumberFormat="1" applyFont="1" applyAlignment="1" applyProtection="1">
      <alignment horizontal="fill"/>
      <protection/>
    </xf>
    <xf numFmtId="176" fontId="0" fillId="0" borderId="0" xfId="27" applyNumberFormat="1" applyFont="1" applyAlignment="1" applyProtection="1">
      <alignment horizontal="center"/>
      <protection/>
    </xf>
    <xf numFmtId="176" fontId="0" fillId="0" borderId="0" xfId="27" applyNumberFormat="1" applyFont="1" applyProtection="1">
      <alignment/>
      <protection/>
    </xf>
    <xf numFmtId="0" fontId="0" fillId="0" borderId="0" xfId="28" applyFont="1" applyAlignment="1" applyProtection="1">
      <alignment horizontal="fill"/>
      <protection/>
    </xf>
    <xf numFmtId="0" fontId="0" fillId="0" borderId="6" xfId="28" applyFont="1" applyBorder="1" applyAlignment="1" applyProtection="1">
      <alignment horizontal="center"/>
      <protection/>
    </xf>
    <xf numFmtId="0" fontId="0" fillId="0" borderId="19" xfId="28" applyFont="1" applyBorder="1" applyProtection="1">
      <alignment/>
      <protection/>
    </xf>
    <xf numFmtId="0" fontId="0" fillId="0" borderId="7" xfId="28" applyFont="1" applyBorder="1" applyAlignment="1" applyProtection="1">
      <alignment horizontal="right"/>
      <protection/>
    </xf>
    <xf numFmtId="0" fontId="0" fillId="0" borderId="7" xfId="28" applyFont="1" applyBorder="1" applyAlignment="1" applyProtection="1" quotePrefix="1">
      <alignment horizontal="right"/>
      <protection/>
    </xf>
    <xf numFmtId="0" fontId="0" fillId="0" borderId="9" xfId="28" applyFont="1" applyBorder="1" applyAlignment="1" applyProtection="1">
      <alignment horizontal="right"/>
      <protection/>
    </xf>
    <xf numFmtId="0" fontId="0" fillId="0" borderId="18" xfId="28" applyFont="1" applyBorder="1" applyProtection="1">
      <alignment/>
      <protection/>
    </xf>
    <xf numFmtId="0" fontId="0" fillId="0" borderId="11" xfId="28" applyFont="1" applyBorder="1" applyAlignment="1" applyProtection="1">
      <alignment horizontal="right"/>
      <protection/>
    </xf>
    <xf numFmtId="0" fontId="0" fillId="0" borderId="12" xfId="28" applyFont="1" applyBorder="1" applyAlignment="1" applyProtection="1">
      <alignment horizontal="right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0" fontId="0" fillId="0" borderId="8" xfId="22" applyFont="1" applyBorder="1" applyProtection="1">
      <alignment/>
      <protection/>
    </xf>
    <xf numFmtId="0" fontId="0" fillId="0" borderId="1" xfId="22" applyFont="1" applyBorder="1" applyAlignment="1" applyProtection="1">
      <alignment horizontal="right"/>
      <protection/>
    </xf>
    <xf numFmtId="0" fontId="0" fillId="0" borderId="19" xfId="22" applyFont="1" applyBorder="1" applyAlignment="1" applyProtection="1" quotePrefix="1">
      <alignment horizontal="right"/>
      <protection/>
    </xf>
    <xf numFmtId="0" fontId="0" fillId="0" borderId="7" xfId="22" applyFont="1" applyBorder="1" applyAlignment="1" applyProtection="1" quotePrefix="1">
      <alignment horizontal="right"/>
      <protection/>
    </xf>
    <xf numFmtId="0" fontId="0" fillId="0" borderId="9" xfId="22" applyFont="1" applyBorder="1" applyAlignment="1" applyProtection="1">
      <alignment horizontal="right"/>
      <protection/>
    </xf>
    <xf numFmtId="0" fontId="0" fillId="0" borderId="18" xfId="22" applyFont="1" applyBorder="1" applyProtection="1">
      <alignment/>
      <protection/>
    </xf>
    <xf numFmtId="0" fontId="0" fillId="0" borderId="11" xfId="22" applyFont="1" applyBorder="1" applyAlignment="1" applyProtection="1">
      <alignment horizontal="right"/>
      <protection/>
    </xf>
    <xf numFmtId="0" fontId="0" fillId="0" borderId="12" xfId="22" applyFont="1" applyBorder="1" applyAlignment="1" applyProtection="1">
      <alignment horizontal="right"/>
      <protection/>
    </xf>
    <xf numFmtId="0" fontId="0" fillId="0" borderId="0" xfId="22" applyFont="1" applyAlignment="1" applyProtection="1">
      <alignment horizontal="fill"/>
      <protection/>
    </xf>
    <xf numFmtId="176" fontId="0" fillId="0" borderId="0" xfId="22" applyNumberFormat="1" applyFont="1" applyProtection="1">
      <alignment/>
      <protection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177" fontId="7" fillId="0" borderId="0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left"/>
    </xf>
    <xf numFmtId="177" fontId="0" fillId="0" borderId="9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7" fontId="8" fillId="0" borderId="0" xfId="0" applyNumberFormat="1" applyFont="1" applyBorder="1" applyAlignment="1">
      <alignment horizontal="left"/>
    </xf>
    <xf numFmtId="177" fontId="8" fillId="0" borderId="1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3" xfId="0" applyNumberFormat="1" applyFont="1" applyBorder="1" applyAlignment="1">
      <alignment horizontal="left"/>
    </xf>
    <xf numFmtId="177" fontId="8" fillId="0" borderId="12" xfId="0" applyNumberFormat="1" applyFont="1" applyBorder="1" applyAlignment="1">
      <alignment/>
    </xf>
    <xf numFmtId="37" fontId="9" fillId="0" borderId="0" xfId="20" applyFont="1">
      <alignment/>
      <protection/>
    </xf>
    <xf numFmtId="176" fontId="9" fillId="0" borderId="0" xfId="27" applyFont="1">
      <alignment/>
      <protection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Font="1" applyBorder="1" applyAlignment="1">
      <alignment/>
    </xf>
    <xf numFmtId="177" fontId="0" fillId="0" borderId="7" xfId="0" applyNumberFormat="1" applyFont="1" applyBorder="1" applyAlignment="1" applyProtection="1">
      <alignment horizontal="right"/>
      <protection/>
    </xf>
    <xf numFmtId="177" fontId="0" fillId="0" borderId="8" xfId="0" applyNumberFormat="1" applyFont="1" applyBorder="1" applyAlignment="1" applyProtection="1">
      <alignment horizontal="right"/>
      <protection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0" fontId="8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177" fontId="0" fillId="0" borderId="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177" fontId="0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177" fontId="0" fillId="0" borderId="10" xfId="0" applyNumberFormat="1" applyFont="1" applyBorder="1" applyAlignment="1" applyProtection="1" quotePrefix="1">
      <alignment horizontal="right"/>
      <protection/>
    </xf>
    <xf numFmtId="177" fontId="0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177" fontId="8" fillId="0" borderId="11" xfId="0" applyNumberFormat="1" applyFont="1" applyBorder="1" applyAlignment="1" applyProtection="1">
      <alignment horizontal="right"/>
      <protection/>
    </xf>
    <xf numFmtId="177" fontId="8" fillId="0" borderId="18" xfId="0" applyNumberFormat="1" applyFont="1" applyBorder="1" applyAlignment="1">
      <alignment horizontal="right"/>
    </xf>
    <xf numFmtId="37" fontId="6" fillId="0" borderId="0" xfId="20" applyNumberFormat="1" applyFont="1" applyAlignment="1" applyProtection="1">
      <alignment horizontal="center"/>
      <protection/>
    </xf>
    <xf numFmtId="0" fontId="6" fillId="0" borderId="0" xfId="29" applyFont="1" applyFill="1" applyBorder="1" applyAlignment="1" applyProtection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176" fontId="6" fillId="0" borderId="0" xfId="32" applyFont="1" applyAlignment="1">
      <alignment horizont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0" fillId="0" borderId="11" xfId="26" applyNumberFormat="1" applyFont="1" applyBorder="1">
      <alignment/>
      <protection/>
    </xf>
    <xf numFmtId="3" fontId="0" fillId="0" borderId="12" xfId="26" applyNumberFormat="1" applyFont="1" applyBorder="1" applyAlignment="1">
      <alignment horizontal="right"/>
      <protection/>
    </xf>
    <xf numFmtId="0" fontId="8" fillId="0" borderId="19" xfId="29" applyFont="1" applyFill="1" applyBorder="1" applyProtection="1">
      <alignment/>
      <protection/>
    </xf>
    <xf numFmtId="176" fontId="8" fillId="0" borderId="7" xfId="29" applyNumberFormat="1" applyFont="1" applyFill="1" applyBorder="1" applyAlignment="1" applyProtection="1">
      <alignment horizontal="right"/>
      <protection/>
    </xf>
    <xf numFmtId="176" fontId="8" fillId="0" borderId="9" xfId="29" applyNumberFormat="1" applyFont="1" applyFill="1" applyBorder="1" applyAlignment="1" applyProtection="1">
      <alignment horizontal="right"/>
      <protection/>
    </xf>
    <xf numFmtId="0" fontId="0" fillId="0" borderId="18" xfId="22" applyFont="1" applyBorder="1" applyAlignment="1" applyProtection="1">
      <alignment horizontal="center"/>
      <protection/>
    </xf>
    <xf numFmtId="0" fontId="0" fillId="0" borderId="11" xfId="22" applyFont="1" applyBorder="1" applyProtection="1">
      <alignment/>
      <protection/>
    </xf>
    <xf numFmtId="0" fontId="0" fillId="0" borderId="12" xfId="22" applyFont="1" applyBorder="1" applyAlignment="1" applyProtection="1">
      <alignment horizontal="center"/>
      <protection/>
    </xf>
    <xf numFmtId="37" fontId="0" fillId="0" borderId="13" xfId="20" applyNumberFormat="1" applyFont="1" applyBorder="1" applyAlignment="1" applyProtection="1">
      <alignment horizontal="center"/>
      <protection/>
    </xf>
    <xf numFmtId="37" fontId="0" fillId="0" borderId="11" xfId="20" applyNumberFormat="1" applyFont="1" applyBorder="1" applyAlignment="1" applyProtection="1">
      <alignment horizontal="center"/>
      <protection/>
    </xf>
    <xf numFmtId="37" fontId="0" fillId="0" borderId="18" xfId="20" applyNumberFormat="1" applyFont="1" applyBorder="1" applyProtection="1">
      <alignment/>
      <protection/>
    </xf>
    <xf numFmtId="37" fontId="0" fillId="0" borderId="21" xfId="20" applyNumberFormat="1" applyFont="1" applyBorder="1" applyAlignment="1" applyProtection="1">
      <alignment horizontal="center"/>
      <protection/>
    </xf>
    <xf numFmtId="0" fontId="0" fillId="0" borderId="18" xfId="24" applyFont="1" applyBorder="1">
      <alignment/>
      <protection/>
    </xf>
    <xf numFmtId="0" fontId="0" fillId="0" borderId="11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176" fontId="6" fillId="0" borderId="0" xfId="27" applyNumberFormat="1" applyFont="1" applyAlignment="1" applyProtection="1">
      <alignment horizontal="center"/>
      <protection/>
    </xf>
    <xf numFmtId="37" fontId="0" fillId="0" borderId="1" xfId="20" applyNumberFormat="1" applyFont="1" applyBorder="1" applyAlignment="1" applyProtection="1" quotePrefix="1">
      <alignment horizontal="center"/>
      <protection/>
    </xf>
    <xf numFmtId="3" fontId="8" fillId="2" borderId="0" xfId="0" applyNumberFormat="1" applyFont="1" applyFill="1" applyBorder="1" applyAlignment="1">
      <alignment horizontal="right"/>
    </xf>
    <xf numFmtId="176" fontId="8" fillId="0" borderId="19" xfId="32" applyNumberFormat="1" applyFont="1" applyBorder="1" applyProtection="1">
      <alignment/>
      <protection/>
    </xf>
    <xf numFmtId="176" fontId="8" fillId="0" borderId="7" xfId="32" applyNumberFormat="1" applyFont="1" applyBorder="1" applyAlignment="1" applyProtection="1">
      <alignment horizontal="right"/>
      <protection/>
    </xf>
    <xf numFmtId="176" fontId="8" fillId="0" borderId="9" xfId="32" applyNumberFormat="1" applyFont="1" applyBorder="1" applyAlignment="1" applyProtection="1">
      <alignment horizontal="right"/>
      <protection/>
    </xf>
    <xf numFmtId="176" fontId="8" fillId="0" borderId="15" xfId="32" applyNumberFormat="1" applyFont="1" applyBorder="1" applyProtection="1">
      <alignment/>
      <protection/>
    </xf>
    <xf numFmtId="176" fontId="8" fillId="0" borderId="1" xfId="32" applyNumberFormat="1" applyFont="1" applyBorder="1" applyAlignment="1" applyProtection="1">
      <alignment horizontal="right"/>
      <protection/>
    </xf>
    <xf numFmtId="176" fontId="8" fillId="0" borderId="10" xfId="32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0" fontId="0" fillId="0" borderId="23" xfId="28" applyFont="1" applyBorder="1" applyAlignment="1" applyProtection="1">
      <alignment horizontal="center"/>
      <protection/>
    </xf>
    <xf numFmtId="0" fontId="0" fillId="0" borderId="4" xfId="29" applyFont="1" applyFill="1" applyBorder="1" applyAlignment="1" applyProtection="1">
      <alignment horizontal="center"/>
      <protection/>
    </xf>
    <xf numFmtId="0" fontId="6" fillId="0" borderId="0" xfId="29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8" fillId="0" borderId="15" xfId="31" applyNumberFormat="1" applyFont="1" applyFill="1" applyBorder="1" applyProtection="1">
      <alignment/>
      <protection/>
    </xf>
    <xf numFmtId="176" fontId="8" fillId="0" borderId="1" xfId="31" applyNumberFormat="1" applyFont="1" applyFill="1" applyBorder="1" applyAlignment="1" applyProtection="1">
      <alignment horizontal="right"/>
      <protection/>
    </xf>
    <xf numFmtId="176" fontId="8" fillId="0" borderId="10" xfId="31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0" xfId="0" applyFont="1" applyBorder="1" applyAlignment="1">
      <alignment wrapText="1"/>
    </xf>
    <xf numFmtId="176" fontId="0" fillId="0" borderId="7" xfId="27" applyNumberFormat="1" applyFont="1" applyBorder="1" applyAlignment="1" applyProtection="1">
      <alignment horizontal="center"/>
      <protection/>
    </xf>
    <xf numFmtId="176" fontId="0" fillId="0" borderId="9" xfId="27" applyNumberFormat="1" applyFont="1" applyBorder="1" applyAlignment="1" applyProtection="1" quotePrefix="1">
      <alignment horizontal="center"/>
      <protection/>
    </xf>
    <xf numFmtId="176" fontId="0" fillId="0" borderId="11" xfId="27" applyNumberFormat="1" applyFont="1" applyBorder="1" applyAlignment="1" applyProtection="1">
      <alignment horizontal="center"/>
      <protection/>
    </xf>
    <xf numFmtId="176" fontId="0" fillId="0" borderId="12" xfId="27" applyNumberFormat="1" applyFont="1" applyBorder="1" applyAlignment="1" applyProtection="1" quotePrefix="1">
      <alignment horizontal="center"/>
      <protection/>
    </xf>
    <xf numFmtId="176" fontId="8" fillId="0" borderId="15" xfId="30" applyNumberFormat="1" applyFont="1" applyFill="1" applyBorder="1" applyProtection="1">
      <alignment/>
      <protection/>
    </xf>
    <xf numFmtId="176" fontId="8" fillId="0" borderId="1" xfId="30" applyNumberFormat="1" applyFont="1" applyFill="1" applyBorder="1" applyAlignment="1" applyProtection="1">
      <alignment horizontal="right"/>
      <protection/>
    </xf>
    <xf numFmtId="176" fontId="8" fillId="0" borderId="10" xfId="3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7" fontId="0" fillId="0" borderId="11" xfId="23" applyNumberFormat="1" applyFont="1" applyBorder="1" applyProtection="1">
      <alignment/>
      <protection/>
    </xf>
    <xf numFmtId="37" fontId="0" fillId="0" borderId="18" xfId="23" applyNumberFormat="1" applyFont="1" applyBorder="1" applyProtection="1">
      <alignment/>
      <protection/>
    </xf>
    <xf numFmtId="0" fontId="0" fillId="0" borderId="0" xfId="22" applyFont="1" applyBorder="1" applyProtection="1" quotePrefix="1">
      <alignment/>
      <protection/>
    </xf>
    <xf numFmtId="0" fontId="0" fillId="0" borderId="0" xfId="22" applyFont="1" applyBorder="1" applyAlignment="1" applyProtection="1" quotePrefix="1">
      <alignment horizontal="left"/>
      <protection/>
    </xf>
    <xf numFmtId="0" fontId="0" fillId="0" borderId="24" xfId="22" applyFont="1" applyBorder="1" quotePrefix="1">
      <alignment/>
      <protection/>
    </xf>
    <xf numFmtId="0" fontId="8" fillId="0" borderId="15" xfId="29" applyFont="1" applyFill="1" applyBorder="1" applyProtection="1">
      <alignment/>
      <protection/>
    </xf>
    <xf numFmtId="176" fontId="8" fillId="0" borderId="1" xfId="29" applyNumberFormat="1" applyFont="1" applyFill="1" applyBorder="1" applyAlignment="1" applyProtection="1">
      <alignment horizontal="right"/>
      <protection/>
    </xf>
    <xf numFmtId="176" fontId="8" fillId="0" borderId="10" xfId="29" applyNumberFormat="1" applyFont="1" applyFill="1" applyBorder="1" applyAlignment="1" applyProtection="1">
      <alignment horizontal="right"/>
      <protection/>
    </xf>
    <xf numFmtId="0" fontId="8" fillId="0" borderId="0" xfId="29" applyFont="1" applyFill="1">
      <alignment/>
      <protection/>
    </xf>
    <xf numFmtId="0" fontId="0" fillId="0" borderId="11" xfId="28" applyFont="1" applyBorder="1" applyAlignment="1" applyProtection="1" quotePrefix="1">
      <alignment horizontal="center"/>
      <protection/>
    </xf>
    <xf numFmtId="0" fontId="0" fillId="0" borderId="12" xfId="28" applyFont="1" applyBorder="1" applyAlignment="1" applyProtection="1" quotePrefix="1">
      <alignment horizontal="center"/>
      <protection/>
    </xf>
    <xf numFmtId="0" fontId="0" fillId="0" borderId="0" xfId="28" applyFont="1" applyBorder="1" applyProtection="1" quotePrefix="1">
      <alignment/>
      <protection/>
    </xf>
    <xf numFmtId="0" fontId="0" fillId="0" borderId="24" xfId="28" applyFont="1" applyBorder="1" quotePrefix="1">
      <alignment/>
      <protection/>
    </xf>
    <xf numFmtId="37" fontId="0" fillId="0" borderId="1" xfId="26" applyNumberFormat="1" applyFont="1" applyBorder="1" applyAlignment="1" applyProtection="1" quotePrefix="1">
      <alignment horizontal="center"/>
      <protection/>
    </xf>
    <xf numFmtId="0" fontId="0" fillId="0" borderId="12" xfId="0" applyFont="1" applyBorder="1" applyAlignment="1" quotePrefix="1">
      <alignment horizontal="center"/>
    </xf>
    <xf numFmtId="37" fontId="0" fillId="0" borderId="8" xfId="20" applyNumberFormat="1" applyFont="1" applyBorder="1" applyProtection="1" quotePrefix="1">
      <alignment/>
      <protection/>
    </xf>
    <xf numFmtId="176" fontId="8" fillId="0" borderId="19" xfId="30" applyNumberFormat="1" applyFont="1" applyFill="1" applyBorder="1" applyProtection="1">
      <alignment/>
      <protection/>
    </xf>
    <xf numFmtId="176" fontId="8" fillId="0" borderId="7" xfId="30" applyNumberFormat="1" applyFont="1" applyFill="1" applyBorder="1" applyAlignment="1" applyProtection="1">
      <alignment horizontal="right"/>
      <protection/>
    </xf>
    <xf numFmtId="176" fontId="8" fillId="0" borderId="9" xfId="3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>
      <alignment/>
    </xf>
    <xf numFmtId="3" fontId="8" fillId="0" borderId="15" xfId="0" applyNumberFormat="1" applyFont="1" applyFill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" fontId="8" fillId="0" borderId="1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37" fontId="8" fillId="0" borderId="1" xfId="2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1" fontId="0" fillId="0" borderId="21" xfId="30" applyNumberFormat="1" applyFont="1" applyFill="1" applyBorder="1" applyAlignment="1" applyProtection="1">
      <alignment horizontal="center"/>
      <protection/>
    </xf>
    <xf numFmtId="1" fontId="0" fillId="0" borderId="26" xfId="30" applyNumberFormat="1" applyFont="1" applyFill="1" applyBorder="1" applyAlignment="1" applyProtection="1">
      <alignment horizontal="center"/>
      <protection/>
    </xf>
    <xf numFmtId="3" fontId="0" fillId="0" borderId="1" xfId="30" applyNumberFormat="1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0" borderId="7" xfId="30" applyNumberFormat="1" applyFont="1" applyFill="1" applyBorder="1" applyAlignment="1" applyProtection="1">
      <alignment/>
      <protection/>
    </xf>
    <xf numFmtId="3" fontId="8" fillId="0" borderId="9" xfId="30" applyNumberFormat="1" applyFont="1" applyFill="1" applyBorder="1" applyAlignment="1" applyProtection="1">
      <alignment/>
      <protection/>
    </xf>
    <xf numFmtId="3" fontId="0" fillId="0" borderId="1" xfId="30" applyNumberFormat="1" applyFont="1" applyFill="1" applyBorder="1" applyAlignment="1" applyProtection="1">
      <alignment/>
      <protection/>
    </xf>
    <xf numFmtId="3" fontId="0" fillId="0" borderId="10" xfId="30" applyNumberFormat="1" applyFont="1" applyFill="1" applyBorder="1" applyAlignment="1" applyProtection="1">
      <alignment/>
      <protection/>
    </xf>
    <xf numFmtId="3" fontId="8" fillId="0" borderId="1" xfId="30" applyNumberFormat="1" applyFont="1" applyFill="1" applyBorder="1" applyAlignment="1" applyProtection="1">
      <alignment/>
      <protection/>
    </xf>
    <xf numFmtId="3" fontId="8" fillId="0" borderId="10" xfId="30" applyNumberFormat="1" applyFont="1" applyFill="1" applyBorder="1" applyAlignment="1" applyProtection="1">
      <alignment/>
      <protection/>
    </xf>
    <xf numFmtId="176" fontId="0" fillId="0" borderId="2" xfId="31" applyNumberFormat="1" applyFont="1" applyFill="1" applyBorder="1" applyProtection="1">
      <alignment/>
      <protection/>
    </xf>
    <xf numFmtId="1" fontId="0" fillId="0" borderId="13" xfId="31" applyNumberFormat="1" applyFont="1" applyFill="1" applyBorder="1" applyProtection="1">
      <alignment/>
      <protection/>
    </xf>
    <xf numFmtId="1" fontId="0" fillId="0" borderId="21" xfId="31" applyNumberFormat="1" applyFont="1" applyFill="1" applyBorder="1" applyAlignment="1" applyProtection="1">
      <alignment horizontal="center"/>
      <protection/>
    </xf>
    <xf numFmtId="1" fontId="0" fillId="0" borderId="26" xfId="31" applyNumberFormat="1" applyFont="1" applyFill="1" applyBorder="1" applyAlignment="1" applyProtection="1">
      <alignment horizontal="center"/>
      <protection/>
    </xf>
    <xf numFmtId="176" fontId="0" fillId="0" borderId="2" xfId="32" applyNumberFormat="1" applyFont="1" applyBorder="1" applyAlignment="1" applyProtection="1">
      <alignment horizontal="fill"/>
      <protection/>
    </xf>
    <xf numFmtId="176" fontId="0" fillId="0" borderId="3" xfId="32" applyNumberFormat="1" applyFont="1" applyBorder="1" applyAlignment="1" applyProtection="1">
      <alignment horizontal="fill"/>
      <protection/>
    </xf>
    <xf numFmtId="176" fontId="0" fillId="0" borderId="6" xfId="32" applyNumberFormat="1" applyFont="1" applyBorder="1" applyAlignment="1" applyProtection="1">
      <alignment horizontal="fill"/>
      <protection/>
    </xf>
    <xf numFmtId="176" fontId="0" fillId="0" borderId="23" xfId="30" applyNumberFormat="1" applyFont="1" applyFill="1" applyBorder="1" applyAlignment="1" applyProtection="1">
      <alignment horizontal="center"/>
      <protection/>
    </xf>
    <xf numFmtId="37" fontId="0" fillId="0" borderId="6" xfId="26" applyNumberFormat="1" applyFont="1" applyBorder="1" applyAlignment="1" applyProtection="1">
      <alignment horizontal="center"/>
      <protection/>
    </xf>
    <xf numFmtId="37" fontId="0" fillId="0" borderId="14" xfId="26" applyNumberFormat="1" applyFont="1" applyBorder="1" applyAlignment="1" applyProtection="1">
      <alignment horizontal="center"/>
      <protection/>
    </xf>
    <xf numFmtId="37" fontId="6" fillId="0" borderId="0" xfId="26" applyNumberFormat="1" applyFont="1" applyAlignment="1" applyProtection="1">
      <alignment horizontal="center"/>
      <protection/>
    </xf>
    <xf numFmtId="176" fontId="6" fillId="0" borderId="0" xfId="27" applyNumberFormat="1" applyFont="1" applyAlignment="1" applyProtection="1">
      <alignment horizontal="center"/>
      <protection/>
    </xf>
    <xf numFmtId="0" fontId="6" fillId="0" borderId="0" xfId="28" applyFont="1" applyAlignment="1" applyProtection="1">
      <alignment horizontal="center"/>
      <protection/>
    </xf>
    <xf numFmtId="0" fontId="0" fillId="0" borderId="5" xfId="28" applyFont="1" applyBorder="1" applyAlignment="1" applyProtection="1">
      <alignment horizontal="center"/>
      <protection/>
    </xf>
    <xf numFmtId="3" fontId="0" fillId="0" borderId="9" xfId="25" applyNumberFormat="1" applyFont="1" applyBorder="1" applyAlignment="1" applyProtection="1">
      <alignment horizontal="right"/>
      <protection/>
    </xf>
    <xf numFmtId="3" fontId="8" fillId="0" borderId="10" xfId="0" applyNumberFormat="1" applyFont="1" applyBorder="1" applyAlignment="1" applyProtection="1">
      <alignment horizontal="right"/>
      <protection/>
    </xf>
    <xf numFmtId="3" fontId="8" fillId="0" borderId="10" xfId="0" applyNumberFormat="1" applyFont="1" applyBorder="1" applyAlignment="1" applyProtection="1">
      <alignment horizontal="right"/>
      <protection locked="0"/>
    </xf>
    <xf numFmtId="176" fontId="0" fillId="0" borderId="22" xfId="30" applyNumberFormat="1" applyFont="1" applyFill="1" applyBorder="1" applyAlignment="1" applyProtection="1">
      <alignment horizontal="center"/>
      <protection/>
    </xf>
    <xf numFmtId="176" fontId="0" fillId="0" borderId="27" xfId="30" applyNumberFormat="1" applyFont="1" applyFill="1" applyBorder="1" applyAlignment="1" applyProtection="1">
      <alignment horizontal="center"/>
      <protection/>
    </xf>
    <xf numFmtId="176" fontId="0" fillId="0" borderId="5" xfId="30" applyNumberFormat="1" applyFont="1" applyFill="1" applyBorder="1" applyAlignment="1" applyProtection="1">
      <alignment horizontal="center"/>
      <protection/>
    </xf>
    <xf numFmtId="176" fontId="0" fillId="0" borderId="28" xfId="3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/>
    </xf>
    <xf numFmtId="177" fontId="0" fillId="0" borderId="8" xfId="23" applyNumberFormat="1" applyFont="1" applyBorder="1" applyAlignment="1" applyProtection="1">
      <alignment/>
      <protection/>
    </xf>
    <xf numFmtId="177" fontId="0" fillId="0" borderId="0" xfId="23" applyNumberFormat="1" applyFont="1" applyBorder="1" applyAlignment="1" applyProtection="1">
      <alignment/>
      <protection/>
    </xf>
    <xf numFmtId="37" fontId="4" fillId="0" borderId="0" xfId="20" applyFont="1" applyBorder="1" applyAlignment="1">
      <alignment horizontal="center"/>
      <protection/>
    </xf>
    <xf numFmtId="37" fontId="6" fillId="0" borderId="0" xfId="20" applyNumberFormat="1" applyFont="1" applyBorder="1" applyAlignment="1" applyProtection="1">
      <alignment horizontal="center"/>
      <protection/>
    </xf>
    <xf numFmtId="37" fontId="6" fillId="0" borderId="0" xfId="20" applyNumberFormat="1" applyFont="1" applyAlignment="1" applyProtection="1">
      <alignment horizontal="center"/>
      <protection/>
    </xf>
    <xf numFmtId="37" fontId="4" fillId="0" borderId="0" xfId="20" applyFont="1" applyAlignment="1">
      <alignment horizontal="center"/>
      <protection/>
    </xf>
    <xf numFmtId="37" fontId="0" fillId="0" borderId="5" xfId="20" applyNumberFormat="1" applyFont="1" applyBorder="1" applyAlignment="1" applyProtection="1">
      <alignment horizontal="center"/>
      <protection/>
    </xf>
    <xf numFmtId="37" fontId="0" fillId="0" borderId="23" xfId="20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37" fontId="0" fillId="0" borderId="5" xfId="20" applyNumberFormat="1" applyFont="1" applyBorder="1" applyAlignment="1" applyProtection="1" quotePrefix="1">
      <alignment horizontal="center"/>
      <protection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25" applyFont="1" applyAlignment="1">
      <alignment horizontal="center"/>
      <protection/>
    </xf>
    <xf numFmtId="176" fontId="4" fillId="0" borderId="0" xfId="21" applyFont="1" applyAlignment="1">
      <alignment horizontal="center"/>
      <protection/>
    </xf>
    <xf numFmtId="0" fontId="6" fillId="0" borderId="0" xfId="25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6" fontId="6" fillId="0" borderId="0" xfId="30" applyFont="1" applyFill="1" applyBorder="1" applyAlignment="1">
      <alignment horizontal="center"/>
      <protection/>
    </xf>
    <xf numFmtId="176" fontId="0" fillId="0" borderId="6" xfId="30" applyNumberFormat="1" applyFont="1" applyFill="1" applyBorder="1" applyAlignment="1" applyProtection="1">
      <alignment horizontal="center"/>
      <protection/>
    </xf>
    <xf numFmtId="176" fontId="0" fillId="0" borderId="2" xfId="30" applyNumberFormat="1" applyFont="1" applyFill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23" xfId="22" applyFont="1" applyBorder="1" applyAlignment="1" applyProtection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7" fontId="0" fillId="0" borderId="5" xfId="23" applyNumberFormat="1" applyFont="1" applyBorder="1" applyAlignment="1" applyProtection="1">
      <alignment horizontal="center"/>
      <protection/>
    </xf>
    <xf numFmtId="37" fontId="0" fillId="0" borderId="23" xfId="23" applyNumberFormat="1" applyFont="1" applyBorder="1" applyAlignment="1" applyProtection="1">
      <alignment horizontal="center"/>
      <protection/>
    </xf>
    <xf numFmtId="37" fontId="6" fillId="0" borderId="0" xfId="23" applyNumberFormat="1" applyFont="1" applyAlignment="1" applyProtection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37" fontId="4" fillId="0" borderId="0" xfId="20" applyFont="1" applyAlignment="1">
      <alignment horizontal="center" wrapText="1"/>
      <protection/>
    </xf>
    <xf numFmtId="0" fontId="0" fillId="0" borderId="0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6" fillId="0" borderId="0" xfId="24" applyFont="1" applyAlignment="1">
      <alignment horizontal="center" wrapText="1"/>
      <protection/>
    </xf>
    <xf numFmtId="37" fontId="11" fillId="0" borderId="0" xfId="20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76" fontId="0" fillId="0" borderId="6" xfId="31" applyNumberFormat="1" applyFont="1" applyFill="1" applyBorder="1" applyAlignment="1" applyProtection="1">
      <alignment horizontal="center" vertical="center"/>
      <protection/>
    </xf>
    <xf numFmtId="176" fontId="0" fillId="0" borderId="2" xfId="31" applyNumberFormat="1" applyFont="1" applyFill="1" applyBorder="1" applyAlignment="1" applyProtection="1">
      <alignment horizontal="center" vertical="center"/>
      <protection/>
    </xf>
    <xf numFmtId="176" fontId="0" fillId="0" borderId="22" xfId="31" applyNumberFormat="1" applyFont="1" applyFill="1" applyBorder="1" applyAlignment="1" applyProtection="1">
      <alignment horizontal="center" vertical="center"/>
      <protection/>
    </xf>
    <xf numFmtId="176" fontId="0" fillId="0" borderId="27" xfId="31" applyNumberFormat="1" applyFont="1" applyFill="1" applyBorder="1" applyAlignment="1" applyProtection="1">
      <alignment horizontal="center" vertical="center"/>
      <protection/>
    </xf>
    <xf numFmtId="176" fontId="0" fillId="0" borderId="14" xfId="31" applyNumberFormat="1" applyFont="1" applyFill="1" applyBorder="1" applyAlignment="1" applyProtection="1">
      <alignment horizontal="center" vertical="center"/>
      <protection/>
    </xf>
    <xf numFmtId="176" fontId="0" fillId="0" borderId="20" xfId="3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176" fontId="6" fillId="0" borderId="0" xfId="31" applyNumberFormat="1" applyFont="1" applyFill="1" applyAlignment="1" applyProtection="1">
      <alignment horizontal="center"/>
      <protection/>
    </xf>
    <xf numFmtId="176" fontId="6" fillId="0" borderId="0" xfId="32" applyFont="1" applyAlignment="1">
      <alignment horizontal="center"/>
      <protection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J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6" width="16.7109375" style="3" customWidth="1"/>
    <col min="7" max="8" width="14.7109375" style="3" customWidth="1"/>
    <col min="9" max="16384" width="19.140625" style="3" customWidth="1"/>
  </cols>
  <sheetData>
    <row r="1" spans="1:8" s="1" customFormat="1" ht="18">
      <c r="A1" s="588" t="s">
        <v>0</v>
      </c>
      <c r="B1" s="588"/>
      <c r="C1" s="588"/>
      <c r="D1" s="588"/>
      <c r="E1" s="588"/>
      <c r="F1" s="588"/>
      <c r="G1" s="588"/>
      <c r="H1" s="588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5">
      <c r="A3" s="589" t="s">
        <v>780</v>
      </c>
      <c r="B3" s="589"/>
      <c r="C3" s="589"/>
      <c r="D3" s="589"/>
      <c r="E3" s="589"/>
      <c r="F3" s="589"/>
      <c r="G3" s="589"/>
      <c r="H3" s="589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6"/>
      <c r="F5" s="7"/>
      <c r="G5" s="8" t="s">
        <v>1</v>
      </c>
      <c r="H5" s="9"/>
    </row>
    <row r="6" spans="1:8" ht="13.5" thickBot="1">
      <c r="A6" s="10" t="s">
        <v>2</v>
      </c>
      <c r="B6" s="11" t="s">
        <v>3</v>
      </c>
      <c r="C6" s="10" t="s">
        <v>4</v>
      </c>
      <c r="D6" s="11" t="s">
        <v>5</v>
      </c>
      <c r="E6" s="10" t="s">
        <v>6</v>
      </c>
      <c r="F6" s="12" t="s">
        <v>7</v>
      </c>
      <c r="G6" s="10" t="s">
        <v>8</v>
      </c>
      <c r="H6" s="13" t="s">
        <v>9</v>
      </c>
    </row>
    <row r="7" spans="1:8" ht="12.75">
      <c r="A7" s="104">
        <v>1985</v>
      </c>
      <c r="B7" s="14" t="s">
        <v>10</v>
      </c>
      <c r="C7" s="15" t="s">
        <v>11</v>
      </c>
      <c r="D7" s="14" t="s">
        <v>12</v>
      </c>
      <c r="E7" s="15" t="s">
        <v>13</v>
      </c>
      <c r="F7" s="14" t="s">
        <v>14</v>
      </c>
      <c r="G7" s="15" t="s">
        <v>15</v>
      </c>
      <c r="H7" s="16" t="s">
        <v>16</v>
      </c>
    </row>
    <row r="8" spans="1:8" ht="12.75">
      <c r="A8" s="21" t="s">
        <v>57</v>
      </c>
      <c r="B8" s="18" t="s">
        <v>17</v>
      </c>
      <c r="C8" s="19" t="s">
        <v>18</v>
      </c>
      <c r="D8" s="18" t="s">
        <v>19</v>
      </c>
      <c r="E8" s="19" t="s">
        <v>20</v>
      </c>
      <c r="F8" s="18" t="s">
        <v>21</v>
      </c>
      <c r="G8" s="19" t="s">
        <v>22</v>
      </c>
      <c r="H8" s="20" t="s">
        <v>23</v>
      </c>
    </row>
    <row r="9" spans="1:8" ht="12.75">
      <c r="A9" s="21" t="s">
        <v>58</v>
      </c>
      <c r="B9" s="18" t="s">
        <v>24</v>
      </c>
      <c r="C9" s="19" t="s">
        <v>25</v>
      </c>
      <c r="D9" s="18" t="s">
        <v>26</v>
      </c>
      <c r="E9" s="19" t="s">
        <v>27</v>
      </c>
      <c r="F9" s="18" t="s">
        <v>28</v>
      </c>
      <c r="G9" s="19" t="s">
        <v>28</v>
      </c>
      <c r="H9" s="20" t="s">
        <v>28</v>
      </c>
    </row>
    <row r="10" spans="1:8" ht="12.75">
      <c r="A10" s="21" t="s">
        <v>59</v>
      </c>
      <c r="B10" s="18" t="s">
        <v>29</v>
      </c>
      <c r="C10" s="19" t="s">
        <v>30</v>
      </c>
      <c r="D10" s="18" t="s">
        <v>31</v>
      </c>
      <c r="E10" s="19" t="s">
        <v>32</v>
      </c>
      <c r="F10" s="18" t="s">
        <v>28</v>
      </c>
      <c r="G10" s="19" t="s">
        <v>28</v>
      </c>
      <c r="H10" s="20" t="s">
        <v>28</v>
      </c>
    </row>
    <row r="11" spans="1:8" ht="12.75">
      <c r="A11" s="21" t="s">
        <v>60</v>
      </c>
      <c r="B11" s="18" t="s">
        <v>33</v>
      </c>
      <c r="C11" s="19" t="s">
        <v>34</v>
      </c>
      <c r="D11" s="18" t="s">
        <v>35</v>
      </c>
      <c r="E11" s="19" t="s">
        <v>36</v>
      </c>
      <c r="F11" s="18" t="s">
        <v>28</v>
      </c>
      <c r="G11" s="19" t="s">
        <v>28</v>
      </c>
      <c r="H11" s="20" t="s">
        <v>28</v>
      </c>
    </row>
    <row r="12" spans="1:8" ht="12.75">
      <c r="A12" s="21" t="s">
        <v>62</v>
      </c>
      <c r="B12" s="18" t="s">
        <v>37</v>
      </c>
      <c r="C12" s="19" t="s">
        <v>38</v>
      </c>
      <c r="D12" s="18" t="s">
        <v>39</v>
      </c>
      <c r="E12" s="19" t="s">
        <v>40</v>
      </c>
      <c r="F12" s="18" t="s">
        <v>28</v>
      </c>
      <c r="G12" s="19" t="s">
        <v>28</v>
      </c>
      <c r="H12" s="20" t="s">
        <v>28</v>
      </c>
    </row>
    <row r="13" spans="1:8" ht="12.75">
      <c r="A13" s="21" t="s">
        <v>61</v>
      </c>
      <c r="B13" s="18" t="s">
        <v>41</v>
      </c>
      <c r="C13" s="19" t="s">
        <v>42</v>
      </c>
      <c r="D13" s="18" t="s">
        <v>43</v>
      </c>
      <c r="E13" s="19" t="s">
        <v>44</v>
      </c>
      <c r="F13" s="18" t="s">
        <v>28</v>
      </c>
      <c r="G13" s="19" t="s">
        <v>28</v>
      </c>
      <c r="H13" s="20" t="s">
        <v>28</v>
      </c>
    </row>
    <row r="14" spans="1:8" ht="12.75">
      <c r="A14" s="21" t="s">
        <v>63</v>
      </c>
      <c r="B14" s="27">
        <v>4975</v>
      </c>
      <c r="C14" s="19" t="s">
        <v>45</v>
      </c>
      <c r="D14" s="18" t="s">
        <v>46</v>
      </c>
      <c r="E14" s="19" t="s">
        <v>47</v>
      </c>
      <c r="F14" s="18" t="s">
        <v>28</v>
      </c>
      <c r="G14" s="19" t="s">
        <v>28</v>
      </c>
      <c r="H14" s="20" t="s">
        <v>28</v>
      </c>
    </row>
    <row r="15" spans="1:10" ht="12.75">
      <c r="A15" s="21" t="s">
        <v>64</v>
      </c>
      <c r="B15" s="18" t="s">
        <v>48</v>
      </c>
      <c r="C15" s="19" t="s">
        <v>49</v>
      </c>
      <c r="D15" s="18" t="s">
        <v>50</v>
      </c>
      <c r="E15" s="19" t="s">
        <v>51</v>
      </c>
      <c r="F15" s="18" t="s">
        <v>28</v>
      </c>
      <c r="G15" s="19" t="s">
        <v>28</v>
      </c>
      <c r="H15" s="20" t="s">
        <v>28</v>
      </c>
      <c r="J15" s="442"/>
    </row>
    <row r="16" spans="1:8" ht="12.75">
      <c r="A16" s="21" t="s">
        <v>65</v>
      </c>
      <c r="B16" s="18" t="s">
        <v>52</v>
      </c>
      <c r="C16" s="19" t="s">
        <v>53</v>
      </c>
      <c r="D16" s="27" t="s">
        <v>54</v>
      </c>
      <c r="E16" s="19" t="s">
        <v>55</v>
      </c>
      <c r="F16" s="18" t="s">
        <v>28</v>
      </c>
      <c r="G16" s="19" t="s">
        <v>28</v>
      </c>
      <c r="H16" s="20" t="s">
        <v>28</v>
      </c>
    </row>
    <row r="17" spans="1:8" ht="12.75">
      <c r="A17" s="21" t="s">
        <v>66</v>
      </c>
      <c r="B17" s="27">
        <v>5512</v>
      </c>
      <c r="C17" s="28">
        <v>21323</v>
      </c>
      <c r="D17" s="27">
        <v>2605</v>
      </c>
      <c r="E17" s="28">
        <v>18161</v>
      </c>
      <c r="F17" s="18" t="s">
        <v>28</v>
      </c>
      <c r="G17" s="19" t="s">
        <v>28</v>
      </c>
      <c r="H17" s="20" t="s">
        <v>28</v>
      </c>
    </row>
    <row r="18" spans="1:8" ht="12.75">
      <c r="A18" s="21" t="s">
        <v>67</v>
      </c>
      <c r="B18" s="27">
        <v>5925</v>
      </c>
      <c r="C18" s="28">
        <v>23982</v>
      </c>
      <c r="D18" s="27">
        <v>2935</v>
      </c>
      <c r="E18" s="28">
        <v>18652</v>
      </c>
      <c r="F18" s="18" t="s">
        <v>28</v>
      </c>
      <c r="G18" s="19" t="s">
        <v>28</v>
      </c>
      <c r="H18" s="20" t="s">
        <v>28</v>
      </c>
    </row>
    <row r="19" spans="1:8" ht="12.75">
      <c r="A19" s="21" t="s">
        <v>68</v>
      </c>
      <c r="B19" s="27">
        <v>5884</v>
      </c>
      <c r="C19" s="28">
        <v>24857</v>
      </c>
      <c r="D19" s="27">
        <v>3007</v>
      </c>
      <c r="E19" s="28">
        <v>19556</v>
      </c>
      <c r="F19" s="18" t="s">
        <v>28</v>
      </c>
      <c r="G19" s="19" t="s">
        <v>28</v>
      </c>
      <c r="H19" s="20" t="s">
        <v>28</v>
      </c>
    </row>
    <row r="20" spans="1:8" ht="12.75">
      <c r="A20" s="21" t="s">
        <v>69</v>
      </c>
      <c r="B20" s="27">
        <v>5965</v>
      </c>
      <c r="C20" s="28">
        <v>24190</v>
      </c>
      <c r="D20" s="27">
        <v>2779</v>
      </c>
      <c r="E20" s="28">
        <v>21562</v>
      </c>
      <c r="F20" s="18" t="s">
        <v>28</v>
      </c>
      <c r="G20" s="19" t="s">
        <v>28</v>
      </c>
      <c r="H20" s="20" t="s">
        <v>28</v>
      </c>
    </row>
    <row r="21" spans="1:8" ht="12.75">
      <c r="A21" s="21" t="s">
        <v>70</v>
      </c>
      <c r="B21" s="27">
        <v>6291</v>
      </c>
      <c r="C21" s="28">
        <v>23965</v>
      </c>
      <c r="D21" s="27">
        <v>2627</v>
      </c>
      <c r="E21" s="28">
        <v>22418</v>
      </c>
      <c r="F21" s="27">
        <v>238</v>
      </c>
      <c r="G21" s="28">
        <v>28</v>
      </c>
      <c r="H21" s="31">
        <v>55</v>
      </c>
    </row>
    <row r="22" spans="1:8" s="2" customFormat="1" ht="12.75">
      <c r="A22" s="21" t="s">
        <v>71</v>
      </c>
      <c r="B22" s="27">
        <v>6164</v>
      </c>
      <c r="C22" s="28">
        <v>24400</v>
      </c>
      <c r="D22" s="27">
        <v>2830</v>
      </c>
      <c r="E22" s="28">
        <v>22149</v>
      </c>
      <c r="F22" s="18" t="s">
        <v>28</v>
      </c>
      <c r="G22" s="18" t="s">
        <v>28</v>
      </c>
      <c r="H22" s="20" t="s">
        <v>28</v>
      </c>
    </row>
    <row r="23" spans="1:8" s="2" customFormat="1" ht="12.75">
      <c r="A23" s="21" t="s">
        <v>72</v>
      </c>
      <c r="B23" s="27">
        <v>6411</v>
      </c>
      <c r="C23" s="28">
        <v>24300</v>
      </c>
      <c r="D23" s="27">
        <v>3114</v>
      </c>
      <c r="E23" s="28">
        <v>23858</v>
      </c>
      <c r="F23" s="18" t="s">
        <v>28</v>
      </c>
      <c r="G23" s="18" t="s">
        <v>28</v>
      </c>
      <c r="H23" s="20" t="s">
        <v>28</v>
      </c>
    </row>
    <row r="24" spans="1:8" ht="13.5" thickBot="1">
      <c r="A24" s="32" t="s">
        <v>88</v>
      </c>
      <c r="B24" s="29">
        <v>6478</v>
      </c>
      <c r="C24" s="30">
        <v>23813.173</v>
      </c>
      <c r="D24" s="29">
        <v>3046.716</v>
      </c>
      <c r="E24" s="30">
        <v>23518.04</v>
      </c>
      <c r="F24" s="22" t="s">
        <v>28</v>
      </c>
      <c r="G24" s="22" t="s">
        <v>28</v>
      </c>
      <c r="H24" s="23" t="s">
        <v>28</v>
      </c>
    </row>
    <row r="25" spans="1:8" ht="12.75">
      <c r="A25" s="24" t="s">
        <v>56</v>
      </c>
      <c r="B25" s="24"/>
      <c r="C25" s="24"/>
      <c r="D25" s="24"/>
      <c r="E25" s="25"/>
      <c r="F25" s="25"/>
      <c r="G25" s="25"/>
      <c r="H25" s="25"/>
    </row>
    <row r="26" spans="1:4" ht="12.75">
      <c r="A26" s="24" t="s">
        <v>791</v>
      </c>
      <c r="B26" s="24"/>
      <c r="C26" s="24"/>
      <c r="D26" s="24"/>
    </row>
    <row r="27" spans="1:4" ht="12.75">
      <c r="A27" s="26"/>
      <c r="B27" s="24"/>
      <c r="C27" s="24"/>
      <c r="D27" s="24"/>
    </row>
    <row r="28" spans="2:4" ht="12.75">
      <c r="B28" s="24"/>
      <c r="C28" s="24"/>
      <c r="D28" s="2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L7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55" customWidth="1"/>
    <col min="2" max="4" width="10.7109375" style="55" customWidth="1"/>
    <col min="5" max="5" width="10.7109375" style="197" customWidth="1"/>
    <col min="6" max="8" width="10.7109375" style="55" customWidth="1"/>
    <col min="9" max="9" width="10.7109375" style="197" customWidth="1"/>
    <col min="10" max="16384" width="11.421875" style="55" customWidth="1"/>
  </cols>
  <sheetData>
    <row r="1" spans="1:9" s="193" customFormat="1" ht="18">
      <c r="A1" s="607" t="s">
        <v>0</v>
      </c>
      <c r="B1" s="608"/>
      <c r="C1" s="608"/>
      <c r="D1" s="608"/>
      <c r="E1" s="608"/>
      <c r="F1" s="608"/>
      <c r="G1" s="608"/>
      <c r="H1" s="608"/>
      <c r="I1" s="608"/>
    </row>
    <row r="2" spans="1:7" ht="12.75">
      <c r="A2" s="194"/>
      <c r="B2" s="194"/>
      <c r="C2" s="194"/>
      <c r="D2" s="194"/>
      <c r="E2" s="216"/>
      <c r="F2" s="194"/>
      <c r="G2" s="194"/>
    </row>
    <row r="3" spans="1:9" ht="15">
      <c r="A3" s="602" t="s">
        <v>744</v>
      </c>
      <c r="B3" s="608"/>
      <c r="C3" s="608"/>
      <c r="D3" s="608"/>
      <c r="E3" s="608"/>
      <c r="F3" s="608"/>
      <c r="G3" s="608"/>
      <c r="H3" s="608"/>
      <c r="I3" s="608"/>
    </row>
    <row r="4" spans="1:9" ht="14.25">
      <c r="A4" s="80"/>
      <c r="B4" s="195"/>
      <c r="C4" s="195"/>
      <c r="D4" s="195"/>
      <c r="E4" s="195"/>
      <c r="F4" s="195"/>
      <c r="G4" s="195"/>
      <c r="H4" s="195"/>
      <c r="I4" s="223"/>
    </row>
    <row r="5" spans="1:9" ht="12.75">
      <c r="A5" s="609" t="s">
        <v>404</v>
      </c>
      <c r="B5" s="597" t="s">
        <v>405</v>
      </c>
      <c r="C5" s="596"/>
      <c r="D5" s="596"/>
      <c r="E5" s="596"/>
      <c r="F5" s="596"/>
      <c r="G5" s="596"/>
      <c r="H5" s="596"/>
      <c r="I5" s="596"/>
    </row>
    <row r="6" spans="1:9" ht="12.75">
      <c r="A6" s="610"/>
      <c r="B6" s="597" t="s">
        <v>406</v>
      </c>
      <c r="C6" s="598"/>
      <c r="D6" s="597" t="s">
        <v>3</v>
      </c>
      <c r="E6" s="598"/>
      <c r="F6" s="597" t="s">
        <v>6</v>
      </c>
      <c r="G6" s="598"/>
      <c r="H6" s="597" t="s">
        <v>4</v>
      </c>
      <c r="I6" s="594"/>
    </row>
    <row r="7" spans="1:9" ht="13.5" thickBot="1">
      <c r="A7" s="611"/>
      <c r="B7" s="222">
        <v>2000</v>
      </c>
      <c r="C7" s="221">
        <v>2001</v>
      </c>
      <c r="D7" s="222">
        <v>2000</v>
      </c>
      <c r="E7" s="222">
        <v>2001</v>
      </c>
      <c r="F7" s="222">
        <v>2000</v>
      </c>
      <c r="G7" s="222">
        <v>2001</v>
      </c>
      <c r="H7" s="224">
        <v>2000</v>
      </c>
      <c r="I7" s="549">
        <v>2001</v>
      </c>
    </row>
    <row r="8" spans="1:8" ht="12.75">
      <c r="A8" s="198" t="s">
        <v>407</v>
      </c>
      <c r="B8" s="199"/>
      <c r="C8" s="199"/>
      <c r="D8" s="199"/>
      <c r="E8" s="199"/>
      <c r="F8" s="199"/>
      <c r="G8" s="199"/>
      <c r="H8" s="199"/>
    </row>
    <row r="9" spans="1:8" ht="12.75">
      <c r="A9" s="200"/>
      <c r="B9" s="201"/>
      <c r="C9" s="201"/>
      <c r="D9" s="201"/>
      <c r="E9" s="201"/>
      <c r="F9" s="201"/>
      <c r="G9" s="201"/>
      <c r="H9" s="201"/>
    </row>
    <row r="10" spans="1:12" s="205" customFormat="1" ht="12.75">
      <c r="A10" s="202" t="s">
        <v>408</v>
      </c>
      <c r="B10" s="203">
        <v>137</v>
      </c>
      <c r="C10" s="203">
        <v>22</v>
      </c>
      <c r="D10" s="203">
        <v>85603</v>
      </c>
      <c r="E10" s="203">
        <v>46755</v>
      </c>
      <c r="F10" s="204">
        <v>28655</v>
      </c>
      <c r="G10" s="204">
        <v>16155</v>
      </c>
      <c r="H10" s="203">
        <v>0</v>
      </c>
      <c r="I10" s="225">
        <v>480</v>
      </c>
      <c r="J10" s="55"/>
      <c r="K10" s="55"/>
      <c r="L10" s="55"/>
    </row>
    <row r="11" spans="1:9" ht="12.75">
      <c r="A11" s="200"/>
      <c r="B11" s="206"/>
      <c r="C11" s="206"/>
      <c r="D11" s="206"/>
      <c r="E11" s="206"/>
      <c r="F11" s="207"/>
      <c r="G11" s="207"/>
      <c r="H11" s="206"/>
      <c r="I11" s="214"/>
    </row>
    <row r="12" spans="1:9" s="205" customFormat="1" ht="12.75">
      <c r="A12" s="202" t="s">
        <v>801</v>
      </c>
      <c r="B12" s="203"/>
      <c r="C12" s="203"/>
      <c r="D12" s="203"/>
      <c r="E12" s="203"/>
      <c r="F12" s="203"/>
      <c r="G12" s="203"/>
      <c r="H12" s="203"/>
      <c r="I12" s="225"/>
    </row>
    <row r="13" spans="1:9" s="205" customFormat="1" ht="12.75">
      <c r="A13" s="202" t="s">
        <v>409</v>
      </c>
      <c r="B13" s="203">
        <f>SUM(B14:B24)</f>
        <v>132</v>
      </c>
      <c r="C13" s="550" t="s">
        <v>28</v>
      </c>
      <c r="D13" s="203">
        <f>SUM(D14:D24)</f>
        <v>85560</v>
      </c>
      <c r="E13" s="550" t="s">
        <v>28</v>
      </c>
      <c r="F13" s="203">
        <f>SUM(F14:F24)</f>
        <v>28505</v>
      </c>
      <c r="G13" s="550" t="s">
        <v>28</v>
      </c>
      <c r="H13" s="203">
        <f>SUM(H14:H24)</f>
        <v>0</v>
      </c>
      <c r="I13" s="260" t="s">
        <v>28</v>
      </c>
    </row>
    <row r="14" spans="1:9" ht="12.75">
      <c r="A14" s="209" t="s">
        <v>410</v>
      </c>
      <c r="B14" s="18" t="s">
        <v>28</v>
      </c>
      <c r="C14" s="55">
        <v>3</v>
      </c>
      <c r="D14" s="551">
        <v>15582</v>
      </c>
      <c r="E14" s="55">
        <v>15978</v>
      </c>
      <c r="F14" s="551">
        <v>791</v>
      </c>
      <c r="G14" s="55">
        <v>968</v>
      </c>
      <c r="H14" s="18" t="s">
        <v>28</v>
      </c>
      <c r="I14" s="20" t="s">
        <v>28</v>
      </c>
    </row>
    <row r="15" spans="1:9" ht="12.75">
      <c r="A15" s="209" t="s">
        <v>411</v>
      </c>
      <c r="B15" s="18" t="s">
        <v>28</v>
      </c>
      <c r="C15" s="18" t="s">
        <v>28</v>
      </c>
      <c r="D15" s="551">
        <v>37</v>
      </c>
      <c r="E15" s="18" t="s">
        <v>28</v>
      </c>
      <c r="F15" s="18" t="s">
        <v>28</v>
      </c>
      <c r="G15" s="18" t="s">
        <v>28</v>
      </c>
      <c r="H15" s="18" t="s">
        <v>28</v>
      </c>
      <c r="I15" s="20" t="s">
        <v>28</v>
      </c>
    </row>
    <row r="16" spans="1:9" ht="12.75">
      <c r="A16" s="209" t="s">
        <v>431</v>
      </c>
      <c r="B16" s="18" t="s">
        <v>28</v>
      </c>
      <c r="C16" s="18" t="s">
        <v>28</v>
      </c>
      <c r="D16" s="551">
        <v>287</v>
      </c>
      <c r="E16" s="55">
        <v>452</v>
      </c>
      <c r="F16" s="551">
        <v>150</v>
      </c>
      <c r="G16" s="55">
        <v>273</v>
      </c>
      <c r="H16" s="18" t="s">
        <v>28</v>
      </c>
      <c r="I16" s="20" t="s">
        <v>28</v>
      </c>
    </row>
    <row r="17" spans="1:9" ht="12.75">
      <c r="A17" s="209" t="s">
        <v>413</v>
      </c>
      <c r="B17" s="18" t="s">
        <v>28</v>
      </c>
      <c r="C17" s="18" t="s">
        <v>28</v>
      </c>
      <c r="D17" s="551">
        <v>6</v>
      </c>
      <c r="E17" s="18" t="s">
        <v>28</v>
      </c>
      <c r="F17" s="551">
        <v>234</v>
      </c>
      <c r="G17" s="55">
        <v>673</v>
      </c>
      <c r="H17" s="18" t="s">
        <v>28</v>
      </c>
      <c r="I17" s="20" t="s">
        <v>28</v>
      </c>
    </row>
    <row r="18" spans="1:9" ht="12.75">
      <c r="A18" s="209" t="s">
        <v>414</v>
      </c>
      <c r="B18" s="551">
        <v>19</v>
      </c>
      <c r="C18" s="55">
        <v>13</v>
      </c>
      <c r="D18" s="551">
        <v>55114</v>
      </c>
      <c r="E18" s="55">
        <v>27097</v>
      </c>
      <c r="F18" s="551">
        <v>13873</v>
      </c>
      <c r="G18" s="55">
        <v>7189</v>
      </c>
      <c r="H18" s="18" t="s">
        <v>28</v>
      </c>
      <c r="I18" s="20" t="s">
        <v>28</v>
      </c>
    </row>
    <row r="19" spans="1:9" ht="12.75">
      <c r="A19" s="209" t="s">
        <v>415</v>
      </c>
      <c r="B19" s="18" t="s">
        <v>28</v>
      </c>
      <c r="C19" s="18" t="s">
        <v>28</v>
      </c>
      <c r="D19" s="551">
        <v>156</v>
      </c>
      <c r="E19" s="18" t="s">
        <v>28</v>
      </c>
      <c r="F19" s="18" t="s">
        <v>28</v>
      </c>
      <c r="G19" s="18" t="s">
        <v>28</v>
      </c>
      <c r="H19" s="18" t="s">
        <v>28</v>
      </c>
      <c r="I19" s="20" t="s">
        <v>28</v>
      </c>
    </row>
    <row r="20" spans="1:9" ht="12.75">
      <c r="A20" s="209" t="s">
        <v>416</v>
      </c>
      <c r="B20" s="551">
        <v>3</v>
      </c>
      <c r="C20" s="18" t="s">
        <v>28</v>
      </c>
      <c r="D20" s="551">
        <v>9975</v>
      </c>
      <c r="E20" s="55">
        <v>1314</v>
      </c>
      <c r="F20" s="551">
        <v>25</v>
      </c>
      <c r="G20" s="18" t="s">
        <v>28</v>
      </c>
      <c r="H20" s="18" t="s">
        <v>28</v>
      </c>
      <c r="I20" s="20" t="s">
        <v>28</v>
      </c>
    </row>
    <row r="21" spans="1:9" ht="12.75">
      <c r="A21" s="209" t="s">
        <v>417</v>
      </c>
      <c r="B21" s="18" t="s">
        <v>28</v>
      </c>
      <c r="C21" s="18" t="s">
        <v>28</v>
      </c>
      <c r="D21" s="551">
        <v>678</v>
      </c>
      <c r="E21" s="55">
        <v>148</v>
      </c>
      <c r="F21" s="551">
        <v>124</v>
      </c>
      <c r="G21" s="18" t="s">
        <v>28</v>
      </c>
      <c r="H21" s="18" t="s">
        <v>28</v>
      </c>
      <c r="I21" s="214">
        <v>480</v>
      </c>
    </row>
    <row r="22" spans="1:9" ht="12.75">
      <c r="A22" s="209" t="s">
        <v>418</v>
      </c>
      <c r="B22" s="551">
        <v>110</v>
      </c>
      <c r="C22" s="18" t="s">
        <v>28</v>
      </c>
      <c r="D22" s="551">
        <v>2341</v>
      </c>
      <c r="E22" s="55">
        <v>1766</v>
      </c>
      <c r="F22" s="551">
        <v>8867</v>
      </c>
      <c r="G22" s="55">
        <v>6269</v>
      </c>
      <c r="H22" s="18" t="s">
        <v>28</v>
      </c>
      <c r="I22" s="20" t="s">
        <v>28</v>
      </c>
    </row>
    <row r="23" spans="1:9" ht="12.75">
      <c r="A23" s="209" t="s">
        <v>419</v>
      </c>
      <c r="B23" s="18" t="s">
        <v>28</v>
      </c>
      <c r="C23" s="18" t="s">
        <v>28</v>
      </c>
      <c r="D23" s="551">
        <v>1360</v>
      </c>
      <c r="E23" s="18" t="s">
        <v>28</v>
      </c>
      <c r="F23" s="551">
        <v>4236</v>
      </c>
      <c r="G23" s="55">
        <v>220</v>
      </c>
      <c r="H23" s="18" t="s">
        <v>28</v>
      </c>
      <c r="I23" s="20" t="s">
        <v>28</v>
      </c>
    </row>
    <row r="24" spans="1:9" ht="12.75">
      <c r="A24" s="209" t="s">
        <v>420</v>
      </c>
      <c r="B24" s="18" t="s">
        <v>28</v>
      </c>
      <c r="C24" s="18" t="s">
        <v>28</v>
      </c>
      <c r="D24" s="551">
        <v>24</v>
      </c>
      <c r="E24" s="18" t="s">
        <v>28</v>
      </c>
      <c r="F24" s="551">
        <v>205</v>
      </c>
      <c r="G24" s="55">
        <v>563</v>
      </c>
      <c r="H24" s="18" t="s">
        <v>28</v>
      </c>
      <c r="I24" s="20" t="s">
        <v>28</v>
      </c>
    </row>
    <row r="25" spans="1:9" ht="12.75">
      <c r="A25" s="200" t="s">
        <v>421</v>
      </c>
      <c r="B25" s="206"/>
      <c r="C25" s="206"/>
      <c r="D25" s="206"/>
      <c r="E25" s="206"/>
      <c r="F25" s="206"/>
      <c r="G25" s="206"/>
      <c r="H25" s="206"/>
      <c r="I25" s="214"/>
    </row>
    <row r="26" spans="1:9" s="205" customFormat="1" ht="12.75">
      <c r="A26" s="548" t="s">
        <v>422</v>
      </c>
      <c r="B26" s="203"/>
      <c r="C26" s="203"/>
      <c r="D26" s="203"/>
      <c r="E26" s="203"/>
      <c r="F26" s="203"/>
      <c r="G26" s="203"/>
      <c r="H26" s="203"/>
      <c r="I26" s="225"/>
    </row>
    <row r="27" spans="1:9" ht="12.75">
      <c r="A27" s="210" t="s">
        <v>423</v>
      </c>
      <c r="B27" s="18" t="s">
        <v>28</v>
      </c>
      <c r="C27" s="18" t="s">
        <v>28</v>
      </c>
      <c r="D27" s="55">
        <v>2</v>
      </c>
      <c r="E27" s="18" t="s">
        <v>28</v>
      </c>
      <c r="F27" s="18" t="s">
        <v>28</v>
      </c>
      <c r="G27" s="18" t="s">
        <v>28</v>
      </c>
      <c r="H27" s="18" t="s">
        <v>28</v>
      </c>
      <c r="I27" s="20" t="s">
        <v>28</v>
      </c>
    </row>
    <row r="28" spans="1:9" ht="12.75">
      <c r="A28" s="209" t="s">
        <v>424</v>
      </c>
      <c r="B28" s="18" t="s">
        <v>28</v>
      </c>
      <c r="C28" s="18" t="s">
        <v>28</v>
      </c>
      <c r="D28" s="18" t="s">
        <v>28</v>
      </c>
      <c r="E28" s="18" t="s">
        <v>28</v>
      </c>
      <c r="F28" s="551">
        <v>150</v>
      </c>
      <c r="G28" s="18" t="s">
        <v>28</v>
      </c>
      <c r="H28" s="18" t="s">
        <v>28</v>
      </c>
      <c r="I28" s="20" t="s">
        <v>28</v>
      </c>
    </row>
    <row r="29" spans="1:9" ht="12.75">
      <c r="A29" s="200" t="s">
        <v>421</v>
      </c>
      <c r="B29" s="206"/>
      <c r="C29" s="206"/>
      <c r="D29" s="206"/>
      <c r="E29" s="206"/>
      <c r="F29" s="206"/>
      <c r="G29" s="206"/>
      <c r="H29" s="206"/>
      <c r="I29" s="214"/>
    </row>
    <row r="30" spans="1:9" ht="12.75">
      <c r="A30" s="202" t="s">
        <v>743</v>
      </c>
      <c r="B30" s="206"/>
      <c r="C30" s="206"/>
      <c r="D30" s="206"/>
      <c r="E30" s="206"/>
      <c r="F30" s="206"/>
      <c r="G30" s="206"/>
      <c r="H30" s="206"/>
      <c r="I30" s="214"/>
    </row>
    <row r="31" spans="1:9" ht="12.75">
      <c r="A31" s="200" t="s">
        <v>430</v>
      </c>
      <c r="B31" s="18" t="s">
        <v>28</v>
      </c>
      <c r="C31" s="55">
        <v>4</v>
      </c>
      <c r="D31" s="18" t="s">
        <v>28</v>
      </c>
      <c r="E31" s="18" t="s">
        <v>28</v>
      </c>
      <c r="F31" s="18" t="s">
        <v>28</v>
      </c>
      <c r="G31" s="18" t="s">
        <v>28</v>
      </c>
      <c r="H31" s="18" t="s">
        <v>28</v>
      </c>
      <c r="I31" s="20" t="s">
        <v>28</v>
      </c>
    </row>
    <row r="32" spans="1:9" ht="12.75">
      <c r="A32" s="209" t="s">
        <v>426</v>
      </c>
      <c r="B32" s="551">
        <v>3</v>
      </c>
      <c r="C32" s="18" t="s">
        <v>28</v>
      </c>
      <c r="D32" s="551">
        <v>43</v>
      </c>
      <c r="E32" s="18" t="s">
        <v>28</v>
      </c>
      <c r="F32" s="18" t="s">
        <v>28</v>
      </c>
      <c r="G32" s="18" t="s">
        <v>28</v>
      </c>
      <c r="H32" s="18" t="s">
        <v>28</v>
      </c>
      <c r="I32" s="226" t="s">
        <v>28</v>
      </c>
    </row>
    <row r="33" spans="1:9" s="205" customFormat="1" ht="12.75">
      <c r="A33" s="211" t="s">
        <v>425</v>
      </c>
      <c r="B33" s="212"/>
      <c r="C33" s="212"/>
      <c r="D33" s="212"/>
      <c r="E33" s="212"/>
      <c r="F33" s="212"/>
      <c r="G33" s="212"/>
      <c r="H33" s="212"/>
      <c r="I33" s="225"/>
    </row>
    <row r="34" spans="1:9" ht="12.75">
      <c r="A34" s="200" t="s">
        <v>421</v>
      </c>
      <c r="B34" s="206"/>
      <c r="C34" s="206"/>
      <c r="D34" s="206"/>
      <c r="E34" s="206"/>
      <c r="F34" s="206"/>
      <c r="G34" s="206"/>
      <c r="H34" s="206"/>
      <c r="I34" s="214"/>
    </row>
    <row r="35" spans="1:12" s="205" customFormat="1" ht="12.75">
      <c r="A35" s="202" t="s">
        <v>408</v>
      </c>
      <c r="B35" s="203">
        <v>1036</v>
      </c>
      <c r="C35" s="203">
        <v>60</v>
      </c>
      <c r="D35" s="204">
        <v>4221</v>
      </c>
      <c r="E35" s="204">
        <v>2345</v>
      </c>
      <c r="F35" s="203">
        <v>10977</v>
      </c>
      <c r="G35" s="203">
        <v>11572</v>
      </c>
      <c r="H35" s="203">
        <v>33455</v>
      </c>
      <c r="I35" s="225">
        <v>40540</v>
      </c>
      <c r="J35" s="55"/>
      <c r="K35" s="55"/>
      <c r="L35" s="55"/>
    </row>
    <row r="36" spans="1:9" ht="12.75">
      <c r="A36" s="200"/>
      <c r="B36" s="206"/>
      <c r="C36" s="206"/>
      <c r="D36" s="207"/>
      <c r="E36" s="207"/>
      <c r="F36" s="206"/>
      <c r="G36" s="206"/>
      <c r="H36" s="206"/>
      <c r="I36" s="214"/>
    </row>
    <row r="37" spans="1:9" s="205" customFormat="1" ht="12.75">
      <c r="A37" s="202" t="s">
        <v>801</v>
      </c>
      <c r="B37" s="203"/>
      <c r="C37" s="203"/>
      <c r="D37" s="203"/>
      <c r="E37" s="203"/>
      <c r="F37" s="203"/>
      <c r="G37" s="203"/>
      <c r="H37" s="203"/>
      <c r="I37" s="225"/>
    </row>
    <row r="38" spans="1:9" s="205" customFormat="1" ht="12.75">
      <c r="A38" s="202" t="s">
        <v>409</v>
      </c>
      <c r="B38" s="203">
        <f>SUM(B39:B48)</f>
        <v>887</v>
      </c>
      <c r="C38" s="550" t="s">
        <v>28</v>
      </c>
      <c r="D38" s="203">
        <f>SUM(D39:D48)</f>
        <v>4171</v>
      </c>
      <c r="E38" s="550" t="s">
        <v>28</v>
      </c>
      <c r="F38" s="203">
        <f>SUM(F39:F48)</f>
        <v>10977</v>
      </c>
      <c r="G38" s="550" t="s">
        <v>28</v>
      </c>
      <c r="H38" s="203">
        <f>SUM(H39:H48)</f>
        <v>33455</v>
      </c>
      <c r="I38" s="260" t="s">
        <v>28</v>
      </c>
    </row>
    <row r="39" spans="1:9" ht="12.75">
      <c r="A39" s="200" t="s">
        <v>410</v>
      </c>
      <c r="B39" s="551">
        <v>3</v>
      </c>
      <c r="C39" s="18" t="s">
        <v>28</v>
      </c>
      <c r="D39" s="18" t="s">
        <v>28</v>
      </c>
      <c r="E39" s="18" t="s">
        <v>28</v>
      </c>
      <c r="F39" s="18" t="s">
        <v>28</v>
      </c>
      <c r="G39" s="18" t="s">
        <v>28</v>
      </c>
      <c r="H39" s="18" t="s">
        <v>28</v>
      </c>
      <c r="I39" s="20" t="s">
        <v>28</v>
      </c>
    </row>
    <row r="40" spans="1:9" ht="12.75">
      <c r="A40" s="200" t="s">
        <v>411</v>
      </c>
      <c r="B40" s="18" t="s">
        <v>28</v>
      </c>
      <c r="C40" s="18" t="s">
        <v>28</v>
      </c>
      <c r="D40" s="551">
        <v>60</v>
      </c>
      <c r="E40" s="18" t="s">
        <v>28</v>
      </c>
      <c r="F40" s="18" t="s">
        <v>28</v>
      </c>
      <c r="G40" s="18" t="s">
        <v>28</v>
      </c>
      <c r="H40" s="18" t="s">
        <v>28</v>
      </c>
      <c r="I40" s="20" t="s">
        <v>28</v>
      </c>
    </row>
    <row r="41" spans="1:9" ht="12.75">
      <c r="A41" s="200" t="s">
        <v>431</v>
      </c>
      <c r="B41" s="18" t="s">
        <v>28</v>
      </c>
      <c r="C41" s="18" t="s">
        <v>28</v>
      </c>
      <c r="D41" s="551">
        <v>322</v>
      </c>
      <c r="E41" s="18" t="s">
        <v>28</v>
      </c>
      <c r="F41" s="18" t="s">
        <v>28</v>
      </c>
      <c r="G41" s="18" t="s">
        <v>28</v>
      </c>
      <c r="H41" s="18" t="s">
        <v>28</v>
      </c>
      <c r="I41" s="20" t="s">
        <v>28</v>
      </c>
    </row>
    <row r="42" spans="1:9" ht="12.75">
      <c r="A42" s="209" t="s">
        <v>414</v>
      </c>
      <c r="B42" s="551">
        <v>3</v>
      </c>
      <c r="C42" s="55">
        <v>1</v>
      </c>
      <c r="D42" s="551">
        <v>2876</v>
      </c>
      <c r="E42" s="55">
        <v>1316</v>
      </c>
      <c r="F42" s="551">
        <v>397</v>
      </c>
      <c r="G42" s="55">
        <v>218</v>
      </c>
      <c r="H42" s="551">
        <v>1619</v>
      </c>
      <c r="I42" s="197">
        <v>1224</v>
      </c>
    </row>
    <row r="43" spans="1:9" ht="12.75">
      <c r="A43" s="209" t="s">
        <v>415</v>
      </c>
      <c r="B43" s="18" t="s">
        <v>28</v>
      </c>
      <c r="C43" s="18" t="s">
        <v>28</v>
      </c>
      <c r="D43" s="18" t="s">
        <v>28</v>
      </c>
      <c r="E43" s="55">
        <v>319</v>
      </c>
      <c r="F43" s="18" t="s">
        <v>28</v>
      </c>
      <c r="G43" s="18" t="s">
        <v>28</v>
      </c>
      <c r="H43" s="551">
        <v>2208</v>
      </c>
      <c r="I43" s="197">
        <v>9878</v>
      </c>
    </row>
    <row r="44" spans="1:9" ht="12.75">
      <c r="A44" s="209" t="s">
        <v>416</v>
      </c>
      <c r="B44" s="551">
        <v>880</v>
      </c>
      <c r="C44" s="18" t="s">
        <v>28</v>
      </c>
      <c r="D44" s="551">
        <v>39</v>
      </c>
      <c r="E44" s="18" t="s">
        <v>28</v>
      </c>
      <c r="F44" s="18" t="s">
        <v>28</v>
      </c>
      <c r="G44" s="18" t="s">
        <v>28</v>
      </c>
      <c r="H44" s="18" t="s">
        <v>28</v>
      </c>
      <c r="I44" s="20" t="s">
        <v>28</v>
      </c>
    </row>
    <row r="45" spans="1:9" ht="12.75">
      <c r="A45" s="209" t="s">
        <v>417</v>
      </c>
      <c r="B45" s="18" t="s">
        <v>28</v>
      </c>
      <c r="C45" s="18" t="s">
        <v>28</v>
      </c>
      <c r="D45" s="551">
        <v>440</v>
      </c>
      <c r="E45" s="18" t="s">
        <v>28</v>
      </c>
      <c r="F45" s="551">
        <v>1956</v>
      </c>
      <c r="G45" s="55">
        <v>5446</v>
      </c>
      <c r="H45" s="551">
        <v>6108</v>
      </c>
      <c r="I45" s="197">
        <v>11124</v>
      </c>
    </row>
    <row r="46" spans="1:9" ht="12.75">
      <c r="A46" s="209" t="s">
        <v>418</v>
      </c>
      <c r="B46" s="18" t="s">
        <v>28</v>
      </c>
      <c r="C46" s="18" t="s">
        <v>28</v>
      </c>
      <c r="D46" s="18" t="s">
        <v>28</v>
      </c>
      <c r="E46" s="18" t="s">
        <v>28</v>
      </c>
      <c r="F46" s="551">
        <v>4</v>
      </c>
      <c r="G46" s="55">
        <v>101</v>
      </c>
      <c r="H46" s="18" t="s">
        <v>28</v>
      </c>
      <c r="I46" s="20" t="s">
        <v>28</v>
      </c>
    </row>
    <row r="47" spans="1:9" ht="12.75">
      <c r="A47" s="209" t="s">
        <v>419</v>
      </c>
      <c r="B47" s="18" t="s">
        <v>28</v>
      </c>
      <c r="C47" s="55">
        <v>6</v>
      </c>
      <c r="D47" s="551">
        <v>434</v>
      </c>
      <c r="E47" s="55">
        <v>709</v>
      </c>
      <c r="F47" s="551">
        <v>4120</v>
      </c>
      <c r="G47" s="55">
        <v>5807</v>
      </c>
      <c r="H47" s="551">
        <v>23520</v>
      </c>
      <c r="I47" s="197">
        <v>18314</v>
      </c>
    </row>
    <row r="48" spans="1:9" ht="12.75">
      <c r="A48" s="209" t="s">
        <v>420</v>
      </c>
      <c r="B48" s="551">
        <v>1</v>
      </c>
      <c r="C48" s="18" t="s">
        <v>28</v>
      </c>
      <c r="D48" s="18" t="s">
        <v>28</v>
      </c>
      <c r="E48" s="18" t="s">
        <v>28</v>
      </c>
      <c r="F48" s="551">
        <v>4500</v>
      </c>
      <c r="G48" s="18" t="s">
        <v>28</v>
      </c>
      <c r="H48" s="18" t="s">
        <v>28</v>
      </c>
      <c r="I48" s="20" t="s">
        <v>28</v>
      </c>
    </row>
    <row r="49" spans="1:9" ht="12.75">
      <c r="A49" s="200" t="s">
        <v>421</v>
      </c>
      <c r="B49" s="206"/>
      <c r="C49" s="206"/>
      <c r="D49" s="206"/>
      <c r="E49" s="206"/>
      <c r="F49" s="206"/>
      <c r="G49" s="206"/>
      <c r="H49" s="206"/>
      <c r="I49" s="214"/>
    </row>
    <row r="50" spans="1:9" ht="12.75">
      <c r="A50" s="202" t="s">
        <v>743</v>
      </c>
      <c r="B50" s="206"/>
      <c r="C50" s="206"/>
      <c r="D50" s="206"/>
      <c r="E50" s="206"/>
      <c r="F50" s="206"/>
      <c r="G50" s="206"/>
      <c r="H50" s="206"/>
      <c r="I50" s="214"/>
    </row>
    <row r="51" spans="1:9" ht="12.75">
      <c r="A51" s="200" t="s">
        <v>430</v>
      </c>
      <c r="B51" s="551">
        <v>3</v>
      </c>
      <c r="C51" s="18" t="s">
        <v>28</v>
      </c>
      <c r="D51" s="18" t="s">
        <v>28</v>
      </c>
      <c r="E51" s="18" t="s">
        <v>28</v>
      </c>
      <c r="F51" s="18" t="s">
        <v>28</v>
      </c>
      <c r="G51" s="18" t="s">
        <v>28</v>
      </c>
      <c r="H51" s="18" t="s">
        <v>28</v>
      </c>
      <c r="I51" s="20" t="s">
        <v>28</v>
      </c>
    </row>
    <row r="52" spans="1:9" ht="12.75">
      <c r="A52" s="209" t="s">
        <v>426</v>
      </c>
      <c r="B52" s="551">
        <v>6</v>
      </c>
      <c r="C52" s="18" t="s">
        <v>28</v>
      </c>
      <c r="D52" s="18" t="s">
        <v>28</v>
      </c>
      <c r="E52" s="18" t="s">
        <v>28</v>
      </c>
      <c r="F52" s="18" t="s">
        <v>28</v>
      </c>
      <c r="G52" s="18" t="s">
        <v>28</v>
      </c>
      <c r="H52" s="18" t="s">
        <v>28</v>
      </c>
      <c r="I52" s="20" t="s">
        <v>28</v>
      </c>
    </row>
    <row r="53" spans="1:9" ht="12.75">
      <c r="A53" s="200" t="s">
        <v>427</v>
      </c>
      <c r="B53" s="551">
        <v>96</v>
      </c>
      <c r="C53" s="18" t="s">
        <v>28</v>
      </c>
      <c r="D53" s="18" t="s">
        <v>28</v>
      </c>
      <c r="E53" s="18" t="s">
        <v>28</v>
      </c>
      <c r="F53" s="18" t="s">
        <v>28</v>
      </c>
      <c r="G53" s="18" t="s">
        <v>28</v>
      </c>
      <c r="H53" s="18" t="s">
        <v>28</v>
      </c>
      <c r="I53" s="20" t="s">
        <v>28</v>
      </c>
    </row>
    <row r="54" spans="1:9" ht="13.5" thickBot="1">
      <c r="A54" s="215" t="s">
        <v>429</v>
      </c>
      <c r="B54" s="272">
        <v>1</v>
      </c>
      <c r="C54" s="272">
        <v>8</v>
      </c>
      <c r="D54" s="22" t="s">
        <v>28</v>
      </c>
      <c r="E54" s="22" t="s">
        <v>28</v>
      </c>
      <c r="F54" s="22" t="s">
        <v>28</v>
      </c>
      <c r="G54" s="22" t="s">
        <v>28</v>
      </c>
      <c r="H54" s="22" t="s">
        <v>28</v>
      </c>
      <c r="I54" s="23" t="s">
        <v>28</v>
      </c>
    </row>
    <row r="55" spans="1:4" ht="12.75">
      <c r="A55" s="214" t="s">
        <v>428</v>
      </c>
      <c r="B55" s="197"/>
      <c r="C55" s="197"/>
      <c r="D55" s="197"/>
    </row>
    <row r="56" ht="12.75">
      <c r="A56" s="197" t="s">
        <v>421</v>
      </c>
    </row>
    <row r="57" ht="12.75">
      <c r="A57" s="197" t="s">
        <v>421</v>
      </c>
    </row>
    <row r="58" ht="12.75">
      <c r="A58" s="197" t="s">
        <v>421</v>
      </c>
    </row>
    <row r="59" ht="12.75">
      <c r="A59" s="197" t="s">
        <v>421</v>
      </c>
    </row>
    <row r="60" ht="12.75">
      <c r="A60" s="197" t="s">
        <v>421</v>
      </c>
    </row>
    <row r="61" ht="12.75">
      <c r="A61" s="197" t="s">
        <v>421</v>
      </c>
    </row>
    <row r="62" ht="12.75">
      <c r="A62" s="197" t="s">
        <v>421</v>
      </c>
    </row>
    <row r="63" ht="12.75">
      <c r="A63" s="197" t="s">
        <v>421</v>
      </c>
    </row>
    <row r="64" ht="12.75">
      <c r="A64" s="197"/>
    </row>
    <row r="65" ht="12.75">
      <c r="A65" s="197"/>
    </row>
    <row r="66" ht="12.75">
      <c r="A66" s="197"/>
    </row>
    <row r="67" ht="12.75">
      <c r="A67" s="197"/>
    </row>
    <row r="68" ht="12.75">
      <c r="A68" s="197"/>
    </row>
    <row r="69" ht="12.75">
      <c r="A69" s="197"/>
    </row>
    <row r="70" ht="12.75">
      <c r="A70" s="197"/>
    </row>
    <row r="71" ht="12.75">
      <c r="A71" s="197"/>
    </row>
    <row r="72" ht="12.75">
      <c r="A72" s="197"/>
    </row>
    <row r="73" ht="12.75">
      <c r="A73" s="197"/>
    </row>
    <row r="74" ht="12.75">
      <c r="A74" s="197"/>
    </row>
    <row r="75" ht="12.75">
      <c r="A75" s="197"/>
    </row>
    <row r="76" ht="12.75">
      <c r="A76" s="197"/>
    </row>
    <row r="77" ht="12.75">
      <c r="A77" s="197"/>
    </row>
  </sheetData>
  <mergeCells count="8">
    <mergeCell ref="A1:I1"/>
    <mergeCell ref="F6:G6"/>
    <mergeCell ref="H6:I6"/>
    <mergeCell ref="A5:A7"/>
    <mergeCell ref="A3:I3"/>
    <mergeCell ref="B5:I5"/>
    <mergeCell ref="B6:C6"/>
    <mergeCell ref="D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A1:J7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28125" style="55" customWidth="1"/>
    <col min="2" max="5" width="12.7109375" style="55" customWidth="1"/>
    <col min="6" max="6" width="14.57421875" style="55" customWidth="1"/>
    <col min="7" max="7" width="16.7109375" style="197" customWidth="1"/>
    <col min="8" max="8" width="11.421875" style="55" customWidth="1"/>
    <col min="9" max="9" width="7.7109375" style="55" customWidth="1"/>
    <col min="10" max="16384" width="11.421875" style="55" customWidth="1"/>
  </cols>
  <sheetData>
    <row r="1" spans="1:7" s="193" customFormat="1" ht="18">
      <c r="A1" s="607" t="s">
        <v>0</v>
      </c>
      <c r="B1" s="607"/>
      <c r="C1" s="607"/>
      <c r="D1" s="607"/>
      <c r="E1" s="607"/>
      <c r="F1" s="607"/>
      <c r="G1" s="607"/>
    </row>
    <row r="2" spans="1:5" ht="12.75">
      <c r="A2" s="194"/>
      <c r="B2" s="194"/>
      <c r="C2" s="194"/>
      <c r="D2" s="194"/>
      <c r="E2" s="194"/>
    </row>
    <row r="3" spans="1:8" ht="15">
      <c r="A3" s="602" t="s">
        <v>745</v>
      </c>
      <c r="B3" s="602"/>
      <c r="C3" s="602"/>
      <c r="D3" s="602"/>
      <c r="E3" s="602"/>
      <c r="F3" s="602"/>
      <c r="G3" s="602"/>
      <c r="H3" s="80"/>
    </row>
    <row r="4" spans="1:8" ht="14.25">
      <c r="A4" s="80"/>
      <c r="B4" s="81"/>
      <c r="C4" s="81"/>
      <c r="D4" s="81"/>
      <c r="E4" s="81"/>
      <c r="F4" s="80"/>
      <c r="G4" s="81"/>
      <c r="H4" s="80"/>
    </row>
    <row r="5" spans="1:7" ht="12.75">
      <c r="A5" s="609" t="s">
        <v>404</v>
      </c>
      <c r="B5" s="597" t="s">
        <v>438</v>
      </c>
      <c r="C5" s="594"/>
      <c r="D5" s="594"/>
      <c r="E5" s="594"/>
      <c r="F5" s="594"/>
      <c r="G5" s="594"/>
    </row>
    <row r="6" spans="1:7" ht="13.5" thickBot="1">
      <c r="A6" s="610"/>
      <c r="B6" s="217" t="s">
        <v>437</v>
      </c>
      <c r="C6" s="217" t="s">
        <v>3</v>
      </c>
      <c r="D6" s="217" t="s">
        <v>6</v>
      </c>
      <c r="E6" s="196" t="s">
        <v>4</v>
      </c>
      <c r="F6" s="218" t="s">
        <v>5</v>
      </c>
      <c r="G6" s="219" t="s">
        <v>432</v>
      </c>
    </row>
    <row r="7" spans="1:7" ht="12.75">
      <c r="A7" s="198" t="s">
        <v>407</v>
      </c>
      <c r="B7" s="444"/>
      <c r="C7" s="444"/>
      <c r="D7" s="444"/>
      <c r="E7" s="444"/>
      <c r="F7" s="444"/>
      <c r="G7" s="445"/>
    </row>
    <row r="8" spans="1:7" ht="12.75">
      <c r="A8" s="200"/>
      <c r="B8" s="206"/>
      <c r="C8" s="206"/>
      <c r="D8" s="206"/>
      <c r="E8" s="206"/>
      <c r="F8" s="206"/>
      <c r="G8" s="229"/>
    </row>
    <row r="9" spans="1:10" s="205" customFormat="1" ht="12.75">
      <c r="A9" s="202" t="s">
        <v>408</v>
      </c>
      <c r="B9" s="203">
        <v>2738</v>
      </c>
      <c r="C9" s="204">
        <v>559218</v>
      </c>
      <c r="D9" s="204">
        <v>1536659</v>
      </c>
      <c r="E9" s="204">
        <v>342878</v>
      </c>
      <c r="F9" s="204">
        <v>40937</v>
      </c>
      <c r="G9" s="472">
        <v>18668792</v>
      </c>
      <c r="H9" s="55"/>
      <c r="I9" s="55"/>
      <c r="J9" s="55"/>
    </row>
    <row r="10" spans="1:7" ht="12.75">
      <c r="A10" s="200"/>
      <c r="B10" s="206"/>
      <c r="C10" s="206"/>
      <c r="D10" s="206"/>
      <c r="E10" s="206"/>
      <c r="F10" s="206"/>
      <c r="G10" s="229"/>
    </row>
    <row r="11" spans="1:7" s="205" customFormat="1" ht="12.75">
      <c r="A11" s="202" t="s">
        <v>801</v>
      </c>
      <c r="B11" s="203"/>
      <c r="C11" s="203"/>
      <c r="D11" s="203"/>
      <c r="E11" s="203"/>
      <c r="F11" s="203"/>
      <c r="G11" s="540"/>
    </row>
    <row r="12" spans="1:7" s="205" customFormat="1" ht="12.75">
      <c r="A12" s="545" t="s">
        <v>409</v>
      </c>
      <c r="B12" s="203">
        <f aca="true" t="shared" si="0" ref="B12:G12">SUM(B13:B23)</f>
        <v>2112</v>
      </c>
      <c r="C12" s="203">
        <f t="shared" si="0"/>
        <v>554708</v>
      </c>
      <c r="D12" s="203">
        <f t="shared" si="0"/>
        <v>1497819</v>
      </c>
      <c r="E12" s="203">
        <f t="shared" si="0"/>
        <v>334894</v>
      </c>
      <c r="F12" s="203">
        <f t="shared" si="0"/>
        <v>40937</v>
      </c>
      <c r="G12" s="257">
        <f t="shared" si="0"/>
        <v>18435884</v>
      </c>
    </row>
    <row r="13" spans="1:7" ht="12.75">
      <c r="A13" s="209" t="s">
        <v>410</v>
      </c>
      <c r="B13" s="206" t="s">
        <v>28</v>
      </c>
      <c r="C13" s="542">
        <v>66569</v>
      </c>
      <c r="D13" s="542">
        <v>196041</v>
      </c>
      <c r="E13" s="206" t="s">
        <v>28</v>
      </c>
      <c r="F13" s="206" t="s">
        <v>28</v>
      </c>
      <c r="G13" s="214">
        <v>318639</v>
      </c>
    </row>
    <row r="14" spans="1:7" ht="12.75">
      <c r="A14" s="209" t="s">
        <v>411</v>
      </c>
      <c r="B14" s="206" t="s">
        <v>28</v>
      </c>
      <c r="C14" s="542">
        <v>120</v>
      </c>
      <c r="D14" s="206"/>
      <c r="E14" s="206" t="s">
        <v>28</v>
      </c>
      <c r="F14" s="206" t="s">
        <v>28</v>
      </c>
      <c r="G14" s="229" t="s">
        <v>28</v>
      </c>
    </row>
    <row r="15" spans="1:7" ht="12.75">
      <c r="A15" s="209" t="s">
        <v>431</v>
      </c>
      <c r="B15" s="542">
        <v>122</v>
      </c>
      <c r="C15" s="542">
        <v>568</v>
      </c>
      <c r="D15" s="542">
        <v>11873</v>
      </c>
      <c r="E15" s="206" t="s">
        <v>28</v>
      </c>
      <c r="F15" s="206" t="s">
        <v>28</v>
      </c>
      <c r="G15" s="214">
        <v>11215</v>
      </c>
    </row>
    <row r="16" spans="1:7" ht="12.75">
      <c r="A16" s="209" t="s">
        <v>413</v>
      </c>
      <c r="B16" s="206" t="s">
        <v>28</v>
      </c>
      <c r="C16" s="542">
        <v>66</v>
      </c>
      <c r="D16" s="542">
        <v>121</v>
      </c>
      <c r="E16" s="206" t="s">
        <v>28</v>
      </c>
      <c r="F16" s="206" t="s">
        <v>28</v>
      </c>
      <c r="G16" s="214">
        <v>140680</v>
      </c>
    </row>
    <row r="17" spans="1:7" ht="12.75">
      <c r="A17" s="209" t="s">
        <v>414</v>
      </c>
      <c r="B17" s="542">
        <v>1851</v>
      </c>
      <c r="C17" s="542">
        <v>288267</v>
      </c>
      <c r="D17" s="542">
        <v>85894</v>
      </c>
      <c r="E17" s="542">
        <v>195854</v>
      </c>
      <c r="F17" s="542">
        <v>10832</v>
      </c>
      <c r="G17" s="214">
        <v>10379708</v>
      </c>
    </row>
    <row r="18" spans="1:7" ht="12.75">
      <c r="A18" s="209" t="s">
        <v>415</v>
      </c>
      <c r="B18" s="206" t="s">
        <v>28</v>
      </c>
      <c r="C18" s="206" t="s">
        <v>28</v>
      </c>
      <c r="D18" s="206" t="s">
        <v>28</v>
      </c>
      <c r="E18" s="542">
        <v>586</v>
      </c>
      <c r="F18" s="206" t="s">
        <v>28</v>
      </c>
      <c r="G18" s="229" t="s">
        <v>28</v>
      </c>
    </row>
    <row r="19" spans="1:7" ht="12.75">
      <c r="A19" s="209" t="s">
        <v>416</v>
      </c>
      <c r="B19" s="206" t="s">
        <v>28</v>
      </c>
      <c r="C19" s="542">
        <v>146659</v>
      </c>
      <c r="D19" s="206" t="s">
        <v>28</v>
      </c>
      <c r="E19" s="542">
        <v>5108</v>
      </c>
      <c r="F19" s="206" t="s">
        <v>28</v>
      </c>
      <c r="G19" s="229" t="s">
        <v>28</v>
      </c>
    </row>
    <row r="20" spans="1:7" ht="12.75">
      <c r="A20" s="209" t="s">
        <v>417</v>
      </c>
      <c r="B20" s="542">
        <v>18</v>
      </c>
      <c r="C20" s="542">
        <v>38591</v>
      </c>
      <c r="D20" s="542">
        <v>3787</v>
      </c>
      <c r="E20" s="542">
        <v>4010</v>
      </c>
      <c r="F20" s="206" t="s">
        <v>28</v>
      </c>
      <c r="G20" s="214">
        <v>34574</v>
      </c>
    </row>
    <row r="21" spans="1:7" ht="12.75">
      <c r="A21" s="209" t="s">
        <v>418</v>
      </c>
      <c r="B21" s="542">
        <v>86</v>
      </c>
      <c r="C21" s="542">
        <v>12603</v>
      </c>
      <c r="D21" s="542">
        <v>1122547</v>
      </c>
      <c r="E21" s="542">
        <v>8064</v>
      </c>
      <c r="F21" s="542">
        <v>28438</v>
      </c>
      <c r="G21" s="214">
        <v>337871</v>
      </c>
    </row>
    <row r="22" spans="1:7" ht="12.75">
      <c r="A22" s="209" t="s">
        <v>419</v>
      </c>
      <c r="B22" s="206" t="s">
        <v>28</v>
      </c>
      <c r="C22" s="542">
        <v>489</v>
      </c>
      <c r="D22" s="542">
        <v>76488</v>
      </c>
      <c r="E22" s="542">
        <v>95269</v>
      </c>
      <c r="F22" s="542">
        <v>1667</v>
      </c>
      <c r="G22" s="214">
        <v>6856621</v>
      </c>
    </row>
    <row r="23" spans="1:7" ht="12.75">
      <c r="A23" s="209" t="s">
        <v>420</v>
      </c>
      <c r="B23" s="542">
        <v>35</v>
      </c>
      <c r="C23" s="542">
        <v>776</v>
      </c>
      <c r="D23" s="542">
        <v>1068</v>
      </c>
      <c r="E23" s="542">
        <v>26003</v>
      </c>
      <c r="F23" s="206" t="s">
        <v>28</v>
      </c>
      <c r="G23" s="214">
        <v>356576</v>
      </c>
    </row>
    <row r="24" spans="1:7" ht="12.75">
      <c r="A24" s="200"/>
      <c r="B24" s="206"/>
      <c r="C24" s="206"/>
      <c r="D24" s="206"/>
      <c r="E24" s="206"/>
      <c r="F24" s="206"/>
      <c r="G24" s="229"/>
    </row>
    <row r="25" spans="1:7" s="205" customFormat="1" ht="12.75">
      <c r="A25" s="548" t="s">
        <v>422</v>
      </c>
      <c r="B25" s="203"/>
      <c r="C25" s="203"/>
      <c r="D25" s="203"/>
      <c r="E25" s="203"/>
      <c r="F25" s="203"/>
      <c r="G25" s="540"/>
    </row>
    <row r="26" spans="1:7" ht="12.75">
      <c r="A26" s="210" t="s">
        <v>434</v>
      </c>
      <c r="B26" s="206" t="s">
        <v>28</v>
      </c>
      <c r="C26" s="206" t="s">
        <v>28</v>
      </c>
      <c r="D26" s="542">
        <v>34355</v>
      </c>
      <c r="E26" s="206" t="s">
        <v>28</v>
      </c>
      <c r="F26" s="206" t="s">
        <v>28</v>
      </c>
      <c r="G26" s="214">
        <v>80000</v>
      </c>
    </row>
    <row r="27" spans="1:7" ht="12.75">
      <c r="A27" s="209" t="s">
        <v>423</v>
      </c>
      <c r="B27" s="542">
        <v>4</v>
      </c>
      <c r="C27" s="542">
        <v>3096</v>
      </c>
      <c r="D27" s="206" t="s">
        <v>28</v>
      </c>
      <c r="E27" s="542">
        <v>6315</v>
      </c>
      <c r="F27" s="206" t="s">
        <v>28</v>
      </c>
      <c r="G27" s="229" t="s">
        <v>28</v>
      </c>
    </row>
    <row r="28" spans="1:7" ht="12.75">
      <c r="A28" s="209" t="s">
        <v>742</v>
      </c>
      <c r="B28" s="206" t="s">
        <v>28</v>
      </c>
      <c r="C28" s="542">
        <v>932</v>
      </c>
      <c r="D28" s="206" t="s">
        <v>28</v>
      </c>
      <c r="E28" s="542">
        <v>1493</v>
      </c>
      <c r="F28" s="206" t="s">
        <v>28</v>
      </c>
      <c r="G28" s="229" t="s">
        <v>28</v>
      </c>
    </row>
    <row r="29" spans="1:7" ht="12.75">
      <c r="A29" s="209"/>
      <c r="B29" s="206"/>
      <c r="C29" s="206"/>
      <c r="D29" s="206"/>
      <c r="E29" s="206"/>
      <c r="F29" s="206"/>
      <c r="G29" s="229"/>
    </row>
    <row r="30" spans="1:7" s="205" customFormat="1" ht="12.75">
      <c r="A30" s="202" t="s">
        <v>743</v>
      </c>
      <c r="B30" s="203"/>
      <c r="C30" s="203"/>
      <c r="D30" s="203"/>
      <c r="E30" s="203"/>
      <c r="F30" s="203"/>
      <c r="G30" s="540"/>
    </row>
    <row r="31" spans="1:7" ht="12.75">
      <c r="A31" s="209" t="s">
        <v>430</v>
      </c>
      <c r="B31" s="542">
        <v>66</v>
      </c>
      <c r="C31" s="206" t="s">
        <v>28</v>
      </c>
      <c r="D31" s="206" t="s">
        <v>28</v>
      </c>
      <c r="E31" s="206" t="s">
        <v>28</v>
      </c>
      <c r="F31" s="206" t="s">
        <v>28</v>
      </c>
      <c r="G31" s="229" t="s">
        <v>28</v>
      </c>
    </row>
    <row r="32" spans="1:7" ht="12.75">
      <c r="A32" s="209" t="s">
        <v>444</v>
      </c>
      <c r="B32" s="206" t="s">
        <v>28</v>
      </c>
      <c r="C32" s="206" t="s">
        <v>28</v>
      </c>
      <c r="D32" s="542">
        <v>3</v>
      </c>
      <c r="E32" s="206" t="s">
        <v>28</v>
      </c>
      <c r="F32" s="206" t="s">
        <v>28</v>
      </c>
      <c r="G32" s="229" t="s">
        <v>28</v>
      </c>
    </row>
    <row r="33" spans="1:7" ht="12.75">
      <c r="A33" s="209" t="s">
        <v>426</v>
      </c>
      <c r="B33" s="542">
        <v>53</v>
      </c>
      <c r="C33" s="206" t="s">
        <v>28</v>
      </c>
      <c r="D33" s="206" t="s">
        <v>28</v>
      </c>
      <c r="E33" s="206" t="s">
        <v>28</v>
      </c>
      <c r="F33" s="206" t="s">
        <v>28</v>
      </c>
      <c r="G33" s="214">
        <v>147108</v>
      </c>
    </row>
    <row r="34" spans="1:7" ht="12.75">
      <c r="A34" s="55" t="s">
        <v>429</v>
      </c>
      <c r="B34" s="544">
        <v>2</v>
      </c>
      <c r="C34" s="206" t="s">
        <v>28</v>
      </c>
      <c r="D34" s="206" t="s">
        <v>28</v>
      </c>
      <c r="E34" s="206" t="s">
        <v>28</v>
      </c>
      <c r="F34" s="206" t="s">
        <v>28</v>
      </c>
      <c r="G34" s="229" t="s">
        <v>28</v>
      </c>
    </row>
    <row r="35" spans="1:7" s="205" customFormat="1" ht="12.75">
      <c r="A35" s="211" t="s">
        <v>425</v>
      </c>
      <c r="B35" s="212"/>
      <c r="C35" s="212"/>
      <c r="D35" s="212"/>
      <c r="E35" s="212"/>
      <c r="F35" s="212"/>
      <c r="G35" s="234"/>
    </row>
    <row r="36" spans="1:7" ht="12.75">
      <c r="A36" s="200"/>
      <c r="B36" s="206"/>
      <c r="C36" s="206"/>
      <c r="D36" s="206"/>
      <c r="E36" s="206"/>
      <c r="F36" s="206"/>
      <c r="G36" s="229"/>
    </row>
    <row r="37" spans="1:10" s="205" customFormat="1" ht="12.75">
      <c r="A37" s="202" t="s">
        <v>408</v>
      </c>
      <c r="B37" s="203">
        <v>10982</v>
      </c>
      <c r="C37" s="204">
        <v>140305</v>
      </c>
      <c r="D37" s="204">
        <v>1408804</v>
      </c>
      <c r="E37" s="204">
        <v>342878</v>
      </c>
      <c r="F37" s="204">
        <v>17470</v>
      </c>
      <c r="G37" s="472">
        <v>27376680</v>
      </c>
      <c r="H37" s="55"/>
      <c r="I37" s="55"/>
      <c r="J37" s="55"/>
    </row>
    <row r="38" spans="1:7" ht="12.75">
      <c r="A38" s="200"/>
      <c r="B38" s="206"/>
      <c r="C38" s="206"/>
      <c r="D38" s="206"/>
      <c r="E38" s="206"/>
      <c r="F38" s="206"/>
      <c r="G38" s="229"/>
    </row>
    <row r="39" spans="1:7" s="205" customFormat="1" ht="12.75">
      <c r="A39" s="202" t="s">
        <v>801</v>
      </c>
      <c r="B39" s="203"/>
      <c r="C39" s="203"/>
      <c r="D39" s="203"/>
      <c r="E39" s="203"/>
      <c r="F39" s="203"/>
      <c r="G39" s="540"/>
    </row>
    <row r="40" spans="1:7" s="205" customFormat="1" ht="12.75">
      <c r="A40" s="545" t="s">
        <v>409</v>
      </c>
      <c r="B40" s="203">
        <f aca="true" t="shared" si="1" ref="B40:G40">SUM(B41:B51)</f>
        <v>10021</v>
      </c>
      <c r="C40" s="203">
        <f t="shared" si="1"/>
        <v>138974</v>
      </c>
      <c r="D40" s="203">
        <f t="shared" si="1"/>
        <v>1434776</v>
      </c>
      <c r="E40" s="203">
        <f t="shared" si="1"/>
        <v>308891</v>
      </c>
      <c r="F40" s="203">
        <f t="shared" si="1"/>
        <v>16401</v>
      </c>
      <c r="G40" s="257">
        <f t="shared" si="1"/>
        <v>13051883</v>
      </c>
    </row>
    <row r="41" spans="1:7" ht="12.75">
      <c r="A41" s="209" t="s">
        <v>410</v>
      </c>
      <c r="B41" s="542">
        <v>1</v>
      </c>
      <c r="C41" s="206" t="s">
        <v>28</v>
      </c>
      <c r="D41" s="542">
        <v>2690</v>
      </c>
      <c r="E41" s="206" t="s">
        <v>28</v>
      </c>
      <c r="F41" s="206" t="s">
        <v>28</v>
      </c>
      <c r="G41" s="229" t="s">
        <v>28</v>
      </c>
    </row>
    <row r="42" spans="1:7" ht="12.75">
      <c r="A42" s="209" t="s">
        <v>412</v>
      </c>
      <c r="B42" s="206" t="s">
        <v>28</v>
      </c>
      <c r="C42" s="542">
        <v>1809</v>
      </c>
      <c r="D42" s="542">
        <v>1156</v>
      </c>
      <c r="E42" s="206" t="s">
        <v>28</v>
      </c>
      <c r="F42" s="206" t="s">
        <v>28</v>
      </c>
      <c r="G42" s="214">
        <v>1000</v>
      </c>
    </row>
    <row r="43" spans="1:7" ht="12.75">
      <c r="A43" s="209" t="s">
        <v>413</v>
      </c>
      <c r="B43" s="206" t="s">
        <v>28</v>
      </c>
      <c r="C43" s="206" t="s">
        <v>28</v>
      </c>
      <c r="D43" s="206" t="s">
        <v>28</v>
      </c>
      <c r="E43" s="206" t="s">
        <v>28</v>
      </c>
      <c r="F43" s="206" t="s">
        <v>28</v>
      </c>
      <c r="G43" s="229" t="s">
        <v>28</v>
      </c>
    </row>
    <row r="44" spans="1:7" ht="12.75">
      <c r="A44" s="209" t="s">
        <v>436</v>
      </c>
      <c r="B44" s="206" t="s">
        <v>28</v>
      </c>
      <c r="C44" s="206" t="s">
        <v>28</v>
      </c>
      <c r="D44" s="206" t="s">
        <v>28</v>
      </c>
      <c r="E44" s="206" t="s">
        <v>28</v>
      </c>
      <c r="F44" s="206" t="s">
        <v>28</v>
      </c>
      <c r="G44" s="229" t="s">
        <v>28</v>
      </c>
    </row>
    <row r="45" spans="1:7" ht="12.75">
      <c r="A45" s="209" t="s">
        <v>414</v>
      </c>
      <c r="B45" s="542">
        <v>4479</v>
      </c>
      <c r="C45" s="542">
        <v>66920</v>
      </c>
      <c r="D45" s="542">
        <v>150625</v>
      </c>
      <c r="E45" s="542">
        <v>195854</v>
      </c>
      <c r="F45" s="206"/>
      <c r="G45" s="214">
        <v>1297060</v>
      </c>
    </row>
    <row r="46" spans="1:7" ht="12.75">
      <c r="A46" s="209" t="s">
        <v>415</v>
      </c>
      <c r="B46" s="206" t="s">
        <v>28</v>
      </c>
      <c r="C46" s="542">
        <v>1625</v>
      </c>
      <c r="D46" s="206" t="s">
        <v>28</v>
      </c>
      <c r="E46" s="542">
        <v>586</v>
      </c>
      <c r="F46" s="542">
        <v>36</v>
      </c>
      <c r="G46" s="229" t="s">
        <v>28</v>
      </c>
    </row>
    <row r="47" spans="1:7" ht="12.75">
      <c r="A47" s="209" t="s">
        <v>416</v>
      </c>
      <c r="B47" s="206" t="s">
        <v>28</v>
      </c>
      <c r="C47" s="542">
        <v>235</v>
      </c>
      <c r="D47" s="206" t="s">
        <v>28</v>
      </c>
      <c r="E47" s="542">
        <v>5108</v>
      </c>
      <c r="F47" s="206" t="s">
        <v>28</v>
      </c>
      <c r="G47" s="229" t="s">
        <v>28</v>
      </c>
    </row>
    <row r="48" spans="1:7" ht="12.75">
      <c r="A48" s="209" t="s">
        <v>417</v>
      </c>
      <c r="B48" s="542">
        <v>5500</v>
      </c>
      <c r="C48" s="542">
        <v>61358</v>
      </c>
      <c r="D48" s="542">
        <v>179315</v>
      </c>
      <c r="E48" s="542">
        <v>4010</v>
      </c>
      <c r="F48" s="206" t="s">
        <v>28</v>
      </c>
      <c r="G48" s="214">
        <v>740459</v>
      </c>
    </row>
    <row r="49" spans="1:7" ht="12.75">
      <c r="A49" s="209" t="s">
        <v>418</v>
      </c>
      <c r="B49" s="206" t="s">
        <v>28</v>
      </c>
      <c r="C49" s="542">
        <v>1946</v>
      </c>
      <c r="D49" s="542">
        <v>42369</v>
      </c>
      <c r="E49" s="542">
        <v>8064</v>
      </c>
      <c r="F49" s="206" t="s">
        <v>28</v>
      </c>
      <c r="G49" s="229" t="s">
        <v>28</v>
      </c>
    </row>
    <row r="50" spans="1:7" ht="12.75">
      <c r="A50" s="209" t="s">
        <v>419</v>
      </c>
      <c r="B50" s="542">
        <v>41</v>
      </c>
      <c r="C50" s="542">
        <v>2918</v>
      </c>
      <c r="D50" s="542">
        <v>1032618</v>
      </c>
      <c r="E50" s="542">
        <v>95269</v>
      </c>
      <c r="F50" s="542">
        <v>16365</v>
      </c>
      <c r="G50" s="214">
        <v>9846284</v>
      </c>
    </row>
    <row r="51" spans="1:7" ht="12.75">
      <c r="A51" s="209" t="s">
        <v>420</v>
      </c>
      <c r="B51" s="206" t="s">
        <v>28</v>
      </c>
      <c r="C51" s="542">
        <v>2163</v>
      </c>
      <c r="D51" s="542">
        <v>26003</v>
      </c>
      <c r="E51" s="206" t="s">
        <v>28</v>
      </c>
      <c r="F51" s="206" t="s">
        <v>28</v>
      </c>
      <c r="G51" s="214">
        <v>1167080</v>
      </c>
    </row>
    <row r="52" spans="1:7" ht="12.75">
      <c r="A52" s="209"/>
      <c r="B52" s="206"/>
      <c r="C52" s="206"/>
      <c r="D52" s="206"/>
      <c r="E52" s="206"/>
      <c r="F52" s="206"/>
      <c r="G52" s="229"/>
    </row>
    <row r="53" spans="1:7" s="205" customFormat="1" ht="12.75">
      <c r="A53" s="548" t="s">
        <v>422</v>
      </c>
      <c r="B53" s="203"/>
      <c r="C53" s="203"/>
      <c r="D53" s="203"/>
      <c r="E53" s="203"/>
      <c r="F53" s="203"/>
      <c r="G53" s="540"/>
    </row>
    <row r="54" spans="1:7" ht="12.75">
      <c r="A54" s="210" t="s">
        <v>434</v>
      </c>
      <c r="B54" s="542">
        <v>7</v>
      </c>
      <c r="C54" s="206" t="s">
        <v>28</v>
      </c>
      <c r="D54" s="206" t="s">
        <v>28</v>
      </c>
      <c r="E54" s="206" t="s">
        <v>28</v>
      </c>
      <c r="F54" s="206" t="s">
        <v>28</v>
      </c>
      <c r="G54" s="229" t="s">
        <v>28</v>
      </c>
    </row>
    <row r="55" spans="1:7" ht="12.75">
      <c r="A55" s="210" t="s">
        <v>423</v>
      </c>
      <c r="B55" s="206" t="s">
        <v>28</v>
      </c>
      <c r="C55" s="206" t="s">
        <v>28</v>
      </c>
      <c r="D55" s="206" t="s">
        <v>28</v>
      </c>
      <c r="E55" s="542">
        <v>6315</v>
      </c>
      <c r="F55" s="206" t="s">
        <v>28</v>
      </c>
      <c r="G55" s="229" t="s">
        <v>28</v>
      </c>
    </row>
    <row r="56" spans="1:7" ht="12.75">
      <c r="A56" s="210" t="s">
        <v>435</v>
      </c>
      <c r="B56" s="206" t="s">
        <v>28</v>
      </c>
      <c r="C56" s="206" t="s">
        <v>28</v>
      </c>
      <c r="D56" s="206" t="s">
        <v>28</v>
      </c>
      <c r="E56" s="542">
        <v>1493</v>
      </c>
      <c r="F56" s="206" t="s">
        <v>28</v>
      </c>
      <c r="G56" s="229" t="s">
        <v>28</v>
      </c>
    </row>
    <row r="57" spans="1:7" ht="12.75">
      <c r="A57" s="200" t="s">
        <v>421</v>
      </c>
      <c r="B57" s="206"/>
      <c r="C57" s="206"/>
      <c r="D57" s="206"/>
      <c r="E57" s="206"/>
      <c r="F57" s="206"/>
      <c r="G57" s="229"/>
    </row>
    <row r="58" spans="1:7" ht="12" customHeight="1">
      <c r="A58" s="202" t="s">
        <v>743</v>
      </c>
      <c r="B58" s="206"/>
      <c r="C58" s="206"/>
      <c r="D58" s="206"/>
      <c r="E58" s="206"/>
      <c r="F58" s="206"/>
      <c r="G58" s="229"/>
    </row>
    <row r="59" spans="1:7" ht="13.5" thickBot="1">
      <c r="A59" s="220" t="s">
        <v>441</v>
      </c>
      <c r="B59" s="546">
        <v>2</v>
      </c>
      <c r="C59" s="213" t="s">
        <v>28</v>
      </c>
      <c r="D59" s="213" t="s">
        <v>28</v>
      </c>
      <c r="E59" s="213" t="s">
        <v>28</v>
      </c>
      <c r="F59" s="213" t="s">
        <v>28</v>
      </c>
      <c r="G59" s="235" t="s">
        <v>28</v>
      </c>
    </row>
    <row r="60" spans="1:6" ht="12.75">
      <c r="A60" s="214" t="s">
        <v>428</v>
      </c>
      <c r="B60" s="197"/>
      <c r="C60" s="197"/>
      <c r="D60" s="197"/>
      <c r="E60" s="197"/>
      <c r="F60" s="197"/>
    </row>
    <row r="61" ht="12.75">
      <c r="A61" s="197" t="s">
        <v>421</v>
      </c>
    </row>
    <row r="62" ht="12.75">
      <c r="A62" s="197" t="s">
        <v>421</v>
      </c>
    </row>
    <row r="63" ht="12.75">
      <c r="A63" s="197" t="s">
        <v>421</v>
      </c>
    </row>
    <row r="64" ht="12.75">
      <c r="A64" s="197" t="s">
        <v>421</v>
      </c>
    </row>
    <row r="65" ht="12.75">
      <c r="A65" s="197" t="s">
        <v>421</v>
      </c>
    </row>
    <row r="66" ht="12.75">
      <c r="A66" s="197" t="s">
        <v>421</v>
      </c>
    </row>
    <row r="67" ht="12.75">
      <c r="A67" s="197" t="s">
        <v>421</v>
      </c>
    </row>
    <row r="68" ht="12.75">
      <c r="A68" s="197" t="s">
        <v>421</v>
      </c>
    </row>
    <row r="69" ht="12.75">
      <c r="A69" s="197" t="s">
        <v>421</v>
      </c>
    </row>
    <row r="70" ht="12.75">
      <c r="A70" s="197" t="s">
        <v>421</v>
      </c>
    </row>
    <row r="71" ht="12.75">
      <c r="A71" s="197" t="s">
        <v>421</v>
      </c>
    </row>
    <row r="72" ht="12.75">
      <c r="A72" s="197" t="s">
        <v>421</v>
      </c>
    </row>
  </sheetData>
  <mergeCells count="4">
    <mergeCell ref="A5:A6"/>
    <mergeCell ref="B5:G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/>
  <dimension ref="A1:J7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28125" style="55" customWidth="1"/>
    <col min="2" max="6" width="12.7109375" style="55" customWidth="1"/>
    <col min="7" max="7" width="20.140625" style="197" customWidth="1"/>
    <col min="8" max="8" width="11.421875" style="55" customWidth="1"/>
    <col min="9" max="9" width="9.00390625" style="55" customWidth="1"/>
    <col min="10" max="16384" width="11.421875" style="55" customWidth="1"/>
  </cols>
  <sheetData>
    <row r="1" spans="1:7" s="193" customFormat="1" ht="18">
      <c r="A1" s="607" t="s">
        <v>0</v>
      </c>
      <c r="B1" s="607"/>
      <c r="C1" s="607"/>
      <c r="D1" s="607"/>
      <c r="E1" s="607"/>
      <c r="F1" s="607"/>
      <c r="G1" s="607"/>
    </row>
    <row r="2" spans="1:5" ht="13.5" customHeight="1">
      <c r="A2" s="194"/>
      <c r="B2" s="194"/>
      <c r="C2" s="194"/>
      <c r="D2" s="194"/>
      <c r="E2" s="194"/>
    </row>
    <row r="3" spans="1:8" ht="15">
      <c r="A3" s="602" t="s">
        <v>746</v>
      </c>
      <c r="B3" s="602"/>
      <c r="C3" s="602"/>
      <c r="D3" s="602"/>
      <c r="E3" s="602"/>
      <c r="F3" s="602"/>
      <c r="G3" s="602"/>
      <c r="H3" s="80"/>
    </row>
    <row r="4" spans="1:8" ht="14.25">
      <c r="A4" s="80"/>
      <c r="B4" s="81"/>
      <c r="C4" s="81"/>
      <c r="D4" s="81"/>
      <c r="E4" s="81"/>
      <c r="F4" s="80"/>
      <c r="G4" s="81"/>
      <c r="H4" s="80"/>
    </row>
    <row r="5" spans="1:7" ht="12.75">
      <c r="A5" s="609" t="s">
        <v>404</v>
      </c>
      <c r="B5" s="597" t="s">
        <v>439</v>
      </c>
      <c r="C5" s="594"/>
      <c r="D5" s="594"/>
      <c r="E5" s="594"/>
      <c r="F5" s="594"/>
      <c r="G5" s="594"/>
    </row>
    <row r="6" spans="1:7" ht="13.5" thickBot="1">
      <c r="A6" s="610"/>
      <c r="B6" s="217" t="s">
        <v>437</v>
      </c>
      <c r="C6" s="217" t="s">
        <v>3</v>
      </c>
      <c r="D6" s="217" t="s">
        <v>6</v>
      </c>
      <c r="E6" s="196" t="s">
        <v>4</v>
      </c>
      <c r="F6" s="218" t="s">
        <v>5</v>
      </c>
      <c r="G6" s="219" t="s">
        <v>432</v>
      </c>
    </row>
    <row r="7" spans="1:7" ht="12.75">
      <c r="A7" s="230" t="s">
        <v>407</v>
      </c>
      <c r="B7" s="444"/>
      <c r="C7" s="444"/>
      <c r="D7" s="444"/>
      <c r="E7" s="444"/>
      <c r="F7" s="444"/>
      <c r="G7" s="445"/>
    </row>
    <row r="8" spans="1:7" ht="12.75">
      <c r="A8" s="197"/>
      <c r="B8" s="206"/>
      <c r="C8" s="206"/>
      <c r="D8" s="206"/>
      <c r="E8" s="206"/>
      <c r="F8" s="206"/>
      <c r="G8" s="229"/>
    </row>
    <row r="9" spans="1:10" s="205" customFormat="1" ht="12.75">
      <c r="A9" s="231" t="s">
        <v>408</v>
      </c>
      <c r="B9" s="203">
        <v>4377</v>
      </c>
      <c r="C9" s="204">
        <v>424753</v>
      </c>
      <c r="D9" s="204">
        <v>1087825</v>
      </c>
      <c r="E9" s="204">
        <v>294314</v>
      </c>
      <c r="F9" s="204">
        <v>10052</v>
      </c>
      <c r="G9" s="472">
        <v>24612883</v>
      </c>
      <c r="H9" s="55"/>
      <c r="I9" s="55"/>
      <c r="J9" s="55"/>
    </row>
    <row r="10" spans="1:7" ht="12.75">
      <c r="A10" s="197"/>
      <c r="B10" s="206"/>
      <c r="C10" s="206"/>
      <c r="D10" s="206"/>
      <c r="E10" s="206"/>
      <c r="F10" s="206"/>
      <c r="G10" s="229"/>
    </row>
    <row r="11" spans="1:7" s="205" customFormat="1" ht="12.75">
      <c r="A11" s="231" t="s">
        <v>801</v>
      </c>
      <c r="B11" s="203"/>
      <c r="C11" s="203"/>
      <c r="D11" s="203"/>
      <c r="E11" s="203"/>
      <c r="F11" s="203"/>
      <c r="G11" s="540"/>
    </row>
    <row r="12" spans="1:7" s="205" customFormat="1" ht="12.75">
      <c r="A12" s="541" t="s">
        <v>409</v>
      </c>
      <c r="B12" s="203">
        <f aca="true" t="shared" si="0" ref="B12:G12">SUM(B13:B25)</f>
        <v>569</v>
      </c>
      <c r="C12" s="203">
        <f t="shared" si="0"/>
        <v>423017</v>
      </c>
      <c r="D12" s="203">
        <f t="shared" si="0"/>
        <v>1077532</v>
      </c>
      <c r="E12" s="203">
        <f t="shared" si="0"/>
        <v>290032</v>
      </c>
      <c r="F12" s="203">
        <f t="shared" si="0"/>
        <v>10052</v>
      </c>
      <c r="G12" s="257">
        <f t="shared" si="0"/>
        <v>24507821</v>
      </c>
    </row>
    <row r="13" spans="1:7" ht="12.75">
      <c r="A13" s="232" t="s">
        <v>410</v>
      </c>
      <c r="B13" s="542">
        <v>72</v>
      </c>
      <c r="C13" s="542">
        <v>68225</v>
      </c>
      <c r="D13" s="542">
        <v>122083</v>
      </c>
      <c r="E13" s="206" t="s">
        <v>28</v>
      </c>
      <c r="F13" s="542">
        <v>400</v>
      </c>
      <c r="G13" s="214">
        <v>257370</v>
      </c>
    </row>
    <row r="14" spans="1:7" ht="12.75">
      <c r="A14" s="232" t="s">
        <v>411</v>
      </c>
      <c r="B14" s="542">
        <v>16</v>
      </c>
      <c r="C14" s="206" t="s">
        <v>28</v>
      </c>
      <c r="D14" s="206" t="s">
        <v>28</v>
      </c>
      <c r="E14" s="206" t="s">
        <v>28</v>
      </c>
      <c r="F14" s="206" t="s">
        <v>28</v>
      </c>
      <c r="G14" s="214">
        <v>58800</v>
      </c>
    </row>
    <row r="15" spans="1:7" ht="12.75">
      <c r="A15" s="232" t="s">
        <v>431</v>
      </c>
      <c r="B15" s="206" t="s">
        <v>28</v>
      </c>
      <c r="C15" s="542">
        <v>3129</v>
      </c>
      <c r="D15" s="542">
        <v>13338</v>
      </c>
      <c r="E15" s="206" t="s">
        <v>28</v>
      </c>
      <c r="F15" s="206" t="s">
        <v>28</v>
      </c>
      <c r="G15" s="214">
        <v>3760</v>
      </c>
    </row>
    <row r="16" spans="1:7" ht="12.75">
      <c r="A16" s="232" t="s">
        <v>413</v>
      </c>
      <c r="B16" s="206" t="s">
        <v>28</v>
      </c>
      <c r="C16" s="542">
        <v>594</v>
      </c>
      <c r="D16" s="542">
        <v>743</v>
      </c>
      <c r="E16" s="206" t="s">
        <v>28</v>
      </c>
      <c r="F16" s="206" t="s">
        <v>28</v>
      </c>
      <c r="G16" s="214">
        <v>553</v>
      </c>
    </row>
    <row r="17" spans="1:7" ht="12.75">
      <c r="A17" s="232" t="s">
        <v>436</v>
      </c>
      <c r="B17" s="206" t="s">
        <v>28</v>
      </c>
      <c r="C17" s="206" t="s">
        <v>28</v>
      </c>
      <c r="D17" s="206" t="s">
        <v>28</v>
      </c>
      <c r="E17" s="206" t="s">
        <v>28</v>
      </c>
      <c r="F17" s="206"/>
      <c r="G17" s="214">
        <v>147688</v>
      </c>
    </row>
    <row r="18" spans="1:7" ht="12.75">
      <c r="A18" s="232" t="s">
        <v>414</v>
      </c>
      <c r="B18" s="206" t="s">
        <v>28</v>
      </c>
      <c r="C18" s="542">
        <v>260393</v>
      </c>
      <c r="D18" s="542">
        <v>90148</v>
      </c>
      <c r="E18" s="542">
        <v>186981</v>
      </c>
      <c r="F18" s="542">
        <v>3800</v>
      </c>
      <c r="G18" s="214">
        <v>12357949</v>
      </c>
    </row>
    <row r="19" spans="1:7" ht="12.75">
      <c r="A19" s="232" t="s">
        <v>415</v>
      </c>
      <c r="B19" s="542">
        <v>26</v>
      </c>
      <c r="C19" s="206" t="s">
        <v>28</v>
      </c>
      <c r="D19" s="206" t="s">
        <v>28</v>
      </c>
      <c r="E19" s="542">
        <v>455</v>
      </c>
      <c r="F19" s="206" t="s">
        <v>28</v>
      </c>
      <c r="G19" s="208" t="s">
        <v>28</v>
      </c>
    </row>
    <row r="20" spans="1:7" ht="12.75">
      <c r="A20" s="232" t="s">
        <v>416</v>
      </c>
      <c r="B20" s="206" t="s">
        <v>28</v>
      </c>
      <c r="C20" s="542">
        <v>24744</v>
      </c>
      <c r="D20" s="206" t="s">
        <v>28</v>
      </c>
      <c r="E20" s="542">
        <v>1187</v>
      </c>
      <c r="F20" s="206" t="s">
        <v>28</v>
      </c>
      <c r="G20" s="208" t="s">
        <v>28</v>
      </c>
    </row>
    <row r="21" spans="1:7" ht="12.75">
      <c r="A21" s="232" t="s">
        <v>417</v>
      </c>
      <c r="B21" s="542">
        <v>244</v>
      </c>
      <c r="C21" s="542">
        <v>47381</v>
      </c>
      <c r="D21" s="206" t="s">
        <v>28</v>
      </c>
      <c r="E21" s="542">
        <v>28985</v>
      </c>
      <c r="F21" s="206" t="s">
        <v>28</v>
      </c>
      <c r="G21" s="214">
        <v>119853</v>
      </c>
    </row>
    <row r="22" spans="1:7" ht="12.75">
      <c r="A22" s="232" t="s">
        <v>418</v>
      </c>
      <c r="B22" s="542">
        <v>202</v>
      </c>
      <c r="C22" s="542">
        <v>18503</v>
      </c>
      <c r="D22" s="542">
        <v>770708</v>
      </c>
      <c r="E22" s="542">
        <v>808</v>
      </c>
      <c r="F22" s="542">
        <v>5671</v>
      </c>
      <c r="G22" s="214">
        <v>504507</v>
      </c>
    </row>
    <row r="23" spans="1:7" ht="12.75">
      <c r="A23" s="232" t="s">
        <v>419</v>
      </c>
      <c r="B23" s="206" t="s">
        <v>28</v>
      </c>
      <c r="C23" s="542">
        <v>6</v>
      </c>
      <c r="D23" s="542">
        <v>80077</v>
      </c>
      <c r="E23" s="542">
        <v>71616</v>
      </c>
      <c r="F23" s="542">
        <v>181</v>
      </c>
      <c r="G23" s="214">
        <v>10767462</v>
      </c>
    </row>
    <row r="24" spans="1:7" ht="12.75">
      <c r="A24" s="232" t="s">
        <v>420</v>
      </c>
      <c r="B24" s="542">
        <v>6</v>
      </c>
      <c r="C24" s="206" t="s">
        <v>28</v>
      </c>
      <c r="D24" s="542">
        <v>435</v>
      </c>
      <c r="E24" s="206" t="s">
        <v>28</v>
      </c>
      <c r="F24" s="206" t="s">
        <v>28</v>
      </c>
      <c r="G24" s="214">
        <v>289879</v>
      </c>
    </row>
    <row r="25" spans="1:7" ht="12.75">
      <c r="A25" s="232" t="s">
        <v>433</v>
      </c>
      <c r="B25" s="542">
        <v>3</v>
      </c>
      <c r="C25" s="542">
        <v>42</v>
      </c>
      <c r="D25" s="206" t="s">
        <v>28</v>
      </c>
      <c r="E25" s="206" t="s">
        <v>28</v>
      </c>
      <c r="F25" s="206" t="s">
        <v>28</v>
      </c>
      <c r="G25" s="208" t="s">
        <v>28</v>
      </c>
    </row>
    <row r="26" spans="1:7" ht="12.75">
      <c r="A26" s="197"/>
      <c r="B26" s="206"/>
      <c r="C26" s="206"/>
      <c r="D26" s="206"/>
      <c r="E26" s="206"/>
      <c r="F26" s="206"/>
      <c r="G26" s="229"/>
    </row>
    <row r="27" spans="1:7" s="205" customFormat="1" ht="12.75">
      <c r="A27" s="543" t="s">
        <v>422</v>
      </c>
      <c r="B27" s="203"/>
      <c r="C27" s="203"/>
      <c r="D27" s="203"/>
      <c r="E27" s="203"/>
      <c r="F27" s="203"/>
      <c r="G27" s="540"/>
    </row>
    <row r="28" spans="1:7" ht="12.75">
      <c r="A28" s="233" t="s">
        <v>434</v>
      </c>
      <c r="B28" s="542">
        <v>57</v>
      </c>
      <c r="C28" s="206" t="s">
        <v>28</v>
      </c>
      <c r="D28" s="542">
        <v>10293</v>
      </c>
      <c r="E28" s="206" t="s">
        <v>28</v>
      </c>
      <c r="F28" s="206" t="s">
        <v>28</v>
      </c>
      <c r="G28" s="208" t="s">
        <v>28</v>
      </c>
    </row>
    <row r="29" spans="1:7" ht="12.75">
      <c r="A29" s="233" t="s">
        <v>442</v>
      </c>
      <c r="B29" s="542">
        <v>21</v>
      </c>
      <c r="C29" s="206" t="s">
        <v>28</v>
      </c>
      <c r="D29" s="206" t="s">
        <v>28</v>
      </c>
      <c r="E29" s="206" t="s">
        <v>28</v>
      </c>
      <c r="F29" s="206" t="s">
        <v>28</v>
      </c>
      <c r="G29" s="208" t="s">
        <v>28</v>
      </c>
    </row>
    <row r="30" spans="1:7" ht="12.75">
      <c r="A30" s="232" t="s">
        <v>423</v>
      </c>
      <c r="B30" s="206" t="s">
        <v>28</v>
      </c>
      <c r="C30" s="542">
        <v>1012</v>
      </c>
      <c r="D30" s="206" t="s">
        <v>28</v>
      </c>
      <c r="E30" s="542">
        <v>2184</v>
      </c>
      <c r="F30" s="206" t="s">
        <v>28</v>
      </c>
      <c r="G30" s="208" t="s">
        <v>28</v>
      </c>
    </row>
    <row r="31" spans="1:7" ht="12.75">
      <c r="A31" s="232" t="s">
        <v>742</v>
      </c>
      <c r="B31" s="542">
        <v>25</v>
      </c>
      <c r="C31" s="542">
        <v>724</v>
      </c>
      <c r="D31" s="206" t="s">
        <v>28</v>
      </c>
      <c r="E31" s="542">
        <v>1952</v>
      </c>
      <c r="F31" s="206" t="s">
        <v>28</v>
      </c>
      <c r="G31" s="208" t="s">
        <v>28</v>
      </c>
    </row>
    <row r="32" spans="1:7" ht="12.75">
      <c r="A32" s="232"/>
      <c r="B32" s="206"/>
      <c r="C32" s="206"/>
      <c r="D32" s="206"/>
      <c r="E32" s="206"/>
      <c r="F32" s="206"/>
      <c r="G32" s="229"/>
    </row>
    <row r="33" spans="1:7" s="205" customFormat="1" ht="12.75">
      <c r="A33" s="231" t="s">
        <v>743</v>
      </c>
      <c r="B33" s="203"/>
      <c r="C33" s="203"/>
      <c r="D33" s="203"/>
      <c r="E33" s="203"/>
      <c r="F33" s="203"/>
      <c r="G33" s="540"/>
    </row>
    <row r="34" spans="1:7" ht="12.75">
      <c r="A34" s="232" t="s">
        <v>430</v>
      </c>
      <c r="B34" s="542">
        <v>16</v>
      </c>
      <c r="C34" s="206" t="s">
        <v>28</v>
      </c>
      <c r="D34" s="206" t="s">
        <v>28</v>
      </c>
      <c r="E34" s="206" t="s">
        <v>28</v>
      </c>
      <c r="F34" s="206" t="s">
        <v>28</v>
      </c>
      <c r="G34" s="208" t="s">
        <v>28</v>
      </c>
    </row>
    <row r="35" spans="1:7" ht="12.75">
      <c r="A35" s="232" t="s">
        <v>443</v>
      </c>
      <c r="B35" s="542">
        <v>15</v>
      </c>
      <c r="C35" s="206" t="s">
        <v>28</v>
      </c>
      <c r="D35" s="206" t="s">
        <v>28</v>
      </c>
      <c r="E35" s="206" t="s">
        <v>28</v>
      </c>
      <c r="F35" s="206" t="s">
        <v>28</v>
      </c>
      <c r="G35" s="208" t="s">
        <v>28</v>
      </c>
    </row>
    <row r="36" spans="1:7" ht="12.75">
      <c r="A36" s="232" t="s">
        <v>426</v>
      </c>
      <c r="B36" s="542">
        <v>3</v>
      </c>
      <c r="C36" s="206" t="s">
        <v>28</v>
      </c>
      <c r="D36" s="206" t="s">
        <v>28</v>
      </c>
      <c r="E36" s="206" t="s">
        <v>28</v>
      </c>
      <c r="F36" s="206" t="s">
        <v>28</v>
      </c>
      <c r="G36" s="214">
        <v>98982</v>
      </c>
    </row>
    <row r="37" spans="1:7" ht="12.75">
      <c r="A37" s="55" t="s">
        <v>429</v>
      </c>
      <c r="B37" s="544">
        <v>2</v>
      </c>
      <c r="C37" s="206" t="s">
        <v>28</v>
      </c>
      <c r="D37" s="206" t="s">
        <v>28</v>
      </c>
      <c r="E37" s="206" t="s">
        <v>28</v>
      </c>
      <c r="F37" s="206" t="s">
        <v>28</v>
      </c>
      <c r="G37" s="208" t="s">
        <v>28</v>
      </c>
    </row>
    <row r="38" spans="1:7" s="205" customFormat="1" ht="12.75">
      <c r="A38" s="211" t="s">
        <v>425</v>
      </c>
      <c r="B38" s="212"/>
      <c r="C38" s="212"/>
      <c r="D38" s="212"/>
      <c r="E38" s="212"/>
      <c r="F38" s="212"/>
      <c r="G38" s="234"/>
    </row>
    <row r="39" spans="1:7" ht="12.75">
      <c r="A39" s="200"/>
      <c r="B39" s="206"/>
      <c r="C39" s="206"/>
      <c r="D39" s="206"/>
      <c r="E39" s="206"/>
      <c r="F39" s="206"/>
      <c r="G39" s="229"/>
    </row>
    <row r="40" spans="1:10" s="205" customFormat="1" ht="12.75">
      <c r="A40" s="202" t="s">
        <v>408</v>
      </c>
      <c r="B40" s="203">
        <v>12890</v>
      </c>
      <c r="C40" s="204">
        <v>128225</v>
      </c>
      <c r="D40" s="204">
        <v>1133777</v>
      </c>
      <c r="E40" s="204">
        <v>1640038</v>
      </c>
      <c r="F40" s="204">
        <v>9531</v>
      </c>
      <c r="G40" s="472">
        <v>20524680</v>
      </c>
      <c r="H40" s="55"/>
      <c r="I40" s="55"/>
      <c r="J40" s="55"/>
    </row>
    <row r="41" spans="1:7" ht="12.75">
      <c r="A41" s="200"/>
      <c r="B41" s="206"/>
      <c r="C41" s="206"/>
      <c r="D41" s="206"/>
      <c r="E41" s="206"/>
      <c r="F41" s="206"/>
      <c r="G41" s="229"/>
    </row>
    <row r="42" spans="1:7" s="205" customFormat="1" ht="12.75">
      <c r="A42" s="202" t="s">
        <v>801</v>
      </c>
      <c r="B42" s="203"/>
      <c r="C42" s="203"/>
      <c r="D42" s="203"/>
      <c r="E42" s="203"/>
      <c r="F42" s="203"/>
      <c r="G42" s="540"/>
    </row>
    <row r="43" spans="1:7" s="205" customFormat="1" ht="12.75">
      <c r="A43" s="545" t="s">
        <v>409</v>
      </c>
      <c r="B43" s="203">
        <f aca="true" t="shared" si="1" ref="B43:G43">SUM(B44:B53)</f>
        <v>12743</v>
      </c>
      <c r="C43" s="203">
        <f t="shared" si="1"/>
        <v>92565</v>
      </c>
      <c r="D43" s="203">
        <f t="shared" si="1"/>
        <v>1133777</v>
      </c>
      <c r="E43" s="203">
        <f t="shared" si="1"/>
        <v>1638095</v>
      </c>
      <c r="F43" s="203">
        <f t="shared" si="1"/>
        <v>9531</v>
      </c>
      <c r="G43" s="257">
        <f t="shared" si="1"/>
        <v>10008625</v>
      </c>
    </row>
    <row r="44" spans="1:7" ht="12.75">
      <c r="A44" s="209" t="s">
        <v>410</v>
      </c>
      <c r="B44" s="542">
        <v>53</v>
      </c>
      <c r="C44" s="206" t="s">
        <v>28</v>
      </c>
      <c r="D44" s="542">
        <v>455</v>
      </c>
      <c r="E44" s="542">
        <v>3353</v>
      </c>
      <c r="F44" s="206" t="s">
        <v>28</v>
      </c>
      <c r="G44" s="208" t="s">
        <v>28</v>
      </c>
    </row>
    <row r="45" spans="1:7" ht="12.75">
      <c r="A45" s="209" t="s">
        <v>431</v>
      </c>
      <c r="B45" s="542">
        <v>99</v>
      </c>
      <c r="C45" s="206" t="s">
        <v>28</v>
      </c>
      <c r="D45" s="206" t="s">
        <v>28</v>
      </c>
      <c r="E45" s="206" t="s">
        <v>28</v>
      </c>
      <c r="F45" s="206" t="s">
        <v>28</v>
      </c>
      <c r="G45" s="208" t="s">
        <v>28</v>
      </c>
    </row>
    <row r="46" spans="1:7" ht="12.75">
      <c r="A46" s="209" t="s">
        <v>436</v>
      </c>
      <c r="B46" s="206" t="s">
        <v>28</v>
      </c>
      <c r="C46" s="206" t="s">
        <v>28</v>
      </c>
      <c r="D46" s="206" t="s">
        <v>28</v>
      </c>
      <c r="E46" s="206" t="s">
        <v>28</v>
      </c>
      <c r="F46" s="206" t="s">
        <v>28</v>
      </c>
      <c r="G46" s="214">
        <v>13665</v>
      </c>
    </row>
    <row r="47" spans="1:7" ht="12.75">
      <c r="A47" s="209" t="s">
        <v>414</v>
      </c>
      <c r="B47" s="542">
        <v>4656</v>
      </c>
      <c r="C47" s="542">
        <v>49736</v>
      </c>
      <c r="D47" s="542">
        <v>49377</v>
      </c>
      <c r="E47" s="542">
        <v>123406</v>
      </c>
      <c r="F47" s="206" t="s">
        <v>28</v>
      </c>
      <c r="G47" s="214">
        <v>744376</v>
      </c>
    </row>
    <row r="48" spans="1:7" ht="12.75">
      <c r="A48" s="209" t="s">
        <v>415</v>
      </c>
      <c r="B48" s="206" t="s">
        <v>28</v>
      </c>
      <c r="C48" s="542">
        <v>1318</v>
      </c>
      <c r="D48" s="206" t="s">
        <v>28</v>
      </c>
      <c r="E48" s="542">
        <v>1320664</v>
      </c>
      <c r="F48" s="206" t="s">
        <v>28</v>
      </c>
      <c r="G48" s="214">
        <v>75000</v>
      </c>
    </row>
    <row r="49" spans="1:7" ht="12.75">
      <c r="A49" s="209" t="s">
        <v>416</v>
      </c>
      <c r="B49" s="206" t="s">
        <v>28</v>
      </c>
      <c r="C49" s="542">
        <v>7752</v>
      </c>
      <c r="D49" s="206" t="s">
        <v>28</v>
      </c>
      <c r="E49" s="542">
        <v>25</v>
      </c>
      <c r="F49" s="206" t="s">
        <v>28</v>
      </c>
      <c r="G49" s="208" t="s">
        <v>28</v>
      </c>
    </row>
    <row r="50" spans="1:7" ht="12.75">
      <c r="A50" s="209" t="s">
        <v>417</v>
      </c>
      <c r="B50" s="542">
        <v>7920</v>
      </c>
      <c r="C50" s="542">
        <v>30478</v>
      </c>
      <c r="D50" s="542">
        <v>103699</v>
      </c>
      <c r="E50" s="542">
        <v>149598</v>
      </c>
      <c r="F50" s="206" t="s">
        <v>28</v>
      </c>
      <c r="G50" s="214">
        <v>871598</v>
      </c>
    </row>
    <row r="51" spans="1:7" ht="12.75">
      <c r="A51" s="209" t="s">
        <v>418</v>
      </c>
      <c r="B51" s="206" t="s">
        <v>28</v>
      </c>
      <c r="C51" s="542">
        <v>53</v>
      </c>
      <c r="D51" s="542">
        <v>25450</v>
      </c>
      <c r="E51" s="542">
        <v>941</v>
      </c>
      <c r="F51" s="206" t="s">
        <v>28</v>
      </c>
      <c r="G51" s="208" t="s">
        <v>28</v>
      </c>
    </row>
    <row r="52" spans="1:7" ht="12.75">
      <c r="A52" s="209" t="s">
        <v>419</v>
      </c>
      <c r="B52" s="542">
        <v>13</v>
      </c>
      <c r="C52" s="542">
        <v>3147</v>
      </c>
      <c r="D52" s="542">
        <v>954796</v>
      </c>
      <c r="E52" s="542">
        <v>32010</v>
      </c>
      <c r="F52" s="542">
        <v>9531</v>
      </c>
      <c r="G52" s="214">
        <v>8263186</v>
      </c>
    </row>
    <row r="53" spans="1:7" ht="12.75">
      <c r="A53" s="209" t="s">
        <v>420</v>
      </c>
      <c r="B53" s="542">
        <v>2</v>
      </c>
      <c r="C53" s="542">
        <v>81</v>
      </c>
      <c r="D53" s="206" t="s">
        <v>28</v>
      </c>
      <c r="E53" s="542">
        <v>8098</v>
      </c>
      <c r="F53" s="206" t="s">
        <v>28</v>
      </c>
      <c r="G53" s="214">
        <v>40800</v>
      </c>
    </row>
    <row r="54" spans="1:7" ht="12.75">
      <c r="A54" s="209"/>
      <c r="B54" s="206"/>
      <c r="C54" s="206"/>
      <c r="D54" s="206"/>
      <c r="E54" s="206"/>
      <c r="F54" s="206"/>
      <c r="G54" s="229"/>
    </row>
    <row r="55" spans="1:7" ht="12.75">
      <c r="A55" s="200" t="s">
        <v>421</v>
      </c>
      <c r="B55" s="206"/>
      <c r="C55" s="206"/>
      <c r="D55" s="206"/>
      <c r="E55" s="206"/>
      <c r="F55" s="206"/>
      <c r="G55" s="229"/>
    </row>
    <row r="56" spans="1:7" s="205" customFormat="1" ht="12.75">
      <c r="A56" s="231" t="s">
        <v>743</v>
      </c>
      <c r="B56" s="203"/>
      <c r="C56" s="203"/>
      <c r="D56" s="203"/>
      <c r="E56" s="203"/>
      <c r="F56" s="203"/>
      <c r="G56" s="540"/>
    </row>
    <row r="57" spans="1:7" ht="12.75">
      <c r="A57" s="200" t="s">
        <v>426</v>
      </c>
      <c r="B57" s="206">
        <v>65</v>
      </c>
      <c r="C57" s="206" t="s">
        <v>28</v>
      </c>
      <c r="D57" s="206" t="s">
        <v>28</v>
      </c>
      <c r="E57" s="206" t="s">
        <v>28</v>
      </c>
      <c r="F57" s="206" t="s">
        <v>28</v>
      </c>
      <c r="G57" s="208" t="s">
        <v>28</v>
      </c>
    </row>
    <row r="58" spans="1:7" ht="13.5" thickBot="1">
      <c r="A58" s="220" t="s">
        <v>440</v>
      </c>
      <c r="B58" s="546">
        <v>1</v>
      </c>
      <c r="C58" s="213" t="s">
        <v>28</v>
      </c>
      <c r="D58" s="213" t="s">
        <v>28</v>
      </c>
      <c r="E58" s="213" t="s">
        <v>28</v>
      </c>
      <c r="F58" s="213" t="s">
        <v>28</v>
      </c>
      <c r="G58" s="547" t="s">
        <v>28</v>
      </c>
    </row>
    <row r="59" spans="1:6" ht="12.75">
      <c r="A59" s="214" t="s">
        <v>428</v>
      </c>
      <c r="B59" s="197"/>
      <c r="C59" s="197"/>
      <c r="D59" s="197"/>
      <c r="E59" s="197"/>
      <c r="F59" s="197"/>
    </row>
    <row r="60" ht="12.75">
      <c r="A60" s="197" t="s">
        <v>421</v>
      </c>
    </row>
    <row r="61" ht="12.75">
      <c r="A61" s="197" t="s">
        <v>421</v>
      </c>
    </row>
    <row r="62" ht="12.75">
      <c r="A62" s="197" t="s">
        <v>421</v>
      </c>
    </row>
    <row r="63" ht="12.75">
      <c r="A63" s="197" t="s">
        <v>421</v>
      </c>
    </row>
    <row r="64" ht="12.75">
      <c r="A64" s="197" t="s">
        <v>421</v>
      </c>
    </row>
    <row r="65" ht="12.75">
      <c r="A65" s="197" t="s">
        <v>421</v>
      </c>
    </row>
    <row r="66" ht="12.75">
      <c r="A66" s="197" t="s">
        <v>421</v>
      </c>
    </row>
    <row r="67" ht="12.75">
      <c r="A67" s="197" t="s">
        <v>421</v>
      </c>
    </row>
    <row r="68" ht="12.75">
      <c r="A68" s="197" t="s">
        <v>421</v>
      </c>
    </row>
    <row r="69" ht="12.75">
      <c r="A69" s="197" t="s">
        <v>421</v>
      </c>
    </row>
    <row r="70" ht="12.75">
      <c r="A70" s="197" t="s">
        <v>421</v>
      </c>
    </row>
    <row r="71" ht="12.75">
      <c r="A71" s="197" t="s">
        <v>421</v>
      </c>
    </row>
  </sheetData>
  <mergeCells count="4">
    <mergeCell ref="A5:A6"/>
    <mergeCell ref="B5:G5"/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811"/>
  <dimension ref="A1:I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03" customWidth="1"/>
    <col min="2" max="3" width="13.7109375" style="503" customWidth="1"/>
    <col min="4" max="4" width="16.8515625" style="503" customWidth="1"/>
    <col min="5" max="6" width="16.7109375" style="503" customWidth="1"/>
    <col min="7" max="7" width="16.7109375" style="520" customWidth="1"/>
    <col min="8" max="8" width="11.421875" style="503" customWidth="1"/>
    <col min="9" max="9" width="11.421875" style="504" customWidth="1"/>
    <col min="10" max="16384" width="11.421875" style="503" customWidth="1"/>
  </cols>
  <sheetData>
    <row r="1" spans="1:9" s="289" customFormat="1" ht="18">
      <c r="A1" s="612" t="s">
        <v>0</v>
      </c>
      <c r="B1" s="612"/>
      <c r="C1" s="612"/>
      <c r="D1" s="612"/>
      <c r="E1" s="612"/>
      <c r="F1" s="612"/>
      <c r="G1" s="612"/>
      <c r="I1" s="305"/>
    </row>
    <row r="2" spans="1:7" ht="12.75">
      <c r="A2" s="290"/>
      <c r="B2" s="290"/>
      <c r="C2" s="290"/>
      <c r="D2" s="290"/>
      <c r="E2" s="290"/>
      <c r="F2" s="290"/>
      <c r="G2" s="306"/>
    </row>
    <row r="3" spans="1:8" ht="15">
      <c r="A3" s="613" t="s">
        <v>756</v>
      </c>
      <c r="B3" s="613"/>
      <c r="C3" s="613"/>
      <c r="D3" s="613"/>
      <c r="E3" s="613"/>
      <c r="F3" s="613"/>
      <c r="G3" s="613"/>
      <c r="H3" s="291"/>
    </row>
    <row r="4" spans="1:8" ht="14.25">
      <c r="A4" s="292"/>
      <c r="B4" s="292"/>
      <c r="C4" s="292"/>
      <c r="D4" s="292"/>
      <c r="E4" s="292"/>
      <c r="F4" s="292"/>
      <c r="G4" s="307"/>
      <c r="H4" s="291"/>
    </row>
    <row r="5" spans="1:7" ht="12.75">
      <c r="A5" s="293"/>
      <c r="B5" s="614" t="s">
        <v>571</v>
      </c>
      <c r="C5" s="615"/>
      <c r="D5" s="582" t="s">
        <v>822</v>
      </c>
      <c r="E5" s="570"/>
      <c r="F5" s="570"/>
      <c r="G5" s="570"/>
    </row>
    <row r="6" spans="1:7" ht="12.75">
      <c r="A6" s="294" t="s">
        <v>404</v>
      </c>
      <c r="B6" s="580"/>
      <c r="C6" s="581"/>
      <c r="D6" s="582" t="s">
        <v>573</v>
      </c>
      <c r="E6" s="583"/>
      <c r="F6" s="582" t="s">
        <v>574</v>
      </c>
      <c r="G6" s="570"/>
    </row>
    <row r="7" spans="1:7" ht="13.5" thickBot="1">
      <c r="A7" s="295"/>
      <c r="B7" s="296">
        <v>2000</v>
      </c>
      <c r="C7" s="296">
        <v>2001</v>
      </c>
      <c r="D7" s="296">
        <v>2000</v>
      </c>
      <c r="E7" s="296">
        <v>2001</v>
      </c>
      <c r="F7" s="296">
        <v>2000</v>
      </c>
      <c r="G7" s="297">
        <v>2001</v>
      </c>
    </row>
    <row r="8" spans="1:7" ht="12.75">
      <c r="A8" s="537" t="s">
        <v>545</v>
      </c>
      <c r="B8" s="538">
        <v>1345237.01</v>
      </c>
      <c r="C8" s="538">
        <v>1359667.59</v>
      </c>
      <c r="D8" s="538">
        <v>8159.245</v>
      </c>
      <c r="E8" s="538">
        <v>7325.84</v>
      </c>
      <c r="F8" s="538">
        <v>9374.888</v>
      </c>
      <c r="G8" s="539">
        <v>8260.435</v>
      </c>
    </row>
    <row r="9" spans="1:7" ht="12.75">
      <c r="A9" s="295"/>
      <c r="B9" s="298"/>
      <c r="C9" s="298"/>
      <c r="D9" s="298"/>
      <c r="E9" s="298"/>
      <c r="F9" s="298"/>
      <c r="G9" s="299"/>
    </row>
    <row r="10" spans="1:9" s="348" customFormat="1" ht="12.75">
      <c r="A10" s="517" t="s">
        <v>801</v>
      </c>
      <c r="B10" s="518"/>
      <c r="C10" s="518"/>
      <c r="D10" s="518"/>
      <c r="E10" s="518"/>
      <c r="F10" s="518"/>
      <c r="G10" s="519"/>
      <c r="I10" s="368"/>
    </row>
    <row r="11" spans="1:9" s="348" customFormat="1" ht="12.75">
      <c r="A11" s="517" t="s">
        <v>409</v>
      </c>
      <c r="B11" s="518">
        <f aca="true" t="shared" si="0" ref="B11:G11">SUM(B12:B25)</f>
        <v>82464.297</v>
      </c>
      <c r="C11" s="518">
        <f t="shared" si="0"/>
        <v>81571.501</v>
      </c>
      <c r="D11" s="518">
        <f t="shared" si="0"/>
        <v>3147.277</v>
      </c>
      <c r="E11" s="518">
        <f t="shared" si="0"/>
        <v>2404.8140000000003</v>
      </c>
      <c r="F11" s="518">
        <f t="shared" si="0"/>
        <v>3387.5199999999995</v>
      </c>
      <c r="G11" s="519">
        <f t="shared" si="0"/>
        <v>2636.436</v>
      </c>
      <c r="I11" s="368"/>
    </row>
    <row r="12" spans="1:7" ht="12.75">
      <c r="A12" s="295" t="s">
        <v>546</v>
      </c>
      <c r="B12" s="508">
        <v>14657.901</v>
      </c>
      <c r="C12" s="508">
        <v>14567.737</v>
      </c>
      <c r="D12" s="508">
        <v>182.697</v>
      </c>
      <c r="E12" s="508">
        <v>116.511</v>
      </c>
      <c r="F12" s="508">
        <v>580.826</v>
      </c>
      <c r="G12" s="509">
        <v>443.413</v>
      </c>
    </row>
    <row r="13" spans="1:7" ht="12.75">
      <c r="A13" s="295" t="s">
        <v>411</v>
      </c>
      <c r="B13" s="508">
        <v>2171.681</v>
      </c>
      <c r="C13" s="508">
        <v>2155.447</v>
      </c>
      <c r="D13" s="508">
        <v>34.367</v>
      </c>
      <c r="E13" s="508">
        <v>8.712</v>
      </c>
      <c r="F13" s="508">
        <v>144.593</v>
      </c>
      <c r="G13" s="509">
        <v>103.127</v>
      </c>
    </row>
    <row r="14" spans="1:7" ht="12.75">
      <c r="A14" s="295" t="s">
        <v>547</v>
      </c>
      <c r="B14" s="508">
        <v>3491</v>
      </c>
      <c r="C14" s="508">
        <v>3445</v>
      </c>
      <c r="D14" s="508">
        <v>69.678</v>
      </c>
      <c r="E14" s="508">
        <v>51.324</v>
      </c>
      <c r="F14" s="508">
        <v>363.966</v>
      </c>
      <c r="G14" s="509">
        <v>191.014</v>
      </c>
    </row>
    <row r="15" spans="1:7" ht="12.75">
      <c r="A15" s="295" t="s">
        <v>548</v>
      </c>
      <c r="B15" s="508">
        <v>1867.937</v>
      </c>
      <c r="C15" s="508">
        <v>1906.911</v>
      </c>
      <c r="D15" s="508">
        <v>0.948</v>
      </c>
      <c r="E15" s="298" t="s">
        <v>28</v>
      </c>
      <c r="F15" s="508">
        <v>105.036</v>
      </c>
      <c r="G15" s="509">
        <v>233.615</v>
      </c>
    </row>
    <row r="16" spans="1:7" ht="12.75">
      <c r="A16" s="295" t="s">
        <v>549</v>
      </c>
      <c r="B16" s="508">
        <v>6291</v>
      </c>
      <c r="C16" s="508">
        <v>6163.9</v>
      </c>
      <c r="D16" s="508">
        <v>573.274</v>
      </c>
      <c r="E16" s="508">
        <v>419.488</v>
      </c>
      <c r="F16" s="508">
        <v>129.57</v>
      </c>
      <c r="G16" s="509">
        <v>105.827</v>
      </c>
    </row>
    <row r="17" spans="1:7" ht="12.75">
      <c r="A17" s="295" t="s">
        <v>436</v>
      </c>
      <c r="B17" s="508">
        <v>1056.7</v>
      </c>
      <c r="C17" s="508">
        <v>1037.4</v>
      </c>
      <c r="D17" s="298" t="s">
        <v>28</v>
      </c>
      <c r="E17" s="298" t="s">
        <v>28</v>
      </c>
      <c r="F17" s="298" t="s">
        <v>28</v>
      </c>
      <c r="G17" s="299" t="s">
        <v>28</v>
      </c>
    </row>
    <row r="18" spans="1:7" ht="12.75">
      <c r="A18" s="295" t="s">
        <v>550</v>
      </c>
      <c r="B18" s="508">
        <v>20310.478</v>
      </c>
      <c r="C18" s="508">
        <v>20462.406</v>
      </c>
      <c r="D18" s="508">
        <v>211.166</v>
      </c>
      <c r="E18" s="508">
        <v>133.948</v>
      </c>
      <c r="F18" s="508">
        <v>1561.374</v>
      </c>
      <c r="G18" s="509">
        <v>1421.94</v>
      </c>
    </row>
    <row r="19" spans="1:7" ht="12.75">
      <c r="A19" s="295" t="s">
        <v>551</v>
      </c>
      <c r="B19" s="508">
        <v>590</v>
      </c>
      <c r="C19" s="508">
        <v>579</v>
      </c>
      <c r="D19" s="508">
        <v>100.206</v>
      </c>
      <c r="E19" s="508">
        <v>101.287</v>
      </c>
      <c r="F19" s="298" t="s">
        <v>28</v>
      </c>
      <c r="G19" s="299" t="s">
        <v>28</v>
      </c>
    </row>
    <row r="20" spans="1:7" ht="12.75">
      <c r="A20" s="295" t="s">
        <v>552</v>
      </c>
      <c r="B20" s="508">
        <v>4070</v>
      </c>
      <c r="C20" s="508">
        <v>4047</v>
      </c>
      <c r="D20" s="508">
        <v>393.871</v>
      </c>
      <c r="E20" s="508">
        <v>212.281</v>
      </c>
      <c r="F20" s="508">
        <v>96.446</v>
      </c>
      <c r="G20" s="509">
        <v>52.494</v>
      </c>
    </row>
    <row r="21" spans="1:7" ht="12.75">
      <c r="A21" s="295" t="s">
        <v>553</v>
      </c>
      <c r="B21" s="508">
        <v>6557.9</v>
      </c>
      <c r="C21" s="508">
        <v>6330.2</v>
      </c>
      <c r="D21" s="508">
        <v>1.578</v>
      </c>
      <c r="E21" s="508">
        <v>0.744</v>
      </c>
      <c r="F21" s="508">
        <v>329.295</v>
      </c>
      <c r="G21" s="509">
        <v>64.056</v>
      </c>
    </row>
    <row r="22" spans="1:7" ht="12.75">
      <c r="A22" s="295" t="s">
        <v>417</v>
      </c>
      <c r="B22" s="508">
        <v>7162</v>
      </c>
      <c r="C22" s="508">
        <v>7211</v>
      </c>
      <c r="D22" s="508">
        <v>1562.202</v>
      </c>
      <c r="E22" s="508">
        <v>1341.009</v>
      </c>
      <c r="F22" s="508">
        <v>68.171</v>
      </c>
      <c r="G22" s="509">
        <v>19.428</v>
      </c>
    </row>
    <row r="23" spans="1:7" ht="12.75">
      <c r="A23" s="295" t="s">
        <v>575</v>
      </c>
      <c r="B23" s="508">
        <v>1421</v>
      </c>
      <c r="C23" s="508">
        <v>1414</v>
      </c>
      <c r="D23" s="508">
        <v>11.157</v>
      </c>
      <c r="E23" s="508">
        <v>8.679</v>
      </c>
      <c r="F23" s="508">
        <v>1.45</v>
      </c>
      <c r="G23" s="299" t="s">
        <v>28</v>
      </c>
    </row>
    <row r="24" spans="1:7" ht="12.75">
      <c r="A24" s="295" t="s">
        <v>554</v>
      </c>
      <c r="B24" s="508">
        <v>11133</v>
      </c>
      <c r="C24" s="508">
        <v>10600</v>
      </c>
      <c r="D24" s="508">
        <v>6.133</v>
      </c>
      <c r="E24" s="508">
        <v>10.831</v>
      </c>
      <c r="F24" s="298" t="s">
        <v>28</v>
      </c>
      <c r="G24" s="299" t="s">
        <v>28</v>
      </c>
    </row>
    <row r="25" spans="1:7" ht="12.75">
      <c r="A25" s="295" t="s">
        <v>433</v>
      </c>
      <c r="B25" s="508">
        <v>1683.7</v>
      </c>
      <c r="C25" s="508">
        <v>1651.5</v>
      </c>
      <c r="D25" s="298" t="s">
        <v>28</v>
      </c>
      <c r="E25" s="298" t="s">
        <v>28</v>
      </c>
      <c r="F25" s="508">
        <v>6.793</v>
      </c>
      <c r="G25" s="509">
        <v>1.522</v>
      </c>
    </row>
    <row r="26" spans="1:7" ht="12.75">
      <c r="A26" s="295"/>
      <c r="B26" s="298"/>
      <c r="C26" s="298"/>
      <c r="D26" s="298"/>
      <c r="E26" s="298"/>
      <c r="F26" s="298"/>
      <c r="G26" s="299"/>
    </row>
    <row r="27" spans="1:7" ht="12.75">
      <c r="A27" s="517" t="s">
        <v>422</v>
      </c>
      <c r="B27" s="298"/>
      <c r="C27" s="298"/>
      <c r="D27" s="298"/>
      <c r="E27" s="298"/>
      <c r="F27" s="298"/>
      <c r="G27" s="299"/>
    </row>
    <row r="28" spans="1:7" ht="12.75">
      <c r="A28" s="295" t="s">
        <v>555</v>
      </c>
      <c r="B28" s="508">
        <v>682</v>
      </c>
      <c r="C28" s="508">
        <v>639.778</v>
      </c>
      <c r="D28" s="298" t="s">
        <v>28</v>
      </c>
      <c r="E28" s="298" t="s">
        <v>28</v>
      </c>
      <c r="F28" s="508">
        <v>1.9</v>
      </c>
      <c r="G28" s="509">
        <v>1.9</v>
      </c>
    </row>
    <row r="29" spans="1:7" ht="12.75">
      <c r="A29" s="295" t="s">
        <v>556</v>
      </c>
      <c r="B29" s="508">
        <v>54</v>
      </c>
      <c r="C29" s="508">
        <v>54.183</v>
      </c>
      <c r="D29" s="298" t="s">
        <v>28</v>
      </c>
      <c r="E29" s="298" t="s">
        <v>28</v>
      </c>
      <c r="F29" s="298" t="s">
        <v>28</v>
      </c>
      <c r="G29" s="509">
        <v>2.836</v>
      </c>
    </row>
    <row r="30" spans="1:7" ht="12.75">
      <c r="A30" s="295" t="s">
        <v>557</v>
      </c>
      <c r="B30" s="508">
        <v>664.062</v>
      </c>
      <c r="C30" s="508">
        <v>644.908</v>
      </c>
      <c r="D30" s="508">
        <v>0.548</v>
      </c>
      <c r="E30" s="508">
        <v>0.681</v>
      </c>
      <c r="F30" s="508">
        <v>10.801</v>
      </c>
      <c r="G30" s="509">
        <v>34.104</v>
      </c>
    </row>
    <row r="31" spans="1:7" ht="12.75">
      <c r="A31" s="295" t="s">
        <v>558</v>
      </c>
      <c r="B31" s="508">
        <v>471.425</v>
      </c>
      <c r="C31" s="508">
        <v>493.67</v>
      </c>
      <c r="D31" s="508">
        <v>33.078</v>
      </c>
      <c r="E31" s="508">
        <v>14.21</v>
      </c>
      <c r="F31" s="298" t="s">
        <v>28</v>
      </c>
      <c r="G31" s="509">
        <v>3.943</v>
      </c>
    </row>
    <row r="32" spans="1:7" ht="12.75">
      <c r="A32" s="295" t="s">
        <v>559</v>
      </c>
      <c r="B32" s="508">
        <v>267.3</v>
      </c>
      <c r="C32" s="508">
        <v>252.8</v>
      </c>
      <c r="D32" s="298" t="s">
        <v>28</v>
      </c>
      <c r="E32" s="298" t="s">
        <v>28</v>
      </c>
      <c r="F32" s="298" t="s">
        <v>28</v>
      </c>
      <c r="G32" s="509">
        <v>2.495</v>
      </c>
    </row>
    <row r="33" spans="1:7" ht="12.75">
      <c r="A33" s="295" t="s">
        <v>434</v>
      </c>
      <c r="B33" s="508">
        <v>857</v>
      </c>
      <c r="C33" s="508">
        <v>805</v>
      </c>
      <c r="D33" s="508">
        <v>5.922</v>
      </c>
      <c r="E33" s="508">
        <v>2.234</v>
      </c>
      <c r="F33" s="508">
        <v>91.204</v>
      </c>
      <c r="G33" s="509">
        <v>127.682</v>
      </c>
    </row>
    <row r="34" spans="1:7" ht="12.75">
      <c r="A34" s="295" t="s">
        <v>560</v>
      </c>
      <c r="B34" s="508">
        <v>378.4</v>
      </c>
      <c r="C34" s="508">
        <v>366.7</v>
      </c>
      <c r="D34" s="508">
        <v>8.28</v>
      </c>
      <c r="E34" s="508">
        <v>6.513</v>
      </c>
      <c r="F34" s="298" t="s">
        <v>28</v>
      </c>
      <c r="G34" s="299" t="s">
        <v>28</v>
      </c>
    </row>
    <row r="35" spans="1:8" ht="12.75">
      <c r="A35" s="295" t="s">
        <v>442</v>
      </c>
      <c r="B35" s="508">
        <v>897.8</v>
      </c>
      <c r="C35" s="508">
        <v>748.3</v>
      </c>
      <c r="D35" s="298" t="s">
        <v>28</v>
      </c>
      <c r="E35" s="298" t="s">
        <v>28</v>
      </c>
      <c r="F35" s="508">
        <v>15.581</v>
      </c>
      <c r="G35" s="509">
        <v>1.856</v>
      </c>
      <c r="H35" s="300"/>
    </row>
    <row r="36" spans="1:7" ht="12.75">
      <c r="A36" s="295" t="s">
        <v>423</v>
      </c>
      <c r="B36" s="508">
        <v>6083</v>
      </c>
      <c r="C36" s="508">
        <v>5734.34</v>
      </c>
      <c r="D36" s="508">
        <v>6.874</v>
      </c>
      <c r="E36" s="508">
        <v>3.185</v>
      </c>
      <c r="F36" s="508">
        <v>593.046</v>
      </c>
      <c r="G36" s="509">
        <v>455.548</v>
      </c>
    </row>
    <row r="37" spans="1:7" ht="12.75">
      <c r="A37" s="295" t="s">
        <v>424</v>
      </c>
      <c r="B37" s="508">
        <v>1573.53</v>
      </c>
      <c r="C37" s="508">
        <v>1582.027</v>
      </c>
      <c r="D37" s="508">
        <v>12.503</v>
      </c>
      <c r="E37" s="508">
        <v>2.166</v>
      </c>
      <c r="F37" s="508">
        <v>40.31</v>
      </c>
      <c r="G37" s="509">
        <v>46.192</v>
      </c>
    </row>
    <row r="38" spans="1:7" ht="12.75">
      <c r="A38" s="295" t="s">
        <v>742</v>
      </c>
      <c r="B38" s="508">
        <v>3051</v>
      </c>
      <c r="C38" s="508">
        <v>2870</v>
      </c>
      <c r="D38" s="298" t="s">
        <v>28</v>
      </c>
      <c r="E38" s="508">
        <v>5.829</v>
      </c>
      <c r="F38" s="508">
        <v>500</v>
      </c>
      <c r="G38" s="509">
        <v>86.515</v>
      </c>
    </row>
    <row r="39" spans="1:7" ht="12.75">
      <c r="A39" s="295" t="s">
        <v>561</v>
      </c>
      <c r="B39" s="508">
        <v>11054</v>
      </c>
      <c r="C39" s="508">
        <v>10761</v>
      </c>
      <c r="D39" s="508">
        <v>1.449</v>
      </c>
      <c r="E39" s="298" t="s">
        <v>28</v>
      </c>
      <c r="F39" s="298"/>
      <c r="G39" s="509">
        <v>3.767</v>
      </c>
    </row>
    <row r="40" spans="1:7" ht="12.75">
      <c r="A40" s="295"/>
      <c r="B40" s="298"/>
      <c r="C40" s="298"/>
      <c r="D40" s="298"/>
      <c r="E40" s="298"/>
      <c r="F40" s="298"/>
      <c r="G40" s="299"/>
    </row>
    <row r="41" spans="1:7" ht="12.75">
      <c r="A41" s="202" t="s">
        <v>743</v>
      </c>
      <c r="B41" s="298"/>
      <c r="C41" s="298"/>
      <c r="D41" s="298"/>
      <c r="E41" s="298"/>
      <c r="F41" s="298"/>
      <c r="G41" s="299"/>
    </row>
    <row r="42" spans="1:7" ht="12.75">
      <c r="A42" s="295" t="s">
        <v>576</v>
      </c>
      <c r="B42" s="508">
        <v>48674.4</v>
      </c>
      <c r="C42" s="508">
        <v>48851.4</v>
      </c>
      <c r="D42" s="508">
        <v>6.465</v>
      </c>
      <c r="E42" s="508">
        <v>0.739</v>
      </c>
      <c r="F42" s="508">
        <v>14.021</v>
      </c>
      <c r="G42" s="299" t="s">
        <v>28</v>
      </c>
    </row>
    <row r="43" spans="1:7" ht="12.75">
      <c r="A43" s="295" t="s">
        <v>562</v>
      </c>
      <c r="B43" s="508">
        <v>27588</v>
      </c>
      <c r="C43" s="508">
        <v>28768</v>
      </c>
      <c r="D43" s="298" t="s">
        <v>28</v>
      </c>
      <c r="E43" s="298" t="s">
        <v>28</v>
      </c>
      <c r="F43" s="508">
        <v>895.982</v>
      </c>
      <c r="G43" s="509">
        <v>826.274</v>
      </c>
    </row>
    <row r="44" spans="1:7" ht="12.75">
      <c r="A44" s="295" t="s">
        <v>563</v>
      </c>
      <c r="B44" s="508">
        <v>169875.52</v>
      </c>
      <c r="C44" s="508">
        <v>176388.72</v>
      </c>
      <c r="D44" s="508">
        <v>53.777</v>
      </c>
      <c r="E44" s="508">
        <v>4.59</v>
      </c>
      <c r="F44" s="508">
        <v>0.79</v>
      </c>
      <c r="G44" s="509">
        <v>1.158</v>
      </c>
    </row>
    <row r="45" spans="1:7" ht="12.75">
      <c r="A45" s="295" t="s">
        <v>564</v>
      </c>
      <c r="B45" s="508">
        <v>13201.3</v>
      </c>
      <c r="C45" s="508">
        <v>13608.2</v>
      </c>
      <c r="D45" s="508">
        <v>352.884</v>
      </c>
      <c r="E45" s="508">
        <v>301.571</v>
      </c>
      <c r="F45" s="508">
        <v>968.75</v>
      </c>
      <c r="G45" s="509">
        <v>1309.886</v>
      </c>
    </row>
    <row r="46" spans="1:7" ht="12.75">
      <c r="A46" s="295" t="s">
        <v>565</v>
      </c>
      <c r="B46" s="508">
        <v>98198</v>
      </c>
      <c r="C46" s="508">
        <v>97277</v>
      </c>
      <c r="D46" s="508">
        <v>2191.199</v>
      </c>
      <c r="E46" s="508">
        <v>2439.2</v>
      </c>
      <c r="F46" s="508">
        <v>481.584</v>
      </c>
      <c r="G46" s="509">
        <v>679.19</v>
      </c>
    </row>
    <row r="47" spans="1:7" ht="12.75">
      <c r="A47" s="295" t="s">
        <v>566</v>
      </c>
      <c r="B47" s="508">
        <v>72.135</v>
      </c>
      <c r="C47" s="508">
        <v>70.168</v>
      </c>
      <c r="D47" s="298" t="s">
        <v>28</v>
      </c>
      <c r="E47" s="298" t="s">
        <v>28</v>
      </c>
      <c r="F47" s="298" t="s">
        <v>28</v>
      </c>
      <c r="G47" s="299" t="s">
        <v>28</v>
      </c>
    </row>
    <row r="48" spans="1:7" ht="12.75">
      <c r="A48" s="295" t="s">
        <v>567</v>
      </c>
      <c r="B48" s="508">
        <v>4588</v>
      </c>
      <c r="C48" s="508">
        <v>4531</v>
      </c>
      <c r="D48" s="508">
        <v>14.92</v>
      </c>
      <c r="E48" s="508">
        <v>19.313</v>
      </c>
      <c r="F48" s="298" t="s">
        <v>28</v>
      </c>
      <c r="G48" s="299" t="s">
        <v>28</v>
      </c>
    </row>
    <row r="49" spans="1:7" ht="12.75">
      <c r="A49" s="295" t="s">
        <v>577</v>
      </c>
      <c r="B49" s="508">
        <v>30491.504</v>
      </c>
      <c r="C49" s="508">
        <v>30600</v>
      </c>
      <c r="D49" s="508">
        <v>234.859</v>
      </c>
      <c r="E49" s="508">
        <v>256.523</v>
      </c>
      <c r="F49" s="508">
        <v>1223.898</v>
      </c>
      <c r="G49" s="509">
        <v>1141.662</v>
      </c>
    </row>
    <row r="50" spans="1:7" ht="12.75">
      <c r="A50" s="295" t="s">
        <v>568</v>
      </c>
      <c r="B50" s="508">
        <v>1019</v>
      </c>
      <c r="C50" s="508">
        <v>986.5</v>
      </c>
      <c r="D50" s="298" t="s">
        <v>28</v>
      </c>
      <c r="E50" s="298" t="s">
        <v>28</v>
      </c>
      <c r="F50" s="298" t="s">
        <v>28</v>
      </c>
      <c r="G50" s="299" t="s">
        <v>28</v>
      </c>
    </row>
    <row r="51" spans="1:7" ht="12.75">
      <c r="A51" s="295" t="s">
        <v>569</v>
      </c>
      <c r="B51" s="508">
        <v>9015</v>
      </c>
      <c r="C51" s="508">
        <v>9281</v>
      </c>
      <c r="D51" s="298" t="s">
        <v>28</v>
      </c>
      <c r="E51" s="298" t="s">
        <v>28</v>
      </c>
      <c r="F51" s="508">
        <v>9.253</v>
      </c>
      <c r="G51" s="509">
        <v>10.66</v>
      </c>
    </row>
    <row r="52" spans="1:7" ht="13.5" thickBot="1">
      <c r="A52" s="301" t="s">
        <v>441</v>
      </c>
      <c r="B52" s="510">
        <v>1588</v>
      </c>
      <c r="C52" s="510">
        <v>1611.351</v>
      </c>
      <c r="D52" s="510">
        <v>5.978</v>
      </c>
      <c r="E52" s="510">
        <v>2.343</v>
      </c>
      <c r="F52" s="510">
        <v>1.319</v>
      </c>
      <c r="G52" s="303" t="s">
        <v>28</v>
      </c>
    </row>
    <row r="53" spans="1:7" ht="12.75">
      <c r="A53" s="304" t="s">
        <v>570</v>
      </c>
      <c r="B53" s="304"/>
      <c r="C53" s="304"/>
      <c r="D53" s="304"/>
      <c r="E53" s="304"/>
      <c r="F53" s="304"/>
      <c r="G53" s="304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/>
  <dimension ref="A1:H3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79" customWidth="1"/>
    <col min="6" max="16384" width="12.57421875" style="79" customWidth="1"/>
  </cols>
  <sheetData>
    <row r="1" spans="1:5" s="77" customFormat="1" ht="18">
      <c r="A1" s="591" t="s">
        <v>0</v>
      </c>
      <c r="B1" s="591"/>
      <c r="C1" s="591"/>
      <c r="D1" s="591"/>
      <c r="E1" s="591"/>
    </row>
    <row r="3" spans="1:8" ht="15">
      <c r="A3" s="573" t="s">
        <v>754</v>
      </c>
      <c r="B3" s="573"/>
      <c r="C3" s="573"/>
      <c r="D3" s="573"/>
      <c r="E3" s="573"/>
      <c r="F3" s="78"/>
      <c r="G3" s="78"/>
      <c r="H3" s="78"/>
    </row>
    <row r="4" spans="1:8" ht="14.25">
      <c r="A4" s="78"/>
      <c r="B4" s="80"/>
      <c r="C4" s="80"/>
      <c r="D4" s="81"/>
      <c r="E4" s="81"/>
      <c r="F4" s="78"/>
      <c r="G4" s="78"/>
      <c r="H4" s="78"/>
    </row>
    <row r="5" spans="1:5" ht="12.75">
      <c r="A5" s="82"/>
      <c r="B5" s="83" t="s">
        <v>85</v>
      </c>
      <c r="C5" s="83" t="s">
        <v>74</v>
      </c>
      <c r="D5" s="571" t="s">
        <v>82</v>
      </c>
      <c r="E5" s="572"/>
    </row>
    <row r="6" spans="1:5" ht="12.75">
      <c r="A6" s="84" t="s">
        <v>2</v>
      </c>
      <c r="B6" s="85" t="s">
        <v>76</v>
      </c>
      <c r="C6" s="85" t="s">
        <v>234</v>
      </c>
      <c r="D6" s="86"/>
      <c r="E6" s="87"/>
    </row>
    <row r="7" spans="1:5" ht="15" thickBot="1">
      <c r="A7" s="88"/>
      <c r="B7" s="85" t="s">
        <v>78</v>
      </c>
      <c r="C7" s="534" t="s">
        <v>815</v>
      </c>
      <c r="D7" s="534" t="s">
        <v>816</v>
      </c>
      <c r="E7" s="535" t="s">
        <v>820</v>
      </c>
    </row>
    <row r="8" spans="1:5" ht="14.25">
      <c r="A8" s="536" t="s">
        <v>818</v>
      </c>
      <c r="B8" s="89" t="s">
        <v>18</v>
      </c>
      <c r="C8" s="90" t="s">
        <v>235</v>
      </c>
      <c r="D8" s="89" t="s">
        <v>208</v>
      </c>
      <c r="E8" s="93" t="s">
        <v>236</v>
      </c>
    </row>
    <row r="9" spans="1:5" ht="14.25">
      <c r="A9" s="21" t="s">
        <v>821</v>
      </c>
      <c r="B9" s="91" t="s">
        <v>25</v>
      </c>
      <c r="C9" s="92" t="s">
        <v>237</v>
      </c>
      <c r="D9" s="91" t="s">
        <v>238</v>
      </c>
      <c r="E9" s="93" t="s">
        <v>239</v>
      </c>
    </row>
    <row r="10" spans="1:5" ht="12.75">
      <c r="A10" s="21" t="s">
        <v>768</v>
      </c>
      <c r="B10" s="91" t="s">
        <v>30</v>
      </c>
      <c r="C10" s="92" t="s">
        <v>240</v>
      </c>
      <c r="D10" s="91" t="s">
        <v>238</v>
      </c>
      <c r="E10" s="93" t="s">
        <v>241</v>
      </c>
    </row>
    <row r="11" spans="1:5" ht="12.75">
      <c r="A11" s="21" t="s">
        <v>758</v>
      </c>
      <c r="B11" s="91" t="s">
        <v>34</v>
      </c>
      <c r="C11" s="92" t="s">
        <v>242</v>
      </c>
      <c r="D11" s="91" t="s">
        <v>243</v>
      </c>
      <c r="E11" s="93" t="s">
        <v>244</v>
      </c>
    </row>
    <row r="12" spans="1:5" ht="12.75">
      <c r="A12" s="21" t="s">
        <v>759</v>
      </c>
      <c r="B12" s="91" t="s">
        <v>38</v>
      </c>
      <c r="C12" s="92" t="s">
        <v>245</v>
      </c>
      <c r="D12" s="91" t="s">
        <v>246</v>
      </c>
      <c r="E12" s="93" t="s">
        <v>247</v>
      </c>
    </row>
    <row r="13" spans="1:5" ht="12.75">
      <c r="A13" s="21" t="s">
        <v>760</v>
      </c>
      <c r="B13" s="91" t="s">
        <v>42</v>
      </c>
      <c r="C13" s="92" t="s">
        <v>248</v>
      </c>
      <c r="D13" s="91" t="s">
        <v>249</v>
      </c>
      <c r="E13" s="93" t="s">
        <v>250</v>
      </c>
    </row>
    <row r="14" spans="1:5" ht="12.75">
      <c r="A14" s="21" t="s">
        <v>761</v>
      </c>
      <c r="B14" s="91" t="s">
        <v>45</v>
      </c>
      <c r="C14" s="92" t="s">
        <v>251</v>
      </c>
      <c r="D14" s="91" t="s">
        <v>252</v>
      </c>
      <c r="E14" s="93" t="s">
        <v>253</v>
      </c>
    </row>
    <row r="15" spans="1:5" ht="12.75">
      <c r="A15" s="21" t="s">
        <v>762</v>
      </c>
      <c r="B15" s="91" t="s">
        <v>49</v>
      </c>
      <c r="C15" s="92" t="s">
        <v>254</v>
      </c>
      <c r="D15" s="91" t="s">
        <v>255</v>
      </c>
      <c r="E15" s="93" t="s">
        <v>256</v>
      </c>
    </row>
    <row r="16" spans="1:5" ht="12.75">
      <c r="A16" s="21" t="s">
        <v>328</v>
      </c>
      <c r="B16" s="91" t="s">
        <v>53</v>
      </c>
      <c r="C16" s="92" t="s">
        <v>257</v>
      </c>
      <c r="D16" s="91" t="s">
        <v>258</v>
      </c>
      <c r="E16" s="93" t="s">
        <v>259</v>
      </c>
    </row>
    <row r="17" spans="1:5" ht="12.75">
      <c r="A17" s="21" t="s">
        <v>763</v>
      </c>
      <c r="B17" s="91" t="s">
        <v>260</v>
      </c>
      <c r="C17" s="92" t="s">
        <v>261</v>
      </c>
      <c r="D17" s="91" t="s">
        <v>262</v>
      </c>
      <c r="E17" s="93" t="s">
        <v>263</v>
      </c>
    </row>
    <row r="18" spans="1:5" ht="12.75">
      <c r="A18" s="21" t="s">
        <v>764</v>
      </c>
      <c r="B18" s="91" t="s">
        <v>264</v>
      </c>
      <c r="C18" s="92" t="s">
        <v>265</v>
      </c>
      <c r="D18" s="91" t="s">
        <v>266</v>
      </c>
      <c r="E18" s="93" t="s">
        <v>267</v>
      </c>
    </row>
    <row r="19" spans="1:5" ht="12.75">
      <c r="A19" s="21" t="s">
        <v>765</v>
      </c>
      <c r="B19" s="91" t="s">
        <v>268</v>
      </c>
      <c r="C19" s="92" t="s">
        <v>269</v>
      </c>
      <c r="D19" s="91" t="s">
        <v>270</v>
      </c>
      <c r="E19" s="93" t="s">
        <v>271</v>
      </c>
    </row>
    <row r="20" spans="1:5" ht="12.75">
      <c r="A20" s="21" t="s">
        <v>332</v>
      </c>
      <c r="B20" s="91" t="s">
        <v>272</v>
      </c>
      <c r="C20" s="94" t="s">
        <v>273</v>
      </c>
      <c r="D20" s="95" t="s">
        <v>274</v>
      </c>
      <c r="E20" s="96" t="s">
        <v>275</v>
      </c>
    </row>
    <row r="21" spans="1:5" ht="12.75">
      <c r="A21" s="21" t="s">
        <v>333</v>
      </c>
      <c r="B21" s="97">
        <v>23965</v>
      </c>
      <c r="C21" s="98">
        <v>3808</v>
      </c>
      <c r="D21" s="97">
        <v>482</v>
      </c>
      <c r="E21" s="99">
        <v>19675</v>
      </c>
    </row>
    <row r="22" spans="1:5" s="100" customFormat="1" ht="12.75">
      <c r="A22" s="21" t="s">
        <v>334</v>
      </c>
      <c r="B22" s="97">
        <v>24927</v>
      </c>
      <c r="C22" s="98">
        <v>3971</v>
      </c>
      <c r="D22" s="97">
        <v>542</v>
      </c>
      <c r="E22" s="99">
        <v>20414</v>
      </c>
    </row>
    <row r="23" spans="1:5" s="100" customFormat="1" ht="12.75">
      <c r="A23" s="21" t="s">
        <v>766</v>
      </c>
      <c r="B23" s="97">
        <v>24301</v>
      </c>
      <c r="C23" s="98">
        <v>4134</v>
      </c>
      <c r="D23" s="97">
        <v>519</v>
      </c>
      <c r="E23" s="99">
        <v>19648</v>
      </c>
    </row>
    <row r="24" spans="1:5" s="100" customFormat="1" ht="13.5" thickBot="1">
      <c r="A24" s="32" t="s">
        <v>767</v>
      </c>
      <c r="B24" s="473">
        <v>23813.173</v>
      </c>
      <c r="C24" s="473">
        <v>4133.763</v>
      </c>
      <c r="D24" s="473">
        <v>518.75575</v>
      </c>
      <c r="E24" s="474">
        <v>19648.14358</v>
      </c>
    </row>
    <row r="25" spans="1:5" ht="12.75">
      <c r="A25" s="101" t="s">
        <v>276</v>
      </c>
      <c r="B25" s="102"/>
      <c r="C25" s="102"/>
      <c r="D25" s="102"/>
      <c r="E25" s="103"/>
    </row>
    <row r="26" spans="1:5" ht="12.75">
      <c r="A26" s="101" t="s">
        <v>757</v>
      </c>
      <c r="B26" s="102"/>
      <c r="C26" s="102"/>
      <c r="D26" s="102"/>
      <c r="E26" s="103"/>
    </row>
    <row r="27" spans="1:5" ht="12.75">
      <c r="A27" s="101" t="s">
        <v>769</v>
      </c>
      <c r="B27" s="55"/>
      <c r="C27" s="55"/>
      <c r="D27" s="55"/>
      <c r="E27" s="55"/>
    </row>
    <row r="28" spans="1:5" ht="12.75">
      <c r="A28" s="101" t="s">
        <v>277</v>
      </c>
      <c r="B28" s="55"/>
      <c r="C28" s="55"/>
      <c r="D28" s="55"/>
      <c r="E28" s="55"/>
    </row>
    <row r="29" spans="1:5" ht="12.75">
      <c r="A29" s="101" t="s">
        <v>773</v>
      </c>
      <c r="B29" s="55"/>
      <c r="C29" s="55"/>
      <c r="D29" s="55"/>
      <c r="E29" s="55"/>
    </row>
    <row r="30" spans="1:5" ht="12.75">
      <c r="A30" s="55"/>
      <c r="B30" s="55"/>
      <c r="C30" s="55"/>
      <c r="D30" s="55"/>
      <c r="E30" s="55"/>
    </row>
    <row r="31" spans="1:5" ht="12.75">
      <c r="A31" s="55"/>
      <c r="B31" s="55"/>
      <c r="C31" s="55"/>
      <c r="D31" s="55"/>
      <c r="E31" s="55"/>
    </row>
    <row r="32" spans="1:5" ht="12.75">
      <c r="A32" s="55"/>
      <c r="B32" s="55"/>
      <c r="C32" s="55"/>
      <c r="D32" s="55"/>
      <c r="E32" s="55"/>
    </row>
  </sheetData>
  <mergeCells count="3">
    <mergeCell ref="D5:E5"/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/>
  <dimension ref="A1:E5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386" customWidth="1"/>
    <col min="6" max="16384" width="12.57421875" style="386" customWidth="1"/>
  </cols>
  <sheetData>
    <row r="1" spans="1:5" s="385" customFormat="1" ht="18">
      <c r="A1" s="605" t="s">
        <v>0</v>
      </c>
      <c r="B1" s="605"/>
      <c r="C1" s="605"/>
      <c r="D1" s="605"/>
      <c r="E1" s="605"/>
    </row>
    <row r="3" spans="1:5" ht="15">
      <c r="A3" s="574" t="s">
        <v>660</v>
      </c>
      <c r="B3" s="574"/>
      <c r="C3" s="574"/>
      <c r="D3" s="574"/>
      <c r="E3" s="574"/>
    </row>
    <row r="4" ht="12.75">
      <c r="E4" s="387"/>
    </row>
    <row r="5" spans="1:5" ht="12.75">
      <c r="A5" s="388"/>
      <c r="B5" s="389" t="s">
        <v>650</v>
      </c>
      <c r="C5" s="389" t="s">
        <v>651</v>
      </c>
      <c r="D5" s="389" t="s">
        <v>652</v>
      </c>
      <c r="E5" s="390" t="s">
        <v>653</v>
      </c>
    </row>
    <row r="6" spans="1:5" ht="13.5" thickBot="1">
      <c r="A6" s="391"/>
      <c r="B6" s="392" t="s">
        <v>654</v>
      </c>
      <c r="C6" s="392" t="s">
        <v>655</v>
      </c>
      <c r="D6" s="392" t="s">
        <v>656</v>
      </c>
      <c r="E6" s="393" t="s">
        <v>657</v>
      </c>
    </row>
    <row r="7" spans="1:5" ht="12.75">
      <c r="A7" s="394" t="s">
        <v>658</v>
      </c>
      <c r="B7" s="395">
        <v>34</v>
      </c>
      <c r="C7" s="396">
        <v>28</v>
      </c>
      <c r="D7" s="396">
        <v>6</v>
      </c>
      <c r="E7" s="397" t="s">
        <v>28</v>
      </c>
    </row>
    <row r="8" spans="1:5" ht="13.5" thickBot="1">
      <c r="A8" s="398" t="s">
        <v>659</v>
      </c>
      <c r="B8" s="399">
        <v>91</v>
      </c>
      <c r="C8" s="399">
        <v>60</v>
      </c>
      <c r="D8" s="400" t="s">
        <v>28</v>
      </c>
      <c r="E8" s="401">
        <v>31</v>
      </c>
    </row>
    <row r="9" spans="1:5" ht="12.75">
      <c r="A9" s="53" t="s">
        <v>646</v>
      </c>
      <c r="B9" s="402"/>
      <c r="C9" s="402"/>
      <c r="D9" s="402"/>
      <c r="E9" s="402"/>
    </row>
    <row r="13" spans="1:2" ht="12.75">
      <c r="A13" s="403"/>
      <c r="B13" s="404"/>
    </row>
    <row r="15" spans="1:2" ht="12.75">
      <c r="A15" s="403"/>
      <c r="B15" s="404"/>
    </row>
    <row r="17" spans="1:2" ht="12.75">
      <c r="A17" s="403"/>
      <c r="B17" s="404"/>
    </row>
    <row r="19" spans="1:2" ht="12.75">
      <c r="A19" s="403"/>
      <c r="B19" s="404"/>
    </row>
    <row r="21" spans="1:5" ht="12.75">
      <c r="A21" s="403"/>
      <c r="B21" s="404"/>
      <c r="E21" s="443"/>
    </row>
    <row r="53" ht="12.75">
      <c r="E53" s="404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/>
  <dimension ref="A1:K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55" customWidth="1"/>
    <col min="2" max="10" width="12.7109375" style="55" customWidth="1"/>
    <col min="11" max="11" width="11.421875" style="197" customWidth="1"/>
    <col min="12" max="16384" width="11.421875" style="55" customWidth="1"/>
  </cols>
  <sheetData>
    <row r="1" spans="1:11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599"/>
      <c r="K1" s="236"/>
    </row>
    <row r="2" spans="1:10" ht="12.75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5">
      <c r="A3" s="600" t="s">
        <v>736</v>
      </c>
      <c r="B3" s="600"/>
      <c r="C3" s="600"/>
      <c r="D3" s="600"/>
      <c r="E3" s="600"/>
      <c r="F3" s="600"/>
      <c r="G3" s="600"/>
      <c r="H3" s="600"/>
      <c r="I3" s="601"/>
      <c r="J3" s="601"/>
    </row>
    <row r="4" spans="1:10" ht="15">
      <c r="A4" s="237"/>
      <c r="B4" s="195"/>
      <c r="C4" s="195"/>
      <c r="D4" s="195"/>
      <c r="E4" s="195"/>
      <c r="F4" s="195"/>
      <c r="G4" s="195"/>
      <c r="H4" s="195"/>
      <c r="I4" s="223"/>
      <c r="J4" s="223"/>
    </row>
    <row r="5" spans="1:10" ht="12.75">
      <c r="A5" s="262"/>
      <c r="B5" s="87"/>
      <c r="C5" s="87"/>
      <c r="D5" s="87"/>
      <c r="E5" s="597" t="s">
        <v>521</v>
      </c>
      <c r="F5" s="594"/>
      <c r="G5" s="594"/>
      <c r="H5" s="594"/>
      <c r="I5" s="594"/>
      <c r="J5" s="594"/>
    </row>
    <row r="6" spans="1:10" ht="12.75">
      <c r="A6" s="239" t="s">
        <v>445</v>
      </c>
      <c r="B6" s="196" t="s">
        <v>85</v>
      </c>
      <c r="C6" s="196" t="s">
        <v>522</v>
      </c>
      <c r="D6" s="196" t="s">
        <v>523</v>
      </c>
      <c r="E6" s="240"/>
      <c r="F6" s="597" t="s">
        <v>524</v>
      </c>
      <c r="G6" s="594"/>
      <c r="H6" s="598"/>
      <c r="I6" s="597" t="s">
        <v>525</v>
      </c>
      <c r="J6" s="594"/>
    </row>
    <row r="7" spans="1:10" ht="12.75">
      <c r="A7" s="239" t="s">
        <v>448</v>
      </c>
      <c r="B7" s="240"/>
      <c r="C7" s="240"/>
      <c r="D7" s="240"/>
      <c r="E7" s="196" t="s">
        <v>85</v>
      </c>
      <c r="F7" s="196" t="s">
        <v>526</v>
      </c>
      <c r="G7" s="597" t="s">
        <v>527</v>
      </c>
      <c r="H7" s="598"/>
      <c r="I7" s="240"/>
      <c r="J7" s="196" t="s">
        <v>526</v>
      </c>
    </row>
    <row r="8" spans="1:10" ht="13.5" thickBot="1">
      <c r="A8" s="239"/>
      <c r="B8" s="240"/>
      <c r="C8" s="240"/>
      <c r="D8" s="240"/>
      <c r="E8" s="240"/>
      <c r="F8" s="196" t="s">
        <v>528</v>
      </c>
      <c r="G8" s="222" t="s">
        <v>529</v>
      </c>
      <c r="H8" s="196" t="s">
        <v>530</v>
      </c>
      <c r="I8" s="222" t="s">
        <v>529</v>
      </c>
      <c r="J8" s="196" t="s">
        <v>531</v>
      </c>
    </row>
    <row r="9" spans="1:10" ht="12.75">
      <c r="A9" s="241" t="s">
        <v>455</v>
      </c>
      <c r="B9" s="242">
        <v>51240</v>
      </c>
      <c r="C9" s="263">
        <v>19070.1</v>
      </c>
      <c r="D9" s="263">
        <v>4658.85</v>
      </c>
      <c r="E9" s="242">
        <v>27511.05</v>
      </c>
      <c r="F9" s="263">
        <v>2314.2</v>
      </c>
      <c r="G9" s="20" t="s">
        <v>28</v>
      </c>
      <c r="H9" s="263">
        <v>4131.75</v>
      </c>
      <c r="I9" s="20" t="s">
        <v>28</v>
      </c>
      <c r="J9" s="263">
        <v>21065.1</v>
      </c>
    </row>
    <row r="10" spans="1:10" ht="12.75">
      <c r="A10" s="244" t="s">
        <v>456</v>
      </c>
      <c r="B10" s="245">
        <v>91656.6</v>
      </c>
      <c r="C10" s="264">
        <v>24727.5</v>
      </c>
      <c r="D10" s="264">
        <v>5913.6</v>
      </c>
      <c r="E10" s="245">
        <v>61015.5</v>
      </c>
      <c r="F10" s="264">
        <v>2373</v>
      </c>
      <c r="G10" s="20" t="s">
        <v>28</v>
      </c>
      <c r="H10" s="264">
        <v>1836.45</v>
      </c>
      <c r="I10" s="20" t="s">
        <v>28</v>
      </c>
      <c r="J10" s="264">
        <v>56806.05</v>
      </c>
    </row>
    <row r="11" spans="1:10" ht="12.75">
      <c r="A11" s="244" t="s">
        <v>458</v>
      </c>
      <c r="B11" s="245">
        <v>121486.44</v>
      </c>
      <c r="C11" s="264">
        <v>38232.57</v>
      </c>
      <c r="D11" s="264">
        <v>3792.46</v>
      </c>
      <c r="E11" s="245">
        <v>79461.41</v>
      </c>
      <c r="F11" s="264">
        <v>6134.68</v>
      </c>
      <c r="G11" s="20" t="s">
        <v>28</v>
      </c>
      <c r="H11" s="264">
        <v>4275.53</v>
      </c>
      <c r="I11" s="20" t="s">
        <v>28</v>
      </c>
      <c r="J11" s="264">
        <v>69051.2</v>
      </c>
    </row>
    <row r="12" spans="1:10" ht="12.75">
      <c r="A12" s="244" t="s">
        <v>459</v>
      </c>
      <c r="B12" s="245">
        <v>60513.54</v>
      </c>
      <c r="C12" s="264">
        <v>16630.08</v>
      </c>
      <c r="D12" s="264">
        <v>1827.84</v>
      </c>
      <c r="E12" s="245">
        <v>42055.62</v>
      </c>
      <c r="F12" s="264">
        <v>3293.58</v>
      </c>
      <c r="G12" s="20" t="s">
        <v>28</v>
      </c>
      <c r="H12" s="264">
        <v>1703.4</v>
      </c>
      <c r="I12" s="20" t="s">
        <v>28</v>
      </c>
      <c r="J12" s="264">
        <v>37058.64</v>
      </c>
    </row>
    <row r="13" spans="1:10" ht="12.75">
      <c r="A13" s="248" t="s">
        <v>460</v>
      </c>
      <c r="B13" s="249">
        <v>324896.58</v>
      </c>
      <c r="C13" s="266">
        <v>98660.25</v>
      </c>
      <c r="D13" s="266">
        <v>16192.75</v>
      </c>
      <c r="E13" s="249">
        <v>210043.58</v>
      </c>
      <c r="F13" s="266">
        <v>14115.46</v>
      </c>
      <c r="G13" s="20" t="s">
        <v>28</v>
      </c>
      <c r="H13" s="266">
        <v>11947.13</v>
      </c>
      <c r="I13" s="20" t="s">
        <v>28</v>
      </c>
      <c r="J13" s="266">
        <v>183980.99</v>
      </c>
    </row>
    <row r="14" spans="1:10" ht="12.75">
      <c r="A14" s="244"/>
      <c r="B14" s="245"/>
      <c r="C14" s="264"/>
      <c r="D14" s="264"/>
      <c r="E14" s="245"/>
      <c r="F14" s="264"/>
      <c r="G14" s="264"/>
      <c r="H14" s="264"/>
      <c r="I14" s="264"/>
      <c r="J14" s="264"/>
    </row>
    <row r="15" spans="1:10" ht="12.75">
      <c r="A15" s="248" t="s">
        <v>461</v>
      </c>
      <c r="B15" s="249">
        <v>98840</v>
      </c>
      <c r="C15" s="266">
        <v>13364</v>
      </c>
      <c r="D15" s="266">
        <v>3398</v>
      </c>
      <c r="E15" s="249">
        <v>82078</v>
      </c>
      <c r="F15" s="266">
        <v>7057</v>
      </c>
      <c r="G15" s="266">
        <v>639</v>
      </c>
      <c r="H15" s="266">
        <v>6418</v>
      </c>
      <c r="I15" s="266">
        <v>2555</v>
      </c>
      <c r="J15" s="266">
        <v>65409</v>
      </c>
    </row>
    <row r="16" spans="1:10" ht="12.75">
      <c r="A16" s="244"/>
      <c r="B16" s="245"/>
      <c r="C16" s="264"/>
      <c r="D16" s="264"/>
      <c r="E16" s="245"/>
      <c r="F16" s="264"/>
      <c r="G16" s="264"/>
      <c r="H16" s="264"/>
      <c r="I16" s="264"/>
      <c r="J16" s="264"/>
    </row>
    <row r="17" spans="1:10" ht="12.75">
      <c r="A17" s="248" t="s">
        <v>462</v>
      </c>
      <c r="B17" s="249">
        <v>53196</v>
      </c>
      <c r="C17" s="266">
        <v>1318</v>
      </c>
      <c r="D17" s="266">
        <v>1719</v>
      </c>
      <c r="E17" s="249">
        <v>50159</v>
      </c>
      <c r="F17" s="266">
        <v>4488</v>
      </c>
      <c r="G17" s="20" t="s">
        <v>28</v>
      </c>
      <c r="H17" s="267">
        <v>2468</v>
      </c>
      <c r="I17" s="267">
        <v>4543</v>
      </c>
      <c r="J17" s="266">
        <v>38660</v>
      </c>
    </row>
    <row r="18" spans="1:10" ht="12.75">
      <c r="A18" s="244"/>
      <c r="B18" s="245"/>
      <c r="C18" s="264"/>
      <c r="D18" s="264"/>
      <c r="E18" s="245"/>
      <c r="F18" s="264"/>
      <c r="G18" s="264"/>
      <c r="H18" s="264"/>
      <c r="I18" s="264"/>
      <c r="J18" s="264"/>
    </row>
    <row r="19" spans="1:10" ht="12.75">
      <c r="A19" s="244" t="s">
        <v>463</v>
      </c>
      <c r="B19" s="245">
        <v>99004</v>
      </c>
      <c r="C19" s="264">
        <v>4852</v>
      </c>
      <c r="D19" s="264">
        <v>2125</v>
      </c>
      <c r="E19" s="245">
        <v>92027</v>
      </c>
      <c r="F19" s="264">
        <v>12155</v>
      </c>
      <c r="G19" s="264">
        <v>6171</v>
      </c>
      <c r="H19" s="264">
        <v>6356</v>
      </c>
      <c r="I19" s="264">
        <v>30115</v>
      </c>
      <c r="J19" s="264">
        <v>37230</v>
      </c>
    </row>
    <row r="20" spans="1:10" ht="12.75">
      <c r="A20" s="244" t="s">
        <v>464</v>
      </c>
      <c r="B20" s="245">
        <v>193111</v>
      </c>
      <c r="C20" s="264">
        <v>8264</v>
      </c>
      <c r="D20" s="264">
        <v>6387</v>
      </c>
      <c r="E20" s="245">
        <v>178460</v>
      </c>
      <c r="F20" s="264">
        <v>26515</v>
      </c>
      <c r="G20" s="264">
        <v>16855</v>
      </c>
      <c r="H20" s="264">
        <v>9256</v>
      </c>
      <c r="I20" s="264">
        <v>74256</v>
      </c>
      <c r="J20" s="264">
        <v>51578</v>
      </c>
    </row>
    <row r="21" spans="1:10" ht="12.75">
      <c r="A21" s="244" t="s">
        <v>465</v>
      </c>
      <c r="B21" s="245">
        <v>81429</v>
      </c>
      <c r="C21" s="264">
        <v>3615</v>
      </c>
      <c r="D21" s="264">
        <v>2814</v>
      </c>
      <c r="E21" s="245">
        <v>75000</v>
      </c>
      <c r="F21" s="264">
        <v>10025</v>
      </c>
      <c r="G21" s="264">
        <v>5625</v>
      </c>
      <c r="H21" s="264">
        <v>4462</v>
      </c>
      <c r="I21" s="264">
        <v>28158</v>
      </c>
      <c r="J21" s="264">
        <v>26730</v>
      </c>
    </row>
    <row r="22" spans="1:10" ht="12.75">
      <c r="A22" s="248" t="s">
        <v>593</v>
      </c>
      <c r="B22" s="249">
        <v>373544</v>
      </c>
      <c r="C22" s="266">
        <v>16731</v>
      </c>
      <c r="D22" s="266">
        <v>11326</v>
      </c>
      <c r="E22" s="249">
        <v>345487</v>
      </c>
      <c r="F22" s="266">
        <v>48695</v>
      </c>
      <c r="G22" s="266">
        <v>28651</v>
      </c>
      <c r="H22" s="266">
        <v>20074</v>
      </c>
      <c r="I22" s="266">
        <v>132529</v>
      </c>
      <c r="J22" s="266">
        <v>115538</v>
      </c>
    </row>
    <row r="23" spans="1:10" ht="12.75">
      <c r="A23" s="244"/>
      <c r="B23" s="245"/>
      <c r="C23" s="264"/>
      <c r="D23" s="264"/>
      <c r="E23" s="245"/>
      <c r="F23" s="264"/>
      <c r="G23" s="264"/>
      <c r="H23" s="264"/>
      <c r="I23" s="264"/>
      <c r="J23" s="264"/>
    </row>
    <row r="24" spans="1:10" ht="12.75">
      <c r="A24" s="248" t="s">
        <v>466</v>
      </c>
      <c r="B24" s="249">
        <v>876345</v>
      </c>
      <c r="C24" s="266">
        <v>120820</v>
      </c>
      <c r="D24" s="266">
        <v>14721</v>
      </c>
      <c r="E24" s="249">
        <v>740804</v>
      </c>
      <c r="F24" s="266">
        <v>30276</v>
      </c>
      <c r="G24" s="266">
        <v>23247</v>
      </c>
      <c r="H24" s="266">
        <v>41708</v>
      </c>
      <c r="I24" s="266">
        <v>117245</v>
      </c>
      <c r="J24" s="266">
        <v>528328</v>
      </c>
    </row>
    <row r="25" spans="1:10" ht="12.75">
      <c r="A25" s="244"/>
      <c r="B25" s="245"/>
      <c r="C25" s="264"/>
      <c r="D25" s="264"/>
      <c r="E25" s="245"/>
      <c r="F25" s="264"/>
      <c r="G25" s="264"/>
      <c r="H25" s="264"/>
      <c r="I25" s="264"/>
      <c r="J25" s="264"/>
    </row>
    <row r="26" spans="1:10" ht="12.75">
      <c r="A26" s="248" t="s">
        <v>467</v>
      </c>
      <c r="B26" s="249">
        <v>247674</v>
      </c>
      <c r="C26" s="266">
        <v>45834</v>
      </c>
      <c r="D26" s="266">
        <v>3862</v>
      </c>
      <c r="E26" s="249">
        <v>197978</v>
      </c>
      <c r="F26" s="266">
        <v>12301</v>
      </c>
      <c r="G26" s="266">
        <v>2587</v>
      </c>
      <c r="H26" s="266">
        <v>14537</v>
      </c>
      <c r="I26" s="266">
        <v>124</v>
      </c>
      <c r="J26" s="266">
        <v>168429</v>
      </c>
    </row>
    <row r="27" spans="1:10" ht="12.75">
      <c r="A27" s="244"/>
      <c r="B27" s="245"/>
      <c r="C27" s="264"/>
      <c r="D27" s="264"/>
      <c r="E27" s="245"/>
      <c r="F27" s="264"/>
      <c r="G27" s="264"/>
      <c r="H27" s="264"/>
      <c r="I27" s="264"/>
      <c r="J27" s="264"/>
    </row>
    <row r="28" spans="1:10" ht="12.75">
      <c r="A28" s="244" t="s">
        <v>468</v>
      </c>
      <c r="B28" s="245">
        <v>1075397</v>
      </c>
      <c r="C28" s="264">
        <v>196976</v>
      </c>
      <c r="D28" s="264">
        <v>15268</v>
      </c>
      <c r="E28" s="245">
        <v>863153</v>
      </c>
      <c r="F28" s="264">
        <v>42511</v>
      </c>
      <c r="G28" s="264">
        <v>200</v>
      </c>
      <c r="H28" s="264">
        <v>111435</v>
      </c>
      <c r="I28" s="265">
        <v>1563</v>
      </c>
      <c r="J28" s="264">
        <v>707444</v>
      </c>
    </row>
    <row r="29" spans="1:10" ht="12.75">
      <c r="A29" s="244" t="s">
        <v>469</v>
      </c>
      <c r="B29" s="245">
        <v>1175722</v>
      </c>
      <c r="C29" s="264">
        <v>232380</v>
      </c>
      <c r="D29" s="264">
        <v>18618</v>
      </c>
      <c r="E29" s="245">
        <v>924724</v>
      </c>
      <c r="F29" s="264">
        <v>49800</v>
      </c>
      <c r="G29" s="264">
        <v>286</v>
      </c>
      <c r="H29" s="264">
        <v>45455</v>
      </c>
      <c r="I29" s="264">
        <v>2680</v>
      </c>
      <c r="J29" s="264">
        <v>826503</v>
      </c>
    </row>
    <row r="30" spans="1:10" ht="12.75">
      <c r="A30" s="244" t="s">
        <v>470</v>
      </c>
      <c r="B30" s="245">
        <v>1339733</v>
      </c>
      <c r="C30" s="264">
        <v>229831</v>
      </c>
      <c r="D30" s="264">
        <v>22022</v>
      </c>
      <c r="E30" s="245">
        <v>1087880</v>
      </c>
      <c r="F30" s="264">
        <v>72161</v>
      </c>
      <c r="G30" s="20" t="s">
        <v>28</v>
      </c>
      <c r="H30" s="264">
        <v>53650</v>
      </c>
      <c r="I30" s="264">
        <v>4039</v>
      </c>
      <c r="J30" s="264">
        <v>958030</v>
      </c>
    </row>
    <row r="31" spans="1:10" ht="12.75">
      <c r="A31" s="248" t="s">
        <v>597</v>
      </c>
      <c r="B31" s="249">
        <v>3590852</v>
      </c>
      <c r="C31" s="266">
        <v>659187</v>
      </c>
      <c r="D31" s="266">
        <v>55908</v>
      </c>
      <c r="E31" s="249">
        <v>2875757</v>
      </c>
      <c r="F31" s="266">
        <v>164472</v>
      </c>
      <c r="G31" s="266">
        <v>486</v>
      </c>
      <c r="H31" s="266">
        <v>210540</v>
      </c>
      <c r="I31" s="266">
        <v>8282</v>
      </c>
      <c r="J31" s="266">
        <v>2491977</v>
      </c>
    </row>
    <row r="32" spans="1:10" ht="12.75">
      <c r="A32" s="244"/>
      <c r="B32" s="245"/>
      <c r="C32" s="264"/>
      <c r="D32" s="264"/>
      <c r="E32" s="245"/>
      <c r="F32" s="264"/>
      <c r="G32" s="264"/>
      <c r="H32" s="264"/>
      <c r="I32" s="264"/>
      <c r="J32" s="264"/>
    </row>
    <row r="33" spans="1:10" ht="12.75">
      <c r="A33" s="244" t="s">
        <v>471</v>
      </c>
      <c r="B33" s="245">
        <v>310007</v>
      </c>
      <c r="C33" s="264">
        <v>89723</v>
      </c>
      <c r="D33" s="264">
        <v>4676</v>
      </c>
      <c r="E33" s="245">
        <v>215608</v>
      </c>
      <c r="F33" s="264">
        <v>11876</v>
      </c>
      <c r="G33" s="20" t="s">
        <v>28</v>
      </c>
      <c r="H33" s="264">
        <v>12399</v>
      </c>
      <c r="I33" s="20" t="s">
        <v>28</v>
      </c>
      <c r="J33" s="264">
        <v>191333</v>
      </c>
    </row>
    <row r="34" spans="1:10" ht="12.75">
      <c r="A34" s="244" t="s">
        <v>472</v>
      </c>
      <c r="B34" s="245">
        <v>186204</v>
      </c>
      <c r="C34" s="264">
        <v>36066</v>
      </c>
      <c r="D34" s="264">
        <v>2951</v>
      </c>
      <c r="E34" s="245">
        <v>147187</v>
      </c>
      <c r="F34" s="264">
        <v>6787</v>
      </c>
      <c r="G34" s="20" t="s">
        <v>28</v>
      </c>
      <c r="H34" s="264">
        <v>9137</v>
      </c>
      <c r="I34" s="265">
        <v>7928</v>
      </c>
      <c r="J34" s="264">
        <v>123335</v>
      </c>
    </row>
    <row r="35" spans="1:10" ht="12.75">
      <c r="A35" s="244" t="s">
        <v>473</v>
      </c>
      <c r="B35" s="245">
        <v>418027</v>
      </c>
      <c r="C35" s="264">
        <v>96075</v>
      </c>
      <c r="D35" s="264">
        <v>9600</v>
      </c>
      <c r="E35" s="245">
        <v>312352</v>
      </c>
      <c r="F35" s="264">
        <v>21041</v>
      </c>
      <c r="G35" s="20" t="s">
        <v>28</v>
      </c>
      <c r="H35" s="264">
        <v>28882</v>
      </c>
      <c r="I35" s="265">
        <v>20654</v>
      </c>
      <c r="J35" s="264">
        <v>241775</v>
      </c>
    </row>
    <row r="36" spans="1:10" ht="12.75">
      <c r="A36" s="244" t="s">
        <v>474</v>
      </c>
      <c r="B36" s="245">
        <v>184590</v>
      </c>
      <c r="C36" s="264">
        <v>39821</v>
      </c>
      <c r="D36" s="264">
        <v>4125</v>
      </c>
      <c r="E36" s="245">
        <v>140644</v>
      </c>
      <c r="F36" s="264">
        <v>9307</v>
      </c>
      <c r="G36" s="20" t="s">
        <v>28</v>
      </c>
      <c r="H36" s="264">
        <v>11071</v>
      </c>
      <c r="I36" s="20" t="s">
        <v>28</v>
      </c>
      <c r="J36" s="264">
        <v>120266</v>
      </c>
    </row>
    <row r="37" spans="1:10" ht="12.75">
      <c r="A37" s="248" t="s">
        <v>475</v>
      </c>
      <c r="B37" s="249">
        <v>1098828</v>
      </c>
      <c r="C37" s="266">
        <v>261685</v>
      </c>
      <c r="D37" s="266">
        <v>21352</v>
      </c>
      <c r="E37" s="249">
        <v>815791</v>
      </c>
      <c r="F37" s="266">
        <v>49011</v>
      </c>
      <c r="G37" s="20" t="s">
        <v>28</v>
      </c>
      <c r="H37" s="266">
        <v>61489</v>
      </c>
      <c r="I37" s="267">
        <v>28582</v>
      </c>
      <c r="J37" s="266">
        <v>676709</v>
      </c>
    </row>
    <row r="38" spans="1:10" ht="12.75">
      <c r="A38" s="244"/>
      <c r="B38" s="245"/>
      <c r="C38" s="264"/>
      <c r="D38" s="264"/>
      <c r="E38" s="245"/>
      <c r="F38" s="264"/>
      <c r="G38" s="264"/>
      <c r="H38" s="264"/>
      <c r="I38" s="264"/>
      <c r="J38" s="264"/>
    </row>
    <row r="39" spans="1:10" ht="12.75">
      <c r="A39" s="248" t="s">
        <v>476</v>
      </c>
      <c r="B39" s="249">
        <v>343462</v>
      </c>
      <c r="C39" s="266">
        <v>85272</v>
      </c>
      <c r="D39" s="266">
        <v>8147</v>
      </c>
      <c r="E39" s="249">
        <v>250043</v>
      </c>
      <c r="F39" s="266">
        <v>5100</v>
      </c>
      <c r="G39" s="20" t="s">
        <v>28</v>
      </c>
      <c r="H39" s="266">
        <v>2099</v>
      </c>
      <c r="I39" s="267">
        <v>952</v>
      </c>
      <c r="J39" s="266">
        <v>241892</v>
      </c>
    </row>
    <row r="40" spans="1:10" ht="12.75">
      <c r="A40" s="244"/>
      <c r="B40" s="245"/>
      <c r="C40" s="264"/>
      <c r="D40" s="264"/>
      <c r="E40" s="245"/>
      <c r="F40" s="264"/>
      <c r="G40" s="264"/>
      <c r="H40" s="264"/>
      <c r="I40" s="264"/>
      <c r="J40" s="264"/>
    </row>
    <row r="41" spans="1:10" ht="12.75">
      <c r="A41" s="244" t="s">
        <v>477</v>
      </c>
      <c r="B41" s="245">
        <v>340964</v>
      </c>
      <c r="C41" s="264">
        <v>57710</v>
      </c>
      <c r="D41" s="264">
        <v>5682</v>
      </c>
      <c r="E41" s="245">
        <v>277572</v>
      </c>
      <c r="F41" s="264">
        <v>15472</v>
      </c>
      <c r="G41" s="264">
        <v>3890</v>
      </c>
      <c r="H41" s="264">
        <v>18884</v>
      </c>
      <c r="I41" s="264">
        <v>50760</v>
      </c>
      <c r="J41" s="264">
        <v>188566</v>
      </c>
    </row>
    <row r="42" spans="1:10" ht="12.75">
      <c r="A42" s="244" t="s">
        <v>478</v>
      </c>
      <c r="B42" s="245">
        <v>460052</v>
      </c>
      <c r="C42" s="264">
        <v>33909</v>
      </c>
      <c r="D42" s="264">
        <v>5492</v>
      </c>
      <c r="E42" s="245">
        <v>420651</v>
      </c>
      <c r="F42" s="264">
        <v>30990</v>
      </c>
      <c r="G42" s="264">
        <v>7040</v>
      </c>
      <c r="H42" s="264">
        <v>22000</v>
      </c>
      <c r="I42" s="264">
        <v>66425</v>
      </c>
      <c r="J42" s="264">
        <v>294196</v>
      </c>
    </row>
    <row r="43" spans="1:10" ht="12.75">
      <c r="A43" s="244" t="s">
        <v>479</v>
      </c>
      <c r="B43" s="245">
        <v>810296</v>
      </c>
      <c r="C43" s="264">
        <v>122126</v>
      </c>
      <c r="D43" s="264">
        <v>11136</v>
      </c>
      <c r="E43" s="245">
        <v>677034</v>
      </c>
      <c r="F43" s="264">
        <v>20331</v>
      </c>
      <c r="G43" s="264">
        <v>69744</v>
      </c>
      <c r="H43" s="264">
        <v>16471</v>
      </c>
      <c r="I43" s="264">
        <v>279087</v>
      </c>
      <c r="J43" s="264">
        <v>291401</v>
      </c>
    </row>
    <row r="44" spans="1:10" ht="12.75">
      <c r="A44" s="244" t="s">
        <v>480</v>
      </c>
      <c r="B44" s="245">
        <v>453669</v>
      </c>
      <c r="C44" s="264">
        <v>77577</v>
      </c>
      <c r="D44" s="264">
        <v>3996</v>
      </c>
      <c r="E44" s="245">
        <v>372096</v>
      </c>
      <c r="F44" s="264">
        <v>22972</v>
      </c>
      <c r="G44" s="264">
        <v>20633</v>
      </c>
      <c r="H44" s="264">
        <v>8150</v>
      </c>
      <c r="I44" s="264">
        <v>133313</v>
      </c>
      <c r="J44" s="264">
        <v>187028</v>
      </c>
    </row>
    <row r="45" spans="1:10" ht="12.75">
      <c r="A45" s="244" t="s">
        <v>481</v>
      </c>
      <c r="B45" s="245">
        <v>720159</v>
      </c>
      <c r="C45" s="264">
        <v>134224</v>
      </c>
      <c r="D45" s="264">
        <v>13837</v>
      </c>
      <c r="E45" s="245">
        <v>572098</v>
      </c>
      <c r="F45" s="264">
        <v>29784</v>
      </c>
      <c r="G45" s="264">
        <v>18636</v>
      </c>
      <c r="H45" s="264">
        <v>24057</v>
      </c>
      <c r="I45" s="264">
        <v>125540</v>
      </c>
      <c r="J45" s="264">
        <v>374081</v>
      </c>
    </row>
    <row r="46" spans="1:10" ht="12.75">
      <c r="A46" s="244" t="s">
        <v>482</v>
      </c>
      <c r="B46" s="245">
        <v>470662</v>
      </c>
      <c r="C46" s="264">
        <v>63761</v>
      </c>
      <c r="D46" s="264">
        <v>7917</v>
      </c>
      <c r="E46" s="245">
        <v>398984</v>
      </c>
      <c r="F46" s="264">
        <v>23145</v>
      </c>
      <c r="G46" s="264">
        <v>8780</v>
      </c>
      <c r="H46" s="264">
        <v>21865</v>
      </c>
      <c r="I46" s="264">
        <v>64113</v>
      </c>
      <c r="J46" s="264">
        <v>281081</v>
      </c>
    </row>
    <row r="47" spans="1:10" ht="12.75">
      <c r="A47" s="244" t="s">
        <v>483</v>
      </c>
      <c r="B47" s="245">
        <v>532230</v>
      </c>
      <c r="C47" s="264">
        <v>74662</v>
      </c>
      <c r="D47" s="264">
        <v>5911</v>
      </c>
      <c r="E47" s="245">
        <v>451657</v>
      </c>
      <c r="F47" s="264">
        <v>18239</v>
      </c>
      <c r="G47" s="20" t="s">
        <v>28</v>
      </c>
      <c r="H47" s="264">
        <v>24217</v>
      </c>
      <c r="I47" s="20" t="s">
        <v>28</v>
      </c>
      <c r="J47" s="264">
        <v>409201</v>
      </c>
    </row>
    <row r="48" spans="1:10" ht="12.75">
      <c r="A48" s="244" t="s">
        <v>484</v>
      </c>
      <c r="B48" s="245">
        <v>523952</v>
      </c>
      <c r="C48" s="264">
        <v>77409</v>
      </c>
      <c r="D48" s="264">
        <v>6727</v>
      </c>
      <c r="E48" s="245">
        <v>439816</v>
      </c>
      <c r="F48" s="264">
        <v>30476</v>
      </c>
      <c r="G48" s="264">
        <v>36600</v>
      </c>
      <c r="H48" s="264">
        <v>4976</v>
      </c>
      <c r="I48" s="264">
        <v>326188</v>
      </c>
      <c r="J48" s="264">
        <v>41576</v>
      </c>
    </row>
    <row r="49" spans="1:10" ht="12.75">
      <c r="A49" s="244" t="s">
        <v>485</v>
      </c>
      <c r="B49" s="245">
        <v>860281</v>
      </c>
      <c r="C49" s="264">
        <v>115391</v>
      </c>
      <c r="D49" s="264">
        <v>12158</v>
      </c>
      <c r="E49" s="245">
        <v>732732</v>
      </c>
      <c r="F49" s="264">
        <v>65986</v>
      </c>
      <c r="G49" s="264">
        <v>123822</v>
      </c>
      <c r="H49" s="264">
        <v>34240</v>
      </c>
      <c r="I49" s="264">
        <v>310967</v>
      </c>
      <c r="J49" s="264">
        <v>197717</v>
      </c>
    </row>
    <row r="50" spans="1:10" ht="12.75">
      <c r="A50" s="248" t="s">
        <v>730</v>
      </c>
      <c r="B50" s="249">
        <v>5172265</v>
      </c>
      <c r="C50" s="266">
        <v>756769</v>
      </c>
      <c r="D50" s="266">
        <v>72856</v>
      </c>
      <c r="E50" s="249">
        <v>4342640</v>
      </c>
      <c r="F50" s="266">
        <v>257395</v>
      </c>
      <c r="G50" s="266">
        <v>289145</v>
      </c>
      <c r="H50" s="266">
        <v>174860</v>
      </c>
      <c r="I50" s="266">
        <v>1356393</v>
      </c>
      <c r="J50" s="266">
        <v>2264847</v>
      </c>
    </row>
    <row r="51" spans="1:10" ht="12.75">
      <c r="A51" s="244"/>
      <c r="B51" s="245"/>
      <c r="C51" s="264"/>
      <c r="D51" s="264"/>
      <c r="E51" s="245"/>
      <c r="F51" s="264"/>
      <c r="G51" s="264"/>
      <c r="H51" s="264"/>
      <c r="I51" s="264"/>
      <c r="J51" s="264"/>
    </row>
    <row r="52" spans="1:10" ht="12.75">
      <c r="A52" s="248" t="s">
        <v>486</v>
      </c>
      <c r="B52" s="249">
        <v>165467</v>
      </c>
      <c r="C52" s="266">
        <v>28245</v>
      </c>
      <c r="D52" s="266">
        <v>3166</v>
      </c>
      <c r="E52" s="249">
        <v>134056</v>
      </c>
      <c r="F52" s="266">
        <v>11327</v>
      </c>
      <c r="G52" s="266">
        <v>5204</v>
      </c>
      <c r="H52" s="266">
        <v>1670</v>
      </c>
      <c r="I52" s="266">
        <v>70433</v>
      </c>
      <c r="J52" s="266">
        <v>45422</v>
      </c>
    </row>
    <row r="53" spans="1:10" ht="12.75">
      <c r="A53" s="244"/>
      <c r="B53" s="245"/>
      <c r="C53" s="264"/>
      <c r="D53" s="264"/>
      <c r="E53" s="245"/>
      <c r="F53" s="264"/>
      <c r="G53" s="264"/>
      <c r="H53" s="264"/>
      <c r="I53" s="264"/>
      <c r="J53" s="264"/>
    </row>
    <row r="54" spans="1:10" ht="12.75">
      <c r="A54" s="244" t="s">
        <v>487</v>
      </c>
      <c r="B54" s="245">
        <v>762633</v>
      </c>
      <c r="C54" s="264">
        <v>146097</v>
      </c>
      <c r="D54" s="264">
        <v>15104</v>
      </c>
      <c r="E54" s="245">
        <v>601432</v>
      </c>
      <c r="F54" s="264">
        <v>34878</v>
      </c>
      <c r="G54" s="264">
        <v>5851</v>
      </c>
      <c r="H54" s="264">
        <v>25569</v>
      </c>
      <c r="I54" s="264">
        <v>94596</v>
      </c>
      <c r="J54" s="264">
        <v>440538</v>
      </c>
    </row>
    <row r="55" spans="1:10" ht="12.75">
      <c r="A55" s="244" t="s">
        <v>488</v>
      </c>
      <c r="B55" s="245">
        <v>1110805</v>
      </c>
      <c r="C55" s="264">
        <v>163822</v>
      </c>
      <c r="D55" s="264">
        <v>24107</v>
      </c>
      <c r="E55" s="245">
        <v>922876</v>
      </c>
      <c r="F55" s="264">
        <v>60570</v>
      </c>
      <c r="G55" s="264">
        <v>50900</v>
      </c>
      <c r="H55" s="264">
        <v>20328</v>
      </c>
      <c r="I55" s="264">
        <v>379905</v>
      </c>
      <c r="J55" s="264">
        <v>411173</v>
      </c>
    </row>
    <row r="56" spans="1:10" ht="12.75">
      <c r="A56" s="244" t="s">
        <v>489</v>
      </c>
      <c r="B56" s="245">
        <v>720092</v>
      </c>
      <c r="C56" s="264">
        <v>116481</v>
      </c>
      <c r="D56" s="264">
        <v>12685</v>
      </c>
      <c r="E56" s="245">
        <v>590926</v>
      </c>
      <c r="F56" s="264">
        <v>20052</v>
      </c>
      <c r="G56" s="264">
        <v>18164</v>
      </c>
      <c r="H56" s="264">
        <v>12191</v>
      </c>
      <c r="I56" s="264">
        <v>369636</v>
      </c>
      <c r="J56" s="264">
        <v>170883</v>
      </c>
    </row>
    <row r="57" spans="1:10" ht="12.75">
      <c r="A57" s="244" t="s">
        <v>490</v>
      </c>
      <c r="B57" s="245">
        <v>382903</v>
      </c>
      <c r="C57" s="264">
        <v>67062</v>
      </c>
      <c r="D57" s="264">
        <v>7356</v>
      </c>
      <c r="E57" s="245">
        <v>308485</v>
      </c>
      <c r="F57" s="264">
        <v>9669</v>
      </c>
      <c r="G57" s="264">
        <v>6510</v>
      </c>
      <c r="H57" s="264">
        <v>4602</v>
      </c>
      <c r="I57" s="264">
        <v>85061</v>
      </c>
      <c r="J57" s="264">
        <v>202643</v>
      </c>
    </row>
    <row r="58" spans="1:10" ht="12.75">
      <c r="A58" s="244" t="s">
        <v>491</v>
      </c>
      <c r="B58" s="245">
        <v>639882</v>
      </c>
      <c r="C58" s="264">
        <v>68999</v>
      </c>
      <c r="D58" s="264">
        <v>11501</v>
      </c>
      <c r="E58" s="245">
        <v>559382</v>
      </c>
      <c r="F58" s="264">
        <v>25133</v>
      </c>
      <c r="G58" s="264">
        <v>41442</v>
      </c>
      <c r="H58" s="264">
        <v>14919</v>
      </c>
      <c r="I58" s="264">
        <v>255704</v>
      </c>
      <c r="J58" s="264">
        <v>222184</v>
      </c>
    </row>
    <row r="59" spans="1:10" ht="12.75">
      <c r="A59" s="248" t="s">
        <v>492</v>
      </c>
      <c r="B59" s="249">
        <v>3616315</v>
      </c>
      <c r="C59" s="266">
        <v>562461</v>
      </c>
      <c r="D59" s="266">
        <v>70753</v>
      </c>
      <c r="E59" s="249">
        <v>2983101</v>
      </c>
      <c r="F59" s="266">
        <v>150302</v>
      </c>
      <c r="G59" s="266">
        <v>122867</v>
      </c>
      <c r="H59" s="266">
        <v>77609</v>
      </c>
      <c r="I59" s="266">
        <v>1184902</v>
      </c>
      <c r="J59" s="266">
        <v>1447421</v>
      </c>
    </row>
    <row r="60" spans="1:10" ht="12.75">
      <c r="A60" s="244"/>
      <c r="B60" s="245"/>
      <c r="C60" s="264"/>
      <c r="D60" s="264"/>
      <c r="E60" s="245"/>
      <c r="F60" s="264"/>
      <c r="G60" s="264"/>
      <c r="H60" s="264"/>
      <c r="I60" s="264"/>
      <c r="J60" s="264"/>
    </row>
    <row r="61" spans="1:10" ht="12.75">
      <c r="A61" s="244" t="s">
        <v>493</v>
      </c>
      <c r="B61" s="245">
        <v>140685</v>
      </c>
      <c r="C61" s="264">
        <v>42314</v>
      </c>
      <c r="D61" s="264">
        <v>3486</v>
      </c>
      <c r="E61" s="245">
        <v>94885</v>
      </c>
      <c r="F61" s="264">
        <v>9227</v>
      </c>
      <c r="G61" s="20" t="s">
        <v>28</v>
      </c>
      <c r="H61" s="264">
        <v>5014</v>
      </c>
      <c r="I61" s="20" t="s">
        <v>28</v>
      </c>
      <c r="J61" s="264">
        <v>80644</v>
      </c>
    </row>
    <row r="62" spans="1:10" ht="12.75">
      <c r="A62" s="244" t="s">
        <v>494</v>
      </c>
      <c r="B62" s="245">
        <v>189910</v>
      </c>
      <c r="C62" s="264">
        <v>31879</v>
      </c>
      <c r="D62" s="264">
        <v>3119</v>
      </c>
      <c r="E62" s="245">
        <v>154912</v>
      </c>
      <c r="F62" s="264">
        <v>8383</v>
      </c>
      <c r="G62" s="264">
        <v>17809</v>
      </c>
      <c r="H62" s="264">
        <v>13408</v>
      </c>
      <c r="I62" s="20" t="s">
        <v>28</v>
      </c>
      <c r="J62" s="264">
        <v>115312</v>
      </c>
    </row>
    <row r="63" spans="1:10" ht="12.75">
      <c r="A63" s="244" t="s">
        <v>495</v>
      </c>
      <c r="B63" s="245">
        <v>192783</v>
      </c>
      <c r="C63" s="264">
        <v>44441</v>
      </c>
      <c r="D63" s="264">
        <v>3265</v>
      </c>
      <c r="E63" s="245">
        <v>145077</v>
      </c>
      <c r="F63" s="264">
        <v>4697</v>
      </c>
      <c r="G63" s="264">
        <v>3636</v>
      </c>
      <c r="H63" s="264">
        <v>24697</v>
      </c>
      <c r="I63" s="264">
        <v>8349</v>
      </c>
      <c r="J63" s="264">
        <v>103698</v>
      </c>
    </row>
    <row r="64" spans="1:10" ht="12.75">
      <c r="A64" s="248" t="s">
        <v>496</v>
      </c>
      <c r="B64" s="249">
        <v>523378</v>
      </c>
      <c r="C64" s="266">
        <v>118634</v>
      </c>
      <c r="D64" s="266">
        <v>9870</v>
      </c>
      <c r="E64" s="249">
        <v>394874</v>
      </c>
      <c r="F64" s="266">
        <v>22307</v>
      </c>
      <c r="G64" s="266">
        <v>21445</v>
      </c>
      <c r="H64" s="266">
        <v>43119</v>
      </c>
      <c r="I64" s="266">
        <v>8349</v>
      </c>
      <c r="J64" s="266">
        <v>299654</v>
      </c>
    </row>
    <row r="65" spans="1:10" ht="12.75">
      <c r="A65" s="244"/>
      <c r="B65" s="245"/>
      <c r="C65" s="264"/>
      <c r="D65" s="264"/>
      <c r="E65" s="245"/>
      <c r="F65" s="264"/>
      <c r="G65" s="264"/>
      <c r="H65" s="264"/>
      <c r="I65" s="264"/>
      <c r="J65" s="264"/>
    </row>
    <row r="66" spans="1:10" ht="12.75">
      <c r="A66" s="248" t="s">
        <v>497</v>
      </c>
      <c r="B66" s="249">
        <v>707632</v>
      </c>
      <c r="C66" s="266">
        <v>120619</v>
      </c>
      <c r="D66" s="266">
        <v>19499</v>
      </c>
      <c r="E66" s="249">
        <v>567514</v>
      </c>
      <c r="F66" s="266">
        <v>41570</v>
      </c>
      <c r="G66" s="266">
        <v>1920</v>
      </c>
      <c r="H66" s="266">
        <v>26370</v>
      </c>
      <c r="I66" s="20" t="s">
        <v>28</v>
      </c>
      <c r="J66" s="266">
        <v>497654</v>
      </c>
    </row>
    <row r="67" spans="1:10" ht="12.75">
      <c r="A67" s="244"/>
      <c r="B67" s="245"/>
      <c r="C67" s="264"/>
      <c r="D67" s="264"/>
      <c r="E67" s="245"/>
      <c r="F67" s="264"/>
      <c r="G67" s="264"/>
      <c r="H67" s="264"/>
      <c r="I67" s="264"/>
      <c r="J67" s="264"/>
    </row>
    <row r="68" spans="1:10" ht="12.75">
      <c r="A68" s="244" t="s">
        <v>498</v>
      </c>
      <c r="B68" s="245">
        <v>2672028</v>
      </c>
      <c r="C68" s="264">
        <v>471102</v>
      </c>
      <c r="D68" s="264">
        <v>63243</v>
      </c>
      <c r="E68" s="245">
        <v>2137683</v>
      </c>
      <c r="F68" s="264">
        <v>90604</v>
      </c>
      <c r="G68" s="264">
        <v>24262</v>
      </c>
      <c r="H68" s="264">
        <v>66220</v>
      </c>
      <c r="I68" s="264">
        <v>142964</v>
      </c>
      <c r="J68" s="264">
        <v>1813633</v>
      </c>
    </row>
    <row r="69" spans="1:10" ht="12.75">
      <c r="A69" s="244" t="s">
        <v>499</v>
      </c>
      <c r="B69" s="245">
        <v>1709131</v>
      </c>
      <c r="C69" s="264">
        <v>305999</v>
      </c>
      <c r="D69" s="264">
        <v>45066</v>
      </c>
      <c r="E69" s="245">
        <v>1358066</v>
      </c>
      <c r="F69" s="264">
        <v>81516</v>
      </c>
      <c r="G69" s="264">
        <v>16015</v>
      </c>
      <c r="H69" s="264">
        <v>71088</v>
      </c>
      <c r="I69" s="264">
        <v>32707</v>
      </c>
      <c r="J69" s="264">
        <v>1156740</v>
      </c>
    </row>
    <row r="70" spans="1:10" ht="12.75">
      <c r="A70" s="248" t="s">
        <v>500</v>
      </c>
      <c r="B70" s="249">
        <v>4381159</v>
      </c>
      <c r="C70" s="266">
        <v>777101</v>
      </c>
      <c r="D70" s="266">
        <v>108309</v>
      </c>
      <c r="E70" s="249">
        <v>3495749</v>
      </c>
      <c r="F70" s="266">
        <v>172120</v>
      </c>
      <c r="G70" s="266">
        <v>40277</v>
      </c>
      <c r="H70" s="266">
        <v>137308</v>
      </c>
      <c r="I70" s="266">
        <v>175671</v>
      </c>
      <c r="J70" s="266">
        <v>2970373</v>
      </c>
    </row>
    <row r="71" spans="1:10" ht="12.75">
      <c r="A71" s="244"/>
      <c r="B71" s="245"/>
      <c r="C71" s="264"/>
      <c r="D71" s="264"/>
      <c r="E71" s="245"/>
      <c r="F71" s="264"/>
      <c r="G71" s="264"/>
      <c r="H71" s="264"/>
      <c r="I71" s="264"/>
      <c r="J71" s="264"/>
    </row>
    <row r="72" spans="1:10" ht="12.75">
      <c r="A72" s="244" t="s">
        <v>501</v>
      </c>
      <c r="B72" s="245">
        <v>309554</v>
      </c>
      <c r="C72" s="264">
        <v>65268</v>
      </c>
      <c r="D72" s="264">
        <v>10837</v>
      </c>
      <c r="E72" s="245">
        <v>233449</v>
      </c>
      <c r="F72" s="264">
        <v>12254</v>
      </c>
      <c r="G72" s="264">
        <v>668</v>
      </c>
      <c r="H72" s="264">
        <v>27286</v>
      </c>
      <c r="I72" s="20" t="s">
        <v>28</v>
      </c>
      <c r="J72" s="264">
        <v>193241</v>
      </c>
    </row>
    <row r="73" spans="1:10" ht="12.75">
      <c r="A73" s="244" t="s">
        <v>502</v>
      </c>
      <c r="B73" s="245">
        <v>82370</v>
      </c>
      <c r="C73" s="264">
        <v>22504</v>
      </c>
      <c r="D73" s="264">
        <v>3082</v>
      </c>
      <c r="E73" s="245">
        <v>56784</v>
      </c>
      <c r="F73" s="264">
        <v>2799</v>
      </c>
      <c r="G73" s="264">
        <v>231</v>
      </c>
      <c r="H73" s="264">
        <v>1284</v>
      </c>
      <c r="I73" s="264">
        <v>5616</v>
      </c>
      <c r="J73" s="264">
        <v>46854</v>
      </c>
    </row>
    <row r="74" spans="1:10" ht="12.75">
      <c r="A74" s="244" t="s">
        <v>503</v>
      </c>
      <c r="B74" s="245">
        <v>454200</v>
      </c>
      <c r="C74" s="264">
        <v>53962</v>
      </c>
      <c r="D74" s="264">
        <v>30114</v>
      </c>
      <c r="E74" s="245">
        <v>370124</v>
      </c>
      <c r="F74" s="264">
        <v>58256</v>
      </c>
      <c r="G74" s="265">
        <v>20854</v>
      </c>
      <c r="H74" s="264">
        <v>88434</v>
      </c>
      <c r="I74" s="265">
        <v>38325</v>
      </c>
      <c r="J74" s="264">
        <v>164255</v>
      </c>
    </row>
    <row r="75" spans="1:10" ht="12.75">
      <c r="A75" s="244" t="s">
        <v>504</v>
      </c>
      <c r="B75" s="245">
        <v>432713</v>
      </c>
      <c r="C75" s="264">
        <v>61407</v>
      </c>
      <c r="D75" s="264">
        <v>11670</v>
      </c>
      <c r="E75" s="245">
        <v>359636</v>
      </c>
      <c r="F75" s="264">
        <v>26467</v>
      </c>
      <c r="G75" s="264">
        <v>599</v>
      </c>
      <c r="H75" s="264">
        <v>32750</v>
      </c>
      <c r="I75" s="20" t="s">
        <v>28</v>
      </c>
      <c r="J75" s="264">
        <v>299820</v>
      </c>
    </row>
    <row r="76" spans="1:10" ht="12.75">
      <c r="A76" s="244" t="s">
        <v>505</v>
      </c>
      <c r="B76" s="245">
        <v>268060</v>
      </c>
      <c r="C76" s="264">
        <v>60110</v>
      </c>
      <c r="D76" s="264">
        <v>6246</v>
      </c>
      <c r="E76" s="245">
        <v>201704</v>
      </c>
      <c r="F76" s="264">
        <v>19779</v>
      </c>
      <c r="G76" s="20" t="s">
        <v>28</v>
      </c>
      <c r="H76" s="20" t="s">
        <v>28</v>
      </c>
      <c r="I76" s="20" t="s">
        <v>28</v>
      </c>
      <c r="J76" s="264">
        <v>181925</v>
      </c>
    </row>
    <row r="77" spans="1:10" ht="12.75">
      <c r="A77" s="244" t="s">
        <v>506</v>
      </c>
      <c r="B77" s="245">
        <v>273856</v>
      </c>
      <c r="C77" s="264">
        <v>43088</v>
      </c>
      <c r="D77" s="264">
        <v>10558</v>
      </c>
      <c r="E77" s="245">
        <v>220210</v>
      </c>
      <c r="F77" s="264">
        <v>6358</v>
      </c>
      <c r="G77" s="20" t="s">
        <v>28</v>
      </c>
      <c r="H77" s="264">
        <v>14206</v>
      </c>
      <c r="I77" s="20" t="s">
        <v>28</v>
      </c>
      <c r="J77" s="264">
        <v>199646</v>
      </c>
    </row>
    <row r="78" spans="1:10" ht="12.75">
      <c r="A78" s="244" t="s">
        <v>507</v>
      </c>
      <c r="B78" s="245">
        <v>167760</v>
      </c>
      <c r="C78" s="264">
        <v>16432</v>
      </c>
      <c r="D78" s="264">
        <v>5996</v>
      </c>
      <c r="E78" s="245">
        <v>145332</v>
      </c>
      <c r="F78" s="264">
        <v>8576</v>
      </c>
      <c r="G78" s="20" t="s">
        <v>28</v>
      </c>
      <c r="H78" s="264">
        <v>13593</v>
      </c>
      <c r="I78" s="20" t="s">
        <v>28</v>
      </c>
      <c r="J78" s="264">
        <v>123163</v>
      </c>
    </row>
    <row r="79" spans="1:10" ht="12.75">
      <c r="A79" s="244" t="s">
        <v>508</v>
      </c>
      <c r="B79" s="245">
        <v>677906</v>
      </c>
      <c r="C79" s="264">
        <v>136144</v>
      </c>
      <c r="D79" s="264">
        <v>16856</v>
      </c>
      <c r="E79" s="245">
        <v>524906</v>
      </c>
      <c r="F79" s="264">
        <v>23350</v>
      </c>
      <c r="G79" s="20" t="s">
        <v>28</v>
      </c>
      <c r="H79" s="264">
        <v>31315</v>
      </c>
      <c r="I79" s="20" t="s">
        <v>28</v>
      </c>
      <c r="J79" s="264">
        <v>470241</v>
      </c>
    </row>
    <row r="80" spans="1:10" ht="12.75">
      <c r="A80" s="248" t="s">
        <v>631</v>
      </c>
      <c r="B80" s="249">
        <v>2666419</v>
      </c>
      <c r="C80" s="266">
        <v>458915</v>
      </c>
      <c r="D80" s="266">
        <v>95359</v>
      </c>
      <c r="E80" s="249">
        <v>2112145</v>
      </c>
      <c r="F80" s="266">
        <v>157839</v>
      </c>
      <c r="G80" s="266">
        <v>22352</v>
      </c>
      <c r="H80" s="266">
        <v>208868</v>
      </c>
      <c r="I80" s="266">
        <v>43941</v>
      </c>
      <c r="J80" s="266">
        <v>1679145</v>
      </c>
    </row>
    <row r="81" spans="1:10" ht="12.75">
      <c r="A81" s="244"/>
      <c r="B81" s="245"/>
      <c r="C81" s="264"/>
      <c r="D81" s="264"/>
      <c r="E81" s="245"/>
      <c r="F81" s="264"/>
      <c r="G81" s="264"/>
      <c r="H81" s="264"/>
      <c r="I81" s="264"/>
      <c r="J81" s="264"/>
    </row>
    <row r="82" spans="1:10" ht="12.75">
      <c r="A82" s="244" t="s">
        <v>509</v>
      </c>
      <c r="B82" s="245">
        <v>44521</v>
      </c>
      <c r="C82" s="264">
        <v>6180</v>
      </c>
      <c r="D82" s="264">
        <v>1587</v>
      </c>
      <c r="E82" s="245">
        <v>36754</v>
      </c>
      <c r="F82" s="264">
        <v>3020</v>
      </c>
      <c r="G82" s="264">
        <v>2655</v>
      </c>
      <c r="H82" s="264">
        <v>3095</v>
      </c>
      <c r="I82" s="264">
        <v>11420</v>
      </c>
      <c r="J82" s="264">
        <v>16564</v>
      </c>
    </row>
    <row r="83" spans="1:10" ht="12.75">
      <c r="A83" s="244" t="s">
        <v>510</v>
      </c>
      <c r="B83" s="245">
        <v>15869</v>
      </c>
      <c r="C83" s="264">
        <v>1968</v>
      </c>
      <c r="D83" s="264">
        <v>731</v>
      </c>
      <c r="E83" s="245">
        <v>13170</v>
      </c>
      <c r="F83" s="264">
        <v>1621</v>
      </c>
      <c r="G83" s="264">
        <v>840</v>
      </c>
      <c r="H83" s="264">
        <v>1621</v>
      </c>
      <c r="I83" s="264">
        <v>2665</v>
      </c>
      <c r="J83" s="264">
        <v>6423</v>
      </c>
    </row>
    <row r="84" spans="1:10" ht="12.75">
      <c r="A84" s="248" t="s">
        <v>511</v>
      </c>
      <c r="B84" s="249">
        <v>60390</v>
      </c>
      <c r="C84" s="266">
        <v>8148</v>
      </c>
      <c r="D84" s="266">
        <v>2318</v>
      </c>
      <c r="E84" s="249">
        <v>49924</v>
      </c>
      <c r="F84" s="266">
        <v>4641</v>
      </c>
      <c r="G84" s="266">
        <v>3495</v>
      </c>
      <c r="H84" s="266">
        <v>4716</v>
      </c>
      <c r="I84" s="266">
        <v>14085</v>
      </c>
      <c r="J84" s="266">
        <v>22987</v>
      </c>
    </row>
    <row r="85" spans="1:10" ht="12.75">
      <c r="A85" s="244"/>
      <c r="B85" s="245"/>
      <c r="C85" s="245"/>
      <c r="D85" s="245"/>
      <c r="E85" s="245"/>
      <c r="F85" s="245"/>
      <c r="G85" s="245"/>
      <c r="H85" s="245"/>
      <c r="I85" s="245"/>
      <c r="J85" s="245"/>
    </row>
    <row r="86" spans="1:10" ht="13.5" thickBot="1">
      <c r="A86" s="251" t="s">
        <v>512</v>
      </c>
      <c r="B86" s="252">
        <v>24300662.58</v>
      </c>
      <c r="C86" s="252">
        <v>4133763.25</v>
      </c>
      <c r="D86" s="252">
        <v>518755.75</v>
      </c>
      <c r="E86" s="252">
        <v>19648143.58</v>
      </c>
      <c r="F86" s="252">
        <v>1153016.46</v>
      </c>
      <c r="G86" s="252">
        <v>562315</v>
      </c>
      <c r="H86" s="252">
        <v>1045800.13</v>
      </c>
      <c r="I86" s="252">
        <v>3148586</v>
      </c>
      <c r="J86" s="252">
        <v>13738425.99</v>
      </c>
    </row>
    <row r="87" ht="12.75">
      <c r="A87" s="197"/>
    </row>
    <row r="88" ht="12.75">
      <c r="A88" s="197"/>
    </row>
    <row r="89" ht="12.75">
      <c r="A89" s="197"/>
    </row>
    <row r="90" ht="12.75">
      <c r="A90" s="197"/>
    </row>
  </sheetData>
  <mergeCells count="6">
    <mergeCell ref="G7:H7"/>
    <mergeCell ref="A1:J1"/>
    <mergeCell ref="A3:J3"/>
    <mergeCell ref="I6:J6"/>
    <mergeCell ref="F6:H6"/>
    <mergeCell ref="E5:J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1"/>
  <dimension ref="A1:K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55" customWidth="1"/>
    <col min="2" max="10" width="12.7109375" style="55" customWidth="1"/>
    <col min="11" max="11" width="11.421875" style="197" customWidth="1"/>
    <col min="12" max="16384" width="11.421875" style="55" customWidth="1"/>
  </cols>
  <sheetData>
    <row r="1" spans="1:11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599"/>
      <c r="K1" s="236"/>
    </row>
    <row r="2" spans="1:10" ht="12.75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5">
      <c r="A3" s="600" t="s">
        <v>747</v>
      </c>
      <c r="B3" s="600"/>
      <c r="C3" s="600"/>
      <c r="D3" s="600"/>
      <c r="E3" s="600"/>
      <c r="F3" s="600"/>
      <c r="G3" s="600"/>
      <c r="H3" s="600"/>
      <c r="I3" s="601"/>
      <c r="J3" s="601"/>
    </row>
    <row r="4" spans="1:10" ht="15">
      <c r="A4" s="237"/>
      <c r="B4" s="195"/>
      <c r="C4" s="195"/>
      <c r="D4" s="195"/>
      <c r="E4" s="195"/>
      <c r="F4" s="195"/>
      <c r="G4" s="195"/>
      <c r="H4" s="195"/>
      <c r="I4" s="223"/>
      <c r="J4" s="223"/>
    </row>
    <row r="5" spans="1:10" ht="12.75">
      <c r="A5" s="262"/>
      <c r="B5" s="87"/>
      <c r="C5" s="87"/>
      <c r="D5" s="87"/>
      <c r="E5" s="597" t="s">
        <v>521</v>
      </c>
      <c r="F5" s="594"/>
      <c r="G5" s="594"/>
      <c r="H5" s="594"/>
      <c r="I5" s="594"/>
      <c r="J5" s="594"/>
    </row>
    <row r="6" spans="1:10" ht="12.75">
      <c r="A6" s="239" t="s">
        <v>445</v>
      </c>
      <c r="B6" s="196" t="s">
        <v>85</v>
      </c>
      <c r="C6" s="196" t="s">
        <v>522</v>
      </c>
      <c r="D6" s="196" t="s">
        <v>523</v>
      </c>
      <c r="E6" s="240"/>
      <c r="F6" s="597" t="s">
        <v>524</v>
      </c>
      <c r="G6" s="594"/>
      <c r="H6" s="598"/>
      <c r="I6" s="597" t="s">
        <v>525</v>
      </c>
      <c r="J6" s="594"/>
    </row>
    <row r="7" spans="1:10" ht="12.75">
      <c r="A7" s="239" t="s">
        <v>448</v>
      </c>
      <c r="B7" s="240"/>
      <c r="C7" s="240"/>
      <c r="D7" s="240"/>
      <c r="E7" s="196" t="s">
        <v>85</v>
      </c>
      <c r="F7" s="196" t="s">
        <v>526</v>
      </c>
      <c r="G7" s="597" t="s">
        <v>527</v>
      </c>
      <c r="H7" s="598"/>
      <c r="I7" s="240"/>
      <c r="J7" s="196" t="s">
        <v>526</v>
      </c>
    </row>
    <row r="8" spans="1:10" ht="13.5" thickBot="1">
      <c r="A8" s="239"/>
      <c r="B8" s="240"/>
      <c r="C8" s="240"/>
      <c r="D8" s="240"/>
      <c r="E8" s="240"/>
      <c r="F8" s="196" t="s">
        <v>528</v>
      </c>
      <c r="G8" s="222" t="s">
        <v>529</v>
      </c>
      <c r="H8" s="196" t="s">
        <v>530</v>
      </c>
      <c r="I8" s="222" t="s">
        <v>529</v>
      </c>
      <c r="J8" s="196" t="s">
        <v>531</v>
      </c>
    </row>
    <row r="9" spans="1:10" ht="12.75">
      <c r="A9" s="241" t="s">
        <v>455</v>
      </c>
      <c r="B9" s="242">
        <v>39355</v>
      </c>
      <c r="C9" s="263">
        <v>14646.834221311474</v>
      </c>
      <c r="D9" s="263">
        <v>3578.240471311476</v>
      </c>
      <c r="E9" s="242">
        <v>21129.92530737705</v>
      </c>
      <c r="F9" s="263">
        <v>1777.4266393442622</v>
      </c>
      <c r="G9" s="20">
        <v>0</v>
      </c>
      <c r="H9" s="263">
        <v>3173.400102459016</v>
      </c>
      <c r="I9" s="20">
        <v>0</v>
      </c>
      <c r="J9" s="263">
        <v>16179.09856557377</v>
      </c>
    </row>
    <row r="10" spans="1:10" ht="12.75">
      <c r="A10" s="244" t="s">
        <v>456</v>
      </c>
      <c r="B10" s="245">
        <v>71070</v>
      </c>
      <c r="C10" s="264">
        <v>19173.561151079135</v>
      </c>
      <c r="D10" s="264">
        <v>4585.371397149796</v>
      </c>
      <c r="E10" s="245">
        <v>47311.067451771065</v>
      </c>
      <c r="F10" s="264">
        <v>1840.0105393392291</v>
      </c>
      <c r="G10" s="20">
        <v>0</v>
      </c>
      <c r="H10" s="264">
        <v>1423.972758099253</v>
      </c>
      <c r="I10" s="20">
        <v>0</v>
      </c>
      <c r="J10" s="264">
        <v>44047.08415433258</v>
      </c>
    </row>
    <row r="11" spans="1:10" ht="12.75">
      <c r="A11" s="244" t="s">
        <v>458</v>
      </c>
      <c r="B11" s="245">
        <v>88244</v>
      </c>
      <c r="C11" s="264">
        <v>27770.95869366161</v>
      </c>
      <c r="D11" s="264">
        <v>2754.725879201004</v>
      </c>
      <c r="E11" s="245">
        <v>57718.315427137386</v>
      </c>
      <c r="F11" s="264">
        <v>4456.042188082884</v>
      </c>
      <c r="G11" s="20">
        <v>0</v>
      </c>
      <c r="H11" s="264">
        <v>3105.613015905314</v>
      </c>
      <c r="I11" s="20">
        <v>0</v>
      </c>
      <c r="J11" s="264">
        <v>50156.660223149185</v>
      </c>
    </row>
    <row r="12" spans="1:10" ht="12.75">
      <c r="A12" s="244" t="s">
        <v>459</v>
      </c>
      <c r="B12" s="245">
        <v>43763</v>
      </c>
      <c r="C12" s="264">
        <v>12026.76609300993</v>
      </c>
      <c r="D12" s="264">
        <v>1321.8820435889224</v>
      </c>
      <c r="E12" s="245">
        <v>30414.351863401153</v>
      </c>
      <c r="F12" s="264">
        <v>2381.895713587405</v>
      </c>
      <c r="G12" s="20">
        <v>0</v>
      </c>
      <c r="H12" s="264">
        <v>1231.8878419606588</v>
      </c>
      <c r="I12" s="20">
        <v>0</v>
      </c>
      <c r="J12" s="264">
        <v>26800.568307853086</v>
      </c>
    </row>
    <row r="13" spans="1:10" ht="12.75">
      <c r="A13" s="248" t="s">
        <v>460</v>
      </c>
      <c r="B13" s="249">
        <v>242432</v>
      </c>
      <c r="C13" s="266">
        <v>73618.12015906215</v>
      </c>
      <c r="D13" s="266">
        <v>12240.219791251198</v>
      </c>
      <c r="E13" s="249">
        <v>156573.66004968664</v>
      </c>
      <c r="F13" s="266">
        <v>10455.37508035378</v>
      </c>
      <c r="G13" s="20">
        <v>0</v>
      </c>
      <c r="H13" s="266">
        <v>8934.873718424242</v>
      </c>
      <c r="I13" s="20">
        <v>0</v>
      </c>
      <c r="J13" s="266">
        <v>137183.41125090863</v>
      </c>
    </row>
    <row r="14" spans="1:10" ht="12.75">
      <c r="A14" s="244"/>
      <c r="B14" s="245"/>
      <c r="C14" s="264"/>
      <c r="D14" s="264"/>
      <c r="E14" s="245"/>
      <c r="F14" s="264"/>
      <c r="G14" s="264"/>
      <c r="H14" s="264"/>
      <c r="I14" s="264"/>
      <c r="J14" s="264"/>
    </row>
    <row r="15" spans="1:10" ht="12.75">
      <c r="A15" s="248" t="s">
        <v>461</v>
      </c>
      <c r="B15" s="249">
        <v>82619</v>
      </c>
      <c r="C15" s="266">
        <v>7571</v>
      </c>
      <c r="D15" s="266">
        <v>3172</v>
      </c>
      <c r="E15" s="249">
        <v>71876</v>
      </c>
      <c r="F15" s="266">
        <v>4213</v>
      </c>
      <c r="G15" s="266">
        <v>639</v>
      </c>
      <c r="H15" s="266">
        <v>3573</v>
      </c>
      <c r="I15" s="266">
        <v>1700</v>
      </c>
      <c r="J15" s="266">
        <v>61751</v>
      </c>
    </row>
    <row r="16" spans="1:10" ht="12.75">
      <c r="A16" s="244"/>
      <c r="B16" s="245"/>
      <c r="C16" s="264"/>
      <c r="D16" s="264"/>
      <c r="E16" s="245"/>
      <c r="F16" s="264"/>
      <c r="G16" s="264"/>
      <c r="H16" s="264"/>
      <c r="I16" s="264"/>
      <c r="J16" s="264"/>
    </row>
    <row r="17" spans="1:10" ht="12.75">
      <c r="A17" s="248" t="s">
        <v>462</v>
      </c>
      <c r="B17" s="249">
        <v>67231</v>
      </c>
      <c r="C17" s="266">
        <v>2314</v>
      </c>
      <c r="D17" s="266">
        <v>1855</v>
      </c>
      <c r="E17" s="249">
        <v>63062</v>
      </c>
      <c r="F17" s="266">
        <v>8373</v>
      </c>
      <c r="G17" s="20">
        <v>376</v>
      </c>
      <c r="H17" s="267">
        <v>8037</v>
      </c>
      <c r="I17" s="267">
        <v>2071</v>
      </c>
      <c r="J17" s="266">
        <v>44205</v>
      </c>
    </row>
    <row r="18" spans="1:10" ht="12.75">
      <c r="A18" s="244"/>
      <c r="B18" s="245"/>
      <c r="C18" s="264"/>
      <c r="D18" s="264"/>
      <c r="E18" s="245"/>
      <c r="F18" s="264"/>
      <c r="G18" s="264"/>
      <c r="H18" s="264"/>
      <c r="I18" s="264"/>
      <c r="J18" s="264"/>
    </row>
    <row r="19" spans="1:10" ht="12.75">
      <c r="A19" s="244" t="s">
        <v>463</v>
      </c>
      <c r="B19" s="245">
        <v>92778</v>
      </c>
      <c r="C19" s="264">
        <v>4690</v>
      </c>
      <c r="D19" s="264">
        <v>2165</v>
      </c>
      <c r="E19" s="245">
        <v>85923</v>
      </c>
      <c r="F19" s="264">
        <v>11120</v>
      </c>
      <c r="G19" s="264">
        <v>5718</v>
      </c>
      <c r="H19" s="264">
        <v>5846</v>
      </c>
      <c r="I19" s="264">
        <v>29654</v>
      </c>
      <c r="J19" s="264">
        <v>33585</v>
      </c>
    </row>
    <row r="20" spans="1:10" ht="12.75">
      <c r="A20" s="244" t="s">
        <v>464</v>
      </c>
      <c r="B20" s="245">
        <v>192259</v>
      </c>
      <c r="C20" s="264">
        <v>8422</v>
      </c>
      <c r="D20" s="264">
        <v>6605</v>
      </c>
      <c r="E20" s="245">
        <v>177232</v>
      </c>
      <c r="F20" s="264">
        <v>25640</v>
      </c>
      <c r="G20" s="264">
        <v>16391</v>
      </c>
      <c r="H20" s="264">
        <v>8856</v>
      </c>
      <c r="I20" s="264">
        <v>74785</v>
      </c>
      <c r="J20" s="264">
        <v>51560</v>
      </c>
    </row>
    <row r="21" spans="1:10" ht="12.75">
      <c r="A21" s="244" t="s">
        <v>465</v>
      </c>
      <c r="B21" s="245">
        <v>80810</v>
      </c>
      <c r="C21" s="264">
        <v>3575</v>
      </c>
      <c r="D21" s="264">
        <v>2513</v>
      </c>
      <c r="E21" s="245">
        <v>74722</v>
      </c>
      <c r="F21" s="264">
        <v>9985</v>
      </c>
      <c r="G21" s="264">
        <v>5630</v>
      </c>
      <c r="H21" s="264">
        <v>4570</v>
      </c>
      <c r="I21" s="264">
        <v>27987</v>
      </c>
      <c r="J21" s="264">
        <v>26550</v>
      </c>
    </row>
    <row r="22" spans="1:10" ht="12.75">
      <c r="A22" s="248" t="s">
        <v>593</v>
      </c>
      <c r="B22" s="249">
        <v>365847</v>
      </c>
      <c r="C22" s="266">
        <v>16687</v>
      </c>
      <c r="D22" s="266">
        <v>11283</v>
      </c>
      <c r="E22" s="249">
        <v>337877</v>
      </c>
      <c r="F22" s="266">
        <v>46745</v>
      </c>
      <c r="G22" s="266">
        <v>27739</v>
      </c>
      <c r="H22" s="266">
        <v>19272</v>
      </c>
      <c r="I22" s="266">
        <v>132426</v>
      </c>
      <c r="J22" s="266">
        <v>111695</v>
      </c>
    </row>
    <row r="23" spans="1:10" ht="12.75">
      <c r="A23" s="244"/>
      <c r="B23" s="245"/>
      <c r="C23" s="264"/>
      <c r="D23" s="264"/>
      <c r="E23" s="245"/>
      <c r="F23" s="264"/>
      <c r="G23" s="264"/>
      <c r="H23" s="264"/>
      <c r="I23" s="264"/>
      <c r="J23" s="264"/>
    </row>
    <row r="24" spans="1:10" ht="12.75">
      <c r="A24" s="248" t="s">
        <v>466</v>
      </c>
      <c r="B24" s="249">
        <v>852886</v>
      </c>
      <c r="C24" s="266">
        <v>140161</v>
      </c>
      <c r="D24" s="266">
        <v>15088</v>
      </c>
      <c r="E24" s="249">
        <v>697637</v>
      </c>
      <c r="F24" s="266">
        <v>25885</v>
      </c>
      <c r="G24" s="266">
        <v>17735</v>
      </c>
      <c r="H24" s="266">
        <v>49476</v>
      </c>
      <c r="I24" s="266">
        <v>119568</v>
      </c>
      <c r="J24" s="266">
        <v>484973</v>
      </c>
    </row>
    <row r="25" spans="1:10" ht="12.75">
      <c r="A25" s="244"/>
      <c r="B25" s="245"/>
      <c r="C25" s="264"/>
      <c r="D25" s="264"/>
      <c r="E25" s="245"/>
      <c r="F25" s="264"/>
      <c r="G25" s="264"/>
      <c r="H25" s="264"/>
      <c r="I25" s="264"/>
      <c r="J25" s="264"/>
    </row>
    <row r="26" spans="1:10" ht="12.75">
      <c r="A26" s="248" t="s">
        <v>467</v>
      </c>
      <c r="B26" s="249">
        <v>238430</v>
      </c>
      <c r="C26" s="266">
        <v>45177</v>
      </c>
      <c r="D26" s="266">
        <v>3657</v>
      </c>
      <c r="E26" s="249">
        <v>189596</v>
      </c>
      <c r="F26" s="266">
        <v>13411</v>
      </c>
      <c r="G26" s="266">
        <v>1636</v>
      </c>
      <c r="H26" s="266">
        <v>14306</v>
      </c>
      <c r="I26" s="266">
        <v>0</v>
      </c>
      <c r="J26" s="266">
        <v>160243</v>
      </c>
    </row>
    <row r="27" spans="1:10" ht="12.75">
      <c r="A27" s="244"/>
      <c r="B27" s="245"/>
      <c r="C27" s="264"/>
      <c r="D27" s="264"/>
      <c r="E27" s="245"/>
      <c r="F27" s="264"/>
      <c r="G27" s="264"/>
      <c r="H27" s="264"/>
      <c r="I27" s="264"/>
      <c r="J27" s="264"/>
    </row>
    <row r="28" spans="1:10" ht="12.75">
      <c r="A28" s="244" t="s">
        <v>468</v>
      </c>
      <c r="B28" s="245">
        <v>1106824</v>
      </c>
      <c r="C28" s="264">
        <v>238826</v>
      </c>
      <c r="D28" s="264">
        <v>15268</v>
      </c>
      <c r="E28" s="245">
        <v>852730</v>
      </c>
      <c r="F28" s="264">
        <v>32486</v>
      </c>
      <c r="G28" s="264">
        <v>103</v>
      </c>
      <c r="H28" s="264">
        <v>98660</v>
      </c>
      <c r="I28" s="265">
        <v>455</v>
      </c>
      <c r="J28" s="264">
        <v>721026</v>
      </c>
    </row>
    <row r="29" spans="1:10" ht="12.75">
      <c r="A29" s="244" t="s">
        <v>469</v>
      </c>
      <c r="B29" s="245">
        <v>1080770</v>
      </c>
      <c r="C29" s="264">
        <v>213752</v>
      </c>
      <c r="D29" s="264">
        <v>14786</v>
      </c>
      <c r="E29" s="245">
        <v>852232</v>
      </c>
      <c r="F29" s="264">
        <v>57541</v>
      </c>
      <c r="G29" s="264">
        <v>6</v>
      </c>
      <c r="H29" s="264">
        <v>61036</v>
      </c>
      <c r="I29" s="264">
        <v>200</v>
      </c>
      <c r="J29" s="264">
        <v>733449</v>
      </c>
    </row>
    <row r="30" spans="1:10" ht="12.75">
      <c r="A30" s="244" t="s">
        <v>470</v>
      </c>
      <c r="B30" s="245">
        <v>1101194</v>
      </c>
      <c r="C30" s="264">
        <v>223195</v>
      </c>
      <c r="D30" s="264">
        <v>16999</v>
      </c>
      <c r="E30" s="245">
        <v>861000</v>
      </c>
      <c r="F30" s="264">
        <v>45508</v>
      </c>
      <c r="G30" s="20">
        <v>0</v>
      </c>
      <c r="H30" s="264">
        <v>37578</v>
      </c>
      <c r="I30" s="264">
        <v>3515</v>
      </c>
      <c r="J30" s="264">
        <v>774399</v>
      </c>
    </row>
    <row r="31" spans="1:10" ht="12.75">
      <c r="A31" s="248" t="s">
        <v>597</v>
      </c>
      <c r="B31" s="249">
        <v>3288788</v>
      </c>
      <c r="C31" s="266">
        <v>675773</v>
      </c>
      <c r="D31" s="266">
        <v>47053</v>
      </c>
      <c r="E31" s="249">
        <v>2565962</v>
      </c>
      <c r="F31" s="266">
        <v>135535</v>
      </c>
      <c r="G31" s="266">
        <v>109</v>
      </c>
      <c r="H31" s="266">
        <v>197274</v>
      </c>
      <c r="I31" s="266">
        <v>4170</v>
      </c>
      <c r="J31" s="266">
        <v>2228874</v>
      </c>
    </row>
    <row r="32" spans="1:10" ht="12.75">
      <c r="A32" s="244"/>
      <c r="B32" s="245"/>
      <c r="C32" s="264"/>
      <c r="D32" s="264"/>
      <c r="E32" s="245"/>
      <c r="F32" s="264"/>
      <c r="G32" s="264"/>
      <c r="H32" s="264"/>
      <c r="I32" s="264"/>
      <c r="J32" s="264"/>
    </row>
    <row r="33" spans="1:10" ht="12.75">
      <c r="A33" s="244" t="s">
        <v>471</v>
      </c>
      <c r="B33" s="245">
        <v>291188</v>
      </c>
      <c r="C33" s="264">
        <v>92725</v>
      </c>
      <c r="D33" s="264">
        <v>4367</v>
      </c>
      <c r="E33" s="245">
        <v>194096</v>
      </c>
      <c r="F33" s="264">
        <v>9891</v>
      </c>
      <c r="G33" s="20">
        <v>0</v>
      </c>
      <c r="H33" s="264">
        <v>13525</v>
      </c>
      <c r="I33" s="20">
        <v>0</v>
      </c>
      <c r="J33" s="264">
        <v>170680</v>
      </c>
    </row>
    <row r="34" spans="1:10" ht="12.75">
      <c r="A34" s="244" t="s">
        <v>472</v>
      </c>
      <c r="B34" s="245">
        <v>234537</v>
      </c>
      <c r="C34" s="264">
        <v>51823</v>
      </c>
      <c r="D34" s="264">
        <v>4116</v>
      </c>
      <c r="E34" s="245">
        <v>178598</v>
      </c>
      <c r="F34" s="264">
        <v>17085</v>
      </c>
      <c r="G34" s="20">
        <v>0</v>
      </c>
      <c r="H34" s="264">
        <v>17429</v>
      </c>
      <c r="I34" s="265">
        <v>5197</v>
      </c>
      <c r="J34" s="264">
        <v>138887</v>
      </c>
    </row>
    <row r="35" spans="1:10" ht="12.75">
      <c r="A35" s="244" t="s">
        <v>473</v>
      </c>
      <c r="B35" s="245">
        <v>341788</v>
      </c>
      <c r="C35" s="264">
        <v>68151</v>
      </c>
      <c r="D35" s="264">
        <v>6772</v>
      </c>
      <c r="E35" s="245">
        <v>266865</v>
      </c>
      <c r="F35" s="264">
        <v>21213</v>
      </c>
      <c r="G35" s="20">
        <v>0</v>
      </c>
      <c r="H35" s="264">
        <v>28116</v>
      </c>
      <c r="I35" s="265">
        <v>12942</v>
      </c>
      <c r="J35" s="264">
        <v>204594</v>
      </c>
    </row>
    <row r="36" spans="1:10" ht="12.75">
      <c r="A36" s="244" t="s">
        <v>474</v>
      </c>
      <c r="B36" s="245">
        <v>176226</v>
      </c>
      <c r="C36" s="264">
        <v>43136</v>
      </c>
      <c r="D36" s="264">
        <v>4277</v>
      </c>
      <c r="E36" s="245">
        <v>128813</v>
      </c>
      <c r="F36" s="264">
        <v>6972</v>
      </c>
      <c r="G36" s="20">
        <v>0</v>
      </c>
      <c r="H36" s="264">
        <v>11486</v>
      </c>
      <c r="I36" s="20">
        <v>0</v>
      </c>
      <c r="J36" s="264">
        <v>110355</v>
      </c>
    </row>
    <row r="37" spans="1:10" ht="12.75">
      <c r="A37" s="248" t="s">
        <v>475</v>
      </c>
      <c r="B37" s="249">
        <v>1043739</v>
      </c>
      <c r="C37" s="266">
        <v>255835</v>
      </c>
      <c r="D37" s="266">
        <v>19532</v>
      </c>
      <c r="E37" s="249">
        <v>768372</v>
      </c>
      <c r="F37" s="266">
        <v>55161</v>
      </c>
      <c r="G37" s="20">
        <v>0</v>
      </c>
      <c r="H37" s="266">
        <v>70556</v>
      </c>
      <c r="I37" s="267">
        <v>18139</v>
      </c>
      <c r="J37" s="266">
        <v>624516</v>
      </c>
    </row>
    <row r="38" spans="1:10" ht="12.75">
      <c r="A38" s="244"/>
      <c r="B38" s="245"/>
      <c r="C38" s="264"/>
      <c r="D38" s="264"/>
      <c r="E38" s="245"/>
      <c r="F38" s="264"/>
      <c r="G38" s="264"/>
      <c r="H38" s="264"/>
      <c r="I38" s="264"/>
      <c r="J38" s="264"/>
    </row>
    <row r="39" spans="1:10" ht="12.75">
      <c r="A39" s="248" t="s">
        <v>476</v>
      </c>
      <c r="B39" s="249">
        <v>331344</v>
      </c>
      <c r="C39" s="266">
        <v>90545</v>
      </c>
      <c r="D39" s="266">
        <v>7940</v>
      </c>
      <c r="E39" s="249">
        <v>232859</v>
      </c>
      <c r="F39" s="266">
        <v>11935</v>
      </c>
      <c r="G39" s="20">
        <v>56</v>
      </c>
      <c r="H39" s="266">
        <v>2949</v>
      </c>
      <c r="I39" s="267">
        <v>1069</v>
      </c>
      <c r="J39" s="266">
        <v>216850</v>
      </c>
    </row>
    <row r="40" spans="1:10" ht="12.75">
      <c r="A40" s="244"/>
      <c r="B40" s="245"/>
      <c r="C40" s="264"/>
      <c r="D40" s="264"/>
      <c r="E40" s="245"/>
      <c r="F40" s="264"/>
      <c r="G40" s="264"/>
      <c r="H40" s="264"/>
      <c r="I40" s="264"/>
      <c r="J40" s="264"/>
    </row>
    <row r="41" spans="1:10" ht="12.75">
      <c r="A41" s="244" t="s">
        <v>477</v>
      </c>
      <c r="B41" s="245">
        <v>325723</v>
      </c>
      <c r="C41" s="264">
        <v>53349</v>
      </c>
      <c r="D41" s="264">
        <v>5519</v>
      </c>
      <c r="E41" s="245">
        <v>266855</v>
      </c>
      <c r="F41" s="264">
        <v>6617</v>
      </c>
      <c r="G41" s="264">
        <v>1980</v>
      </c>
      <c r="H41" s="264">
        <v>26773</v>
      </c>
      <c r="I41" s="264">
        <v>7102</v>
      </c>
      <c r="J41" s="264">
        <v>224383</v>
      </c>
    </row>
    <row r="42" spans="1:10" ht="12.75">
      <c r="A42" s="244" t="s">
        <v>478</v>
      </c>
      <c r="B42" s="245">
        <v>396258</v>
      </c>
      <c r="C42" s="264">
        <v>28858</v>
      </c>
      <c r="D42" s="264">
        <v>4779</v>
      </c>
      <c r="E42" s="245">
        <v>362621</v>
      </c>
      <c r="F42" s="264">
        <v>24517</v>
      </c>
      <c r="G42" s="264">
        <v>8162</v>
      </c>
      <c r="H42" s="264">
        <v>11498</v>
      </c>
      <c r="I42" s="264">
        <v>114969</v>
      </c>
      <c r="J42" s="264">
        <v>203475</v>
      </c>
    </row>
    <row r="43" spans="1:10" ht="12.75">
      <c r="A43" s="244" t="s">
        <v>479</v>
      </c>
      <c r="B43" s="245">
        <v>620394</v>
      </c>
      <c r="C43" s="264">
        <v>100123</v>
      </c>
      <c r="D43" s="264">
        <v>6733</v>
      </c>
      <c r="E43" s="245">
        <v>513538</v>
      </c>
      <c r="F43" s="264">
        <v>18310</v>
      </c>
      <c r="G43" s="264">
        <v>27001</v>
      </c>
      <c r="H43" s="264">
        <v>18133</v>
      </c>
      <c r="I43" s="264">
        <v>269662</v>
      </c>
      <c r="J43" s="264">
        <v>180432</v>
      </c>
    </row>
    <row r="44" spans="1:10" ht="12.75">
      <c r="A44" s="244" t="s">
        <v>480</v>
      </c>
      <c r="B44" s="245">
        <v>491739</v>
      </c>
      <c r="C44" s="264">
        <v>135771</v>
      </c>
      <c r="D44" s="264">
        <v>4815</v>
      </c>
      <c r="E44" s="245">
        <v>351153</v>
      </c>
      <c r="F44" s="264">
        <v>21099</v>
      </c>
      <c r="G44" s="264">
        <v>21550</v>
      </c>
      <c r="H44" s="264">
        <v>6405</v>
      </c>
      <c r="I44" s="264">
        <v>220551</v>
      </c>
      <c r="J44" s="264">
        <v>81548</v>
      </c>
    </row>
    <row r="45" spans="1:10" ht="12.75">
      <c r="A45" s="244" t="s">
        <v>481</v>
      </c>
      <c r="B45" s="245">
        <v>663744</v>
      </c>
      <c r="C45" s="264">
        <v>101646</v>
      </c>
      <c r="D45" s="264">
        <v>11958</v>
      </c>
      <c r="E45" s="245">
        <v>550140</v>
      </c>
      <c r="F45" s="264">
        <v>33898</v>
      </c>
      <c r="G45" s="264">
        <v>23299</v>
      </c>
      <c r="H45" s="264">
        <v>18956</v>
      </c>
      <c r="I45" s="264">
        <v>202523</v>
      </c>
      <c r="J45" s="264">
        <v>271464</v>
      </c>
    </row>
    <row r="46" spans="1:10" ht="12.75">
      <c r="A46" s="244" t="s">
        <v>482</v>
      </c>
      <c r="B46" s="245">
        <v>406386</v>
      </c>
      <c r="C46" s="264">
        <v>31192</v>
      </c>
      <c r="D46" s="264">
        <v>5638</v>
      </c>
      <c r="E46" s="245">
        <v>369556</v>
      </c>
      <c r="F46" s="264">
        <v>40395</v>
      </c>
      <c r="G46" s="264">
        <v>0</v>
      </c>
      <c r="H46" s="264">
        <v>12190</v>
      </c>
      <c r="I46" s="264">
        <v>10489</v>
      </c>
      <c r="J46" s="264">
        <v>306482</v>
      </c>
    </row>
    <row r="47" spans="1:10" ht="12.75">
      <c r="A47" s="244" t="s">
        <v>483</v>
      </c>
      <c r="B47" s="245">
        <v>531801</v>
      </c>
      <c r="C47" s="264">
        <v>69806</v>
      </c>
      <c r="D47" s="264">
        <v>5875</v>
      </c>
      <c r="E47" s="245">
        <v>456120</v>
      </c>
      <c r="F47" s="264">
        <v>27827</v>
      </c>
      <c r="G47" s="20">
        <v>755</v>
      </c>
      <c r="H47" s="264">
        <v>7612</v>
      </c>
      <c r="I47" s="20">
        <v>0</v>
      </c>
      <c r="J47" s="264">
        <v>419926</v>
      </c>
    </row>
    <row r="48" spans="1:10" ht="12.75">
      <c r="A48" s="244" t="s">
        <v>484</v>
      </c>
      <c r="B48" s="245">
        <v>500961</v>
      </c>
      <c r="C48" s="264">
        <v>49823</v>
      </c>
      <c r="D48" s="264">
        <v>7193</v>
      </c>
      <c r="E48" s="245">
        <v>443945</v>
      </c>
      <c r="F48" s="264">
        <v>31153</v>
      </c>
      <c r="G48" s="264">
        <v>60329</v>
      </c>
      <c r="H48" s="264">
        <v>2269</v>
      </c>
      <c r="I48" s="264">
        <v>323575</v>
      </c>
      <c r="J48" s="264">
        <v>26619</v>
      </c>
    </row>
    <row r="49" spans="1:10" ht="12.75">
      <c r="A49" s="244" t="s">
        <v>485</v>
      </c>
      <c r="B49" s="245">
        <v>923140</v>
      </c>
      <c r="C49" s="264">
        <v>125951</v>
      </c>
      <c r="D49" s="264">
        <v>12479</v>
      </c>
      <c r="E49" s="245">
        <v>784710</v>
      </c>
      <c r="F49" s="264">
        <v>33894</v>
      </c>
      <c r="G49" s="264">
        <v>88451</v>
      </c>
      <c r="H49" s="264">
        <v>16843</v>
      </c>
      <c r="I49" s="264">
        <v>477343</v>
      </c>
      <c r="J49" s="264">
        <v>168179</v>
      </c>
    </row>
    <row r="50" spans="1:10" ht="12.75">
      <c r="A50" s="248" t="s">
        <v>730</v>
      </c>
      <c r="B50" s="249">
        <v>4860146</v>
      </c>
      <c r="C50" s="266">
        <v>696519</v>
      </c>
      <c r="D50" s="266">
        <v>64989</v>
      </c>
      <c r="E50" s="249">
        <v>4098638</v>
      </c>
      <c r="F50" s="266">
        <v>237710</v>
      </c>
      <c r="G50" s="266">
        <v>231527</v>
      </c>
      <c r="H50" s="266">
        <v>120679</v>
      </c>
      <c r="I50" s="266">
        <v>1626214</v>
      </c>
      <c r="J50" s="266">
        <v>1882508</v>
      </c>
    </row>
    <row r="51" spans="1:10" ht="12.75">
      <c r="A51" s="244"/>
      <c r="B51" s="245"/>
      <c r="C51" s="264"/>
      <c r="D51" s="264"/>
      <c r="E51" s="245"/>
      <c r="F51" s="264"/>
      <c r="G51" s="264"/>
      <c r="H51" s="264"/>
      <c r="I51" s="264"/>
      <c r="J51" s="264"/>
    </row>
    <row r="52" spans="1:10" ht="12.75">
      <c r="A52" s="248" t="s">
        <v>486</v>
      </c>
      <c r="B52" s="249">
        <v>166030</v>
      </c>
      <c r="C52" s="266">
        <v>12598</v>
      </c>
      <c r="D52" s="266">
        <v>2714</v>
      </c>
      <c r="E52" s="249">
        <v>150718</v>
      </c>
      <c r="F52" s="266">
        <v>15679</v>
      </c>
      <c r="G52" s="266">
        <v>4490</v>
      </c>
      <c r="H52" s="266">
        <v>1041</v>
      </c>
      <c r="I52" s="266">
        <v>101468</v>
      </c>
      <c r="J52" s="266">
        <v>28040</v>
      </c>
    </row>
    <row r="53" spans="1:10" ht="12.75">
      <c r="A53" s="244"/>
      <c r="B53" s="245"/>
      <c r="C53" s="264"/>
      <c r="D53" s="264"/>
      <c r="E53" s="245"/>
      <c r="F53" s="264"/>
      <c r="G53" s="264"/>
      <c r="H53" s="264"/>
      <c r="I53" s="264"/>
      <c r="J53" s="264"/>
    </row>
    <row r="54" spans="1:10" ht="12.75">
      <c r="A54" s="244" t="s">
        <v>487</v>
      </c>
      <c r="B54" s="245">
        <v>769902</v>
      </c>
      <c r="C54" s="264">
        <v>94024</v>
      </c>
      <c r="D54" s="264">
        <v>14873</v>
      </c>
      <c r="E54" s="245">
        <v>661005</v>
      </c>
      <c r="F54" s="264">
        <v>38332</v>
      </c>
      <c r="G54" s="264">
        <v>14804</v>
      </c>
      <c r="H54" s="264">
        <v>1690</v>
      </c>
      <c r="I54" s="264">
        <v>81308</v>
      </c>
      <c r="J54" s="264">
        <v>524871</v>
      </c>
    </row>
    <row r="55" spans="1:10" ht="12.75">
      <c r="A55" s="244" t="s">
        <v>488</v>
      </c>
      <c r="B55" s="245">
        <v>1344553</v>
      </c>
      <c r="C55" s="264">
        <v>173615</v>
      </c>
      <c r="D55" s="264">
        <v>30071</v>
      </c>
      <c r="E55" s="245">
        <v>1140867</v>
      </c>
      <c r="F55" s="264">
        <v>30328</v>
      </c>
      <c r="G55" s="264">
        <v>35002</v>
      </c>
      <c r="H55" s="264">
        <v>78770</v>
      </c>
      <c r="I55" s="264">
        <v>295150</v>
      </c>
      <c r="J55" s="264">
        <v>701617</v>
      </c>
    </row>
    <row r="56" spans="1:10" ht="12.75">
      <c r="A56" s="244" t="s">
        <v>489</v>
      </c>
      <c r="B56" s="245">
        <v>682718</v>
      </c>
      <c r="C56" s="264">
        <v>144982</v>
      </c>
      <c r="D56" s="264">
        <v>17354</v>
      </c>
      <c r="E56" s="245">
        <v>520382</v>
      </c>
      <c r="F56" s="264">
        <v>52563</v>
      </c>
      <c r="G56" s="264">
        <v>18655</v>
      </c>
      <c r="H56" s="264">
        <v>19026</v>
      </c>
      <c r="I56" s="264">
        <v>136605</v>
      </c>
      <c r="J56" s="264">
        <v>293533</v>
      </c>
    </row>
    <row r="57" spans="1:10" ht="12.75">
      <c r="A57" s="244" t="s">
        <v>490</v>
      </c>
      <c r="B57" s="245">
        <v>362119</v>
      </c>
      <c r="C57" s="264">
        <v>42226</v>
      </c>
      <c r="D57" s="264">
        <v>5533</v>
      </c>
      <c r="E57" s="245">
        <v>314360</v>
      </c>
      <c r="F57" s="264">
        <v>17574</v>
      </c>
      <c r="G57" s="264">
        <v>229</v>
      </c>
      <c r="H57" s="264">
        <v>14466</v>
      </c>
      <c r="I57" s="264">
        <v>35461</v>
      </c>
      <c r="J57" s="264">
        <v>246630</v>
      </c>
    </row>
    <row r="58" spans="1:10" ht="12.75">
      <c r="A58" s="244" t="s">
        <v>491</v>
      </c>
      <c r="B58" s="245">
        <v>500901</v>
      </c>
      <c r="C58" s="264">
        <v>58787</v>
      </c>
      <c r="D58" s="264">
        <v>8734</v>
      </c>
      <c r="E58" s="245">
        <v>433380</v>
      </c>
      <c r="F58" s="264">
        <v>18853</v>
      </c>
      <c r="G58" s="264">
        <v>26139</v>
      </c>
      <c r="H58" s="264">
        <v>13107</v>
      </c>
      <c r="I58" s="264">
        <v>177185</v>
      </c>
      <c r="J58" s="264">
        <v>198096</v>
      </c>
    </row>
    <row r="59" spans="1:10" ht="12.75">
      <c r="A59" s="248" t="s">
        <v>492</v>
      </c>
      <c r="B59" s="249">
        <v>3660193</v>
      </c>
      <c r="C59" s="266">
        <v>513634</v>
      </c>
      <c r="D59" s="266">
        <v>76565</v>
      </c>
      <c r="E59" s="249">
        <v>3069994</v>
      </c>
      <c r="F59" s="266">
        <v>157650</v>
      </c>
      <c r="G59" s="266">
        <v>94829</v>
      </c>
      <c r="H59" s="266">
        <v>127059</v>
      </c>
      <c r="I59" s="266">
        <v>725709</v>
      </c>
      <c r="J59" s="266">
        <v>1964747</v>
      </c>
    </row>
    <row r="60" spans="1:10" ht="12.75">
      <c r="A60" s="244"/>
      <c r="B60" s="245"/>
      <c r="C60" s="264"/>
      <c r="D60" s="264"/>
      <c r="E60" s="245"/>
      <c r="F60" s="264"/>
      <c r="G60" s="264"/>
      <c r="H60" s="264"/>
      <c r="I60" s="264"/>
      <c r="J60" s="264"/>
    </row>
    <row r="61" spans="1:10" ht="12.75">
      <c r="A61" s="244" t="s">
        <v>493</v>
      </c>
      <c r="B61" s="245">
        <v>135071</v>
      </c>
      <c r="C61" s="264">
        <v>31909</v>
      </c>
      <c r="D61" s="264">
        <v>3428</v>
      </c>
      <c r="E61" s="245">
        <v>99734</v>
      </c>
      <c r="F61" s="264">
        <v>4616</v>
      </c>
      <c r="G61" s="20">
        <v>0</v>
      </c>
      <c r="H61" s="264">
        <v>8758</v>
      </c>
      <c r="I61" s="20">
        <v>0</v>
      </c>
      <c r="J61" s="264">
        <v>86360</v>
      </c>
    </row>
    <row r="62" spans="1:10" ht="12.75">
      <c r="A62" s="244" t="s">
        <v>494</v>
      </c>
      <c r="B62" s="245">
        <v>119419</v>
      </c>
      <c r="C62" s="264">
        <v>19358</v>
      </c>
      <c r="D62" s="264">
        <v>1820</v>
      </c>
      <c r="E62" s="245">
        <v>98241</v>
      </c>
      <c r="F62" s="264">
        <v>4228</v>
      </c>
      <c r="G62" s="264">
        <v>1173</v>
      </c>
      <c r="H62" s="264">
        <v>6266</v>
      </c>
      <c r="I62" s="20">
        <v>0</v>
      </c>
      <c r="J62" s="264">
        <v>86574</v>
      </c>
    </row>
    <row r="63" spans="1:10" ht="12.75">
      <c r="A63" s="244" t="s">
        <v>495</v>
      </c>
      <c r="B63" s="245">
        <v>233809</v>
      </c>
      <c r="C63" s="264">
        <v>57463</v>
      </c>
      <c r="D63" s="264">
        <v>4452</v>
      </c>
      <c r="E63" s="245">
        <v>171894</v>
      </c>
      <c r="F63" s="264">
        <v>13956</v>
      </c>
      <c r="G63" s="264">
        <v>493</v>
      </c>
      <c r="H63" s="264">
        <v>11112</v>
      </c>
      <c r="I63" s="264">
        <v>2347</v>
      </c>
      <c r="J63" s="264">
        <v>143986</v>
      </c>
    </row>
    <row r="64" spans="1:10" ht="12.75">
      <c r="A64" s="248" t="s">
        <v>496</v>
      </c>
      <c r="B64" s="249">
        <v>488299</v>
      </c>
      <c r="C64" s="266">
        <v>108730</v>
      </c>
      <c r="D64" s="266">
        <v>9700</v>
      </c>
      <c r="E64" s="249">
        <v>369869</v>
      </c>
      <c r="F64" s="266">
        <v>22800</v>
      </c>
      <c r="G64" s="266">
        <v>1666</v>
      </c>
      <c r="H64" s="266">
        <v>26136</v>
      </c>
      <c r="I64" s="266">
        <v>2347</v>
      </c>
      <c r="J64" s="266">
        <v>316920</v>
      </c>
    </row>
    <row r="65" spans="1:10" ht="12.75">
      <c r="A65" s="244"/>
      <c r="B65" s="245"/>
      <c r="C65" s="264"/>
      <c r="D65" s="264"/>
      <c r="E65" s="245"/>
      <c r="F65" s="264"/>
      <c r="G65" s="264"/>
      <c r="H65" s="264"/>
      <c r="I65" s="264"/>
      <c r="J65" s="264"/>
    </row>
    <row r="66" spans="1:10" ht="12.75">
      <c r="A66" s="248" t="s">
        <v>497</v>
      </c>
      <c r="B66" s="249">
        <v>604838</v>
      </c>
      <c r="C66" s="266">
        <v>107673</v>
      </c>
      <c r="D66" s="266">
        <v>17028</v>
      </c>
      <c r="E66" s="249">
        <v>480137</v>
      </c>
      <c r="F66" s="266">
        <v>34872</v>
      </c>
      <c r="G66" s="266">
        <v>0</v>
      </c>
      <c r="H66" s="266">
        <v>31259</v>
      </c>
      <c r="I66" s="20">
        <v>8298</v>
      </c>
      <c r="J66" s="266">
        <v>405708</v>
      </c>
    </row>
    <row r="67" spans="1:10" ht="12.75">
      <c r="A67" s="244"/>
      <c r="B67" s="245"/>
      <c r="C67" s="264"/>
      <c r="D67" s="264"/>
      <c r="E67" s="245"/>
      <c r="F67" s="264"/>
      <c r="G67" s="264"/>
      <c r="H67" s="264"/>
      <c r="I67" s="264"/>
      <c r="J67" s="264"/>
    </row>
    <row r="68" spans="1:10" ht="12.75">
      <c r="A68" s="244" t="s">
        <v>498</v>
      </c>
      <c r="B68" s="245">
        <v>2693129</v>
      </c>
      <c r="C68" s="264">
        <v>489899</v>
      </c>
      <c r="D68" s="264">
        <v>63782</v>
      </c>
      <c r="E68" s="245">
        <v>2139448</v>
      </c>
      <c r="F68" s="264">
        <v>92322</v>
      </c>
      <c r="G68" s="264">
        <v>21842</v>
      </c>
      <c r="H68" s="264">
        <v>69487</v>
      </c>
      <c r="I68" s="264">
        <v>145612</v>
      </c>
      <c r="J68" s="264">
        <v>1810185</v>
      </c>
    </row>
    <row r="69" spans="1:10" ht="12.75">
      <c r="A69" s="244" t="s">
        <v>499</v>
      </c>
      <c r="B69" s="245">
        <v>1683439</v>
      </c>
      <c r="C69" s="264">
        <v>275183</v>
      </c>
      <c r="D69" s="264">
        <v>45387</v>
      </c>
      <c r="E69" s="245">
        <v>1362869</v>
      </c>
      <c r="F69" s="264">
        <v>108431</v>
      </c>
      <c r="G69" s="264">
        <v>10212</v>
      </c>
      <c r="H69" s="264">
        <v>61815</v>
      </c>
      <c r="I69" s="264">
        <v>33521</v>
      </c>
      <c r="J69" s="264">
        <v>1148890</v>
      </c>
    </row>
    <row r="70" spans="1:10" ht="12.75">
      <c r="A70" s="248" t="s">
        <v>500</v>
      </c>
      <c r="B70" s="249">
        <v>4376568</v>
      </c>
      <c r="C70" s="266">
        <v>765082</v>
      </c>
      <c r="D70" s="266">
        <v>109169</v>
      </c>
      <c r="E70" s="249">
        <v>3502317</v>
      </c>
      <c r="F70" s="266">
        <v>200753</v>
      </c>
      <c r="G70" s="266">
        <v>32054</v>
      </c>
      <c r="H70" s="266">
        <v>131302</v>
      </c>
      <c r="I70" s="266">
        <v>179133</v>
      </c>
      <c r="J70" s="266">
        <v>2959075</v>
      </c>
    </row>
    <row r="71" spans="1:10" ht="12.75">
      <c r="A71" s="244"/>
      <c r="B71" s="245"/>
      <c r="C71" s="264"/>
      <c r="D71" s="264"/>
      <c r="E71" s="245"/>
      <c r="F71" s="264"/>
      <c r="G71" s="264"/>
      <c r="H71" s="264"/>
      <c r="I71" s="264"/>
      <c r="J71" s="264"/>
    </row>
    <row r="72" spans="1:10" ht="12.75">
      <c r="A72" s="244" t="s">
        <v>501</v>
      </c>
      <c r="B72" s="245">
        <v>309554</v>
      </c>
      <c r="C72" s="264">
        <v>65268</v>
      </c>
      <c r="D72" s="264">
        <v>10837</v>
      </c>
      <c r="E72" s="245">
        <v>233449</v>
      </c>
      <c r="F72" s="264">
        <v>12254</v>
      </c>
      <c r="G72" s="264">
        <v>668</v>
      </c>
      <c r="H72" s="264">
        <v>27286</v>
      </c>
      <c r="I72" s="20">
        <v>0</v>
      </c>
      <c r="J72" s="264">
        <v>193241</v>
      </c>
    </row>
    <row r="73" spans="1:10" ht="12.75">
      <c r="A73" s="244" t="s">
        <v>502</v>
      </c>
      <c r="B73" s="245">
        <v>152084</v>
      </c>
      <c r="C73" s="264">
        <v>45969</v>
      </c>
      <c r="D73" s="264">
        <v>4548</v>
      </c>
      <c r="E73" s="245">
        <v>101567</v>
      </c>
      <c r="F73" s="264">
        <v>7873</v>
      </c>
      <c r="G73" s="264">
        <v>867</v>
      </c>
      <c r="H73" s="264">
        <v>1149</v>
      </c>
      <c r="I73" s="264">
        <v>143</v>
      </c>
      <c r="J73" s="264">
        <v>91535</v>
      </c>
    </row>
    <row r="74" spans="1:10" ht="12.75">
      <c r="A74" s="244" t="s">
        <v>503</v>
      </c>
      <c r="B74" s="245">
        <v>546462</v>
      </c>
      <c r="C74" s="264">
        <v>11763</v>
      </c>
      <c r="D74" s="264">
        <v>23317</v>
      </c>
      <c r="E74" s="245">
        <v>511382</v>
      </c>
      <c r="F74" s="264">
        <v>35068</v>
      </c>
      <c r="G74" s="265">
        <v>0</v>
      </c>
      <c r="H74" s="264">
        <v>89028</v>
      </c>
      <c r="I74" s="265">
        <v>1205</v>
      </c>
      <c r="J74" s="264">
        <v>386081</v>
      </c>
    </row>
    <row r="75" spans="1:10" ht="12.75">
      <c r="A75" s="244" t="s">
        <v>504</v>
      </c>
      <c r="B75" s="245">
        <v>394094</v>
      </c>
      <c r="C75" s="264">
        <v>36747</v>
      </c>
      <c r="D75" s="264">
        <v>11934</v>
      </c>
      <c r="E75" s="245">
        <v>345413</v>
      </c>
      <c r="F75" s="264">
        <v>43306</v>
      </c>
      <c r="G75" s="264">
        <v>544</v>
      </c>
      <c r="H75" s="264">
        <v>13726</v>
      </c>
      <c r="I75" s="20">
        <v>0</v>
      </c>
      <c r="J75" s="264">
        <v>287837</v>
      </c>
    </row>
    <row r="76" spans="1:10" ht="12.75">
      <c r="A76" s="244" t="s">
        <v>505</v>
      </c>
      <c r="B76" s="245">
        <v>408433</v>
      </c>
      <c r="C76" s="264">
        <v>84599</v>
      </c>
      <c r="D76" s="264">
        <v>9581</v>
      </c>
      <c r="E76" s="245">
        <v>314253</v>
      </c>
      <c r="F76" s="264">
        <v>28075</v>
      </c>
      <c r="G76" s="20">
        <v>0</v>
      </c>
      <c r="H76" s="20">
        <v>697</v>
      </c>
      <c r="I76" s="20">
        <v>0</v>
      </c>
      <c r="J76" s="264">
        <v>285481</v>
      </c>
    </row>
    <row r="77" spans="1:10" ht="12.75">
      <c r="A77" s="244" t="s">
        <v>506</v>
      </c>
      <c r="B77" s="245">
        <v>425012</v>
      </c>
      <c r="C77" s="264">
        <v>53261</v>
      </c>
      <c r="D77" s="264">
        <v>12412</v>
      </c>
      <c r="E77" s="245">
        <v>359339</v>
      </c>
      <c r="F77" s="264">
        <v>12614</v>
      </c>
      <c r="G77" s="20">
        <v>0</v>
      </c>
      <c r="H77" s="264">
        <v>45719</v>
      </c>
      <c r="I77" s="20">
        <v>0</v>
      </c>
      <c r="J77" s="264">
        <v>301006</v>
      </c>
    </row>
    <row r="78" spans="1:10" ht="12.75">
      <c r="A78" s="244" t="s">
        <v>507</v>
      </c>
      <c r="B78" s="245">
        <v>162071</v>
      </c>
      <c r="C78" s="264">
        <v>23692</v>
      </c>
      <c r="D78" s="264">
        <v>5710</v>
      </c>
      <c r="E78" s="245">
        <v>132669</v>
      </c>
      <c r="F78" s="264">
        <v>15616</v>
      </c>
      <c r="G78" s="20">
        <v>10</v>
      </c>
      <c r="H78" s="264">
        <v>9479</v>
      </c>
      <c r="I78" s="20">
        <v>626</v>
      </c>
      <c r="J78" s="264">
        <v>106938</v>
      </c>
    </row>
    <row r="79" spans="1:10" ht="12.75">
      <c r="A79" s="244" t="s">
        <v>508</v>
      </c>
      <c r="B79" s="245">
        <v>677906</v>
      </c>
      <c r="C79" s="264">
        <v>136144</v>
      </c>
      <c r="D79" s="264">
        <v>16856</v>
      </c>
      <c r="E79" s="245">
        <v>524906</v>
      </c>
      <c r="F79" s="264">
        <v>23350</v>
      </c>
      <c r="G79" s="20">
        <v>0</v>
      </c>
      <c r="H79" s="264">
        <v>31315</v>
      </c>
      <c r="I79" s="20">
        <v>0</v>
      </c>
      <c r="J79" s="264">
        <v>470241</v>
      </c>
    </row>
    <row r="80" spans="1:10" ht="12.75">
      <c r="A80" s="248" t="s">
        <v>631</v>
      </c>
      <c r="B80" s="249">
        <v>3075616</v>
      </c>
      <c r="C80" s="266">
        <v>457443</v>
      </c>
      <c r="D80" s="266">
        <v>95195</v>
      </c>
      <c r="E80" s="249">
        <v>2522978</v>
      </c>
      <c r="F80" s="266">
        <v>178156</v>
      </c>
      <c r="G80" s="266">
        <v>2089</v>
      </c>
      <c r="H80" s="266">
        <v>218399</v>
      </c>
      <c r="I80" s="266">
        <v>1974</v>
      </c>
      <c r="J80" s="266">
        <v>2122360</v>
      </c>
    </row>
    <row r="81" spans="1:10" ht="12.75">
      <c r="A81" s="244"/>
      <c r="B81" s="245"/>
      <c r="C81" s="264"/>
      <c r="D81" s="264"/>
      <c r="E81" s="245"/>
      <c r="F81" s="264"/>
      <c r="G81" s="264"/>
      <c r="H81" s="264"/>
      <c r="I81" s="264"/>
      <c r="J81" s="264"/>
    </row>
    <row r="82" spans="1:10" ht="12.75">
      <c r="A82" s="244" t="s">
        <v>509</v>
      </c>
      <c r="B82" s="245">
        <v>49653</v>
      </c>
      <c r="C82" s="264">
        <v>2637</v>
      </c>
      <c r="D82" s="264">
        <v>1648</v>
      </c>
      <c r="E82" s="245">
        <v>45368</v>
      </c>
      <c r="F82" s="264">
        <v>4851</v>
      </c>
      <c r="G82" s="264">
        <v>4311</v>
      </c>
      <c r="H82" s="264">
        <v>1177</v>
      </c>
      <c r="I82" s="264">
        <v>13448</v>
      </c>
      <c r="J82" s="264">
        <v>21581</v>
      </c>
    </row>
    <row r="83" spans="1:10" ht="12.75">
      <c r="A83" s="244" t="s">
        <v>510</v>
      </c>
      <c r="B83" s="245">
        <v>18514</v>
      </c>
      <c r="C83" s="264">
        <v>1657</v>
      </c>
      <c r="D83" s="264">
        <v>1169</v>
      </c>
      <c r="E83" s="245">
        <v>15688</v>
      </c>
      <c r="F83" s="264">
        <v>1830</v>
      </c>
      <c r="G83" s="264">
        <v>1369</v>
      </c>
      <c r="H83" s="264">
        <v>710</v>
      </c>
      <c r="I83" s="264">
        <v>4195</v>
      </c>
      <c r="J83" s="264">
        <v>7584</v>
      </c>
    </row>
    <row r="84" spans="1:10" ht="12.75">
      <c r="A84" s="248" t="s">
        <v>511</v>
      </c>
      <c r="B84" s="249">
        <v>68167</v>
      </c>
      <c r="C84" s="266">
        <v>4294</v>
      </c>
      <c r="D84" s="266">
        <v>2817</v>
      </c>
      <c r="E84" s="249">
        <v>61056</v>
      </c>
      <c r="F84" s="266">
        <v>6681</v>
      </c>
      <c r="G84" s="266">
        <v>5680</v>
      </c>
      <c r="H84" s="266">
        <v>1887</v>
      </c>
      <c r="I84" s="266">
        <v>17643</v>
      </c>
      <c r="J84" s="266">
        <v>29165</v>
      </c>
    </row>
    <row r="85" spans="1:10" ht="12.75">
      <c r="A85" s="244"/>
      <c r="B85" s="245"/>
      <c r="C85" s="245"/>
      <c r="D85" s="245"/>
      <c r="E85" s="245"/>
      <c r="F85" s="245"/>
      <c r="G85" s="245"/>
      <c r="H85" s="245"/>
      <c r="I85" s="245"/>
      <c r="J85" s="245"/>
    </row>
    <row r="86" spans="1:10" ht="13.5" thickBot="1">
      <c r="A86" s="251" t="s">
        <v>512</v>
      </c>
      <c r="B86" s="252">
        <v>23813173</v>
      </c>
      <c r="C86" s="252">
        <v>3973654.120159062</v>
      </c>
      <c r="D86" s="252">
        <v>499997.2197912512</v>
      </c>
      <c r="E86" s="252">
        <v>19339521.660049688</v>
      </c>
      <c r="F86" s="252">
        <v>1166014.3750803538</v>
      </c>
      <c r="G86" s="252">
        <v>420625</v>
      </c>
      <c r="H86" s="252">
        <v>1032139.8737184242</v>
      </c>
      <c r="I86" s="252">
        <v>2941929</v>
      </c>
      <c r="J86" s="252">
        <v>13778813.411250908</v>
      </c>
    </row>
    <row r="87" ht="12.75">
      <c r="A87" s="197"/>
    </row>
    <row r="88" ht="12.75">
      <c r="A88" s="197"/>
    </row>
    <row r="89" ht="12.75">
      <c r="A89" s="197"/>
    </row>
    <row r="90" ht="12.75">
      <c r="A90" s="197"/>
    </row>
  </sheetData>
  <mergeCells count="6">
    <mergeCell ref="G7:H7"/>
    <mergeCell ref="A1:J1"/>
    <mergeCell ref="A3:J3"/>
    <mergeCell ref="I6:J6"/>
    <mergeCell ref="F6:H6"/>
    <mergeCell ref="E5:J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/>
  <dimension ref="A1:H29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107" customWidth="1"/>
    <col min="6" max="16384" width="12.57421875" style="107" customWidth="1"/>
  </cols>
  <sheetData>
    <row r="1" spans="1:5" s="105" customFormat="1" ht="18">
      <c r="A1" s="591" t="s">
        <v>0</v>
      </c>
      <c r="B1" s="591"/>
      <c r="C1" s="591"/>
      <c r="D1" s="591"/>
      <c r="E1" s="591"/>
    </row>
    <row r="3" spans="1:8" ht="15">
      <c r="A3" s="575" t="s">
        <v>755</v>
      </c>
      <c r="B3" s="575"/>
      <c r="C3" s="575"/>
      <c r="D3" s="575"/>
      <c r="E3" s="575"/>
      <c r="F3" s="106"/>
      <c r="G3" s="106"/>
      <c r="H3" s="106"/>
    </row>
    <row r="4" spans="1:8" ht="14.25">
      <c r="A4" s="108"/>
      <c r="B4" s="108"/>
      <c r="C4" s="108"/>
      <c r="D4" s="108"/>
      <c r="E4" s="108"/>
      <c r="F4" s="106"/>
      <c r="G4" s="106"/>
      <c r="H4" s="106"/>
    </row>
    <row r="5" spans="1:6" ht="12.75">
      <c r="A5" s="109"/>
      <c r="B5" s="110" t="s">
        <v>85</v>
      </c>
      <c r="C5" s="110" t="s">
        <v>74</v>
      </c>
      <c r="D5" s="576" t="s">
        <v>278</v>
      </c>
      <c r="E5" s="498"/>
      <c r="F5" s="111"/>
    </row>
    <row r="6" spans="1:6" ht="12.75">
      <c r="A6" s="112" t="s">
        <v>2</v>
      </c>
      <c r="B6" s="113" t="s">
        <v>76</v>
      </c>
      <c r="C6" s="113" t="s">
        <v>234</v>
      </c>
      <c r="D6" s="114"/>
      <c r="E6" s="115"/>
      <c r="F6" s="111"/>
    </row>
    <row r="7" spans="1:6" ht="15" thickBot="1">
      <c r="A7" s="411"/>
      <c r="B7" s="117" t="s">
        <v>78</v>
      </c>
      <c r="C7" s="530" t="s">
        <v>815</v>
      </c>
      <c r="D7" s="530" t="s">
        <v>816</v>
      </c>
      <c r="E7" s="531" t="s">
        <v>817</v>
      </c>
      <c r="F7" s="111"/>
    </row>
    <row r="8" spans="1:6" ht="14.25">
      <c r="A8" s="532" t="s">
        <v>818</v>
      </c>
      <c r="B8" s="119" t="s">
        <v>19</v>
      </c>
      <c r="C8" s="120" t="s">
        <v>279</v>
      </c>
      <c r="D8" s="119" t="s">
        <v>280</v>
      </c>
      <c r="E8" s="121" t="s">
        <v>281</v>
      </c>
      <c r="F8" s="111"/>
    </row>
    <row r="9" spans="1:6" ht="14.25">
      <c r="A9" s="532" t="s">
        <v>819</v>
      </c>
      <c r="B9" s="119" t="s">
        <v>26</v>
      </c>
      <c r="C9" s="120" t="s">
        <v>255</v>
      </c>
      <c r="D9" s="119" t="s">
        <v>282</v>
      </c>
      <c r="E9" s="121" t="s">
        <v>283</v>
      </c>
      <c r="F9" s="111"/>
    </row>
    <row r="10" spans="1:6" ht="12.75">
      <c r="A10" s="532" t="s">
        <v>768</v>
      </c>
      <c r="B10" s="119" t="s">
        <v>31</v>
      </c>
      <c r="C10" s="120" t="s">
        <v>284</v>
      </c>
      <c r="D10" s="119" t="s">
        <v>285</v>
      </c>
      <c r="E10" s="121" t="s">
        <v>286</v>
      </c>
      <c r="F10" s="111"/>
    </row>
    <row r="11" spans="1:6" ht="12.75">
      <c r="A11" s="532" t="s">
        <v>770</v>
      </c>
      <c r="B11" s="119" t="s">
        <v>35</v>
      </c>
      <c r="C11" s="120" t="s">
        <v>287</v>
      </c>
      <c r="D11" s="119" t="s">
        <v>288</v>
      </c>
      <c r="E11" s="121" t="s">
        <v>289</v>
      </c>
      <c r="F11" s="111"/>
    </row>
    <row r="12" spans="1:6" ht="12.75">
      <c r="A12" s="532" t="s">
        <v>759</v>
      </c>
      <c r="B12" s="119" t="s">
        <v>39</v>
      </c>
      <c r="C12" s="120" t="s">
        <v>290</v>
      </c>
      <c r="D12" s="119" t="s">
        <v>291</v>
      </c>
      <c r="E12" s="121" t="s">
        <v>292</v>
      </c>
      <c r="F12" s="111"/>
    </row>
    <row r="13" spans="1:6" ht="12.75">
      <c r="A13" s="532" t="s">
        <v>760</v>
      </c>
      <c r="B13" s="119" t="s">
        <v>43</v>
      </c>
      <c r="C13" s="120" t="s">
        <v>293</v>
      </c>
      <c r="D13" s="119" t="s">
        <v>294</v>
      </c>
      <c r="E13" s="121" t="s">
        <v>295</v>
      </c>
      <c r="F13" s="111"/>
    </row>
    <row r="14" spans="1:6" ht="12.75">
      <c r="A14" s="532" t="s">
        <v>771</v>
      </c>
      <c r="B14" s="119" t="s">
        <v>46</v>
      </c>
      <c r="C14" s="120" t="s">
        <v>296</v>
      </c>
      <c r="D14" s="119" t="s">
        <v>297</v>
      </c>
      <c r="E14" s="121" t="s">
        <v>298</v>
      </c>
      <c r="F14" s="111"/>
    </row>
    <row r="15" spans="1:6" ht="12.75">
      <c r="A15" s="532" t="s">
        <v>762</v>
      </c>
      <c r="B15" s="119" t="s">
        <v>50</v>
      </c>
      <c r="C15" s="120" t="s">
        <v>299</v>
      </c>
      <c r="D15" s="119" t="s">
        <v>300</v>
      </c>
      <c r="E15" s="121" t="s">
        <v>301</v>
      </c>
      <c r="F15" s="111"/>
    </row>
    <row r="16" spans="1:6" ht="12.75">
      <c r="A16" s="532" t="s">
        <v>772</v>
      </c>
      <c r="B16" s="119" t="s">
        <v>54</v>
      </c>
      <c r="C16" s="120" t="s">
        <v>302</v>
      </c>
      <c r="D16" s="119" t="s">
        <v>300</v>
      </c>
      <c r="E16" s="121" t="s">
        <v>303</v>
      </c>
      <c r="F16" s="111"/>
    </row>
    <row r="17" spans="1:6" ht="12.75">
      <c r="A17" s="532" t="s">
        <v>763</v>
      </c>
      <c r="B17" s="119" t="s">
        <v>304</v>
      </c>
      <c r="C17" s="120" t="s">
        <v>305</v>
      </c>
      <c r="D17" s="119" t="s">
        <v>306</v>
      </c>
      <c r="E17" s="121" t="s">
        <v>307</v>
      </c>
      <c r="F17" s="111"/>
    </row>
    <row r="18" spans="1:6" ht="12.75">
      <c r="A18" s="532" t="s">
        <v>764</v>
      </c>
      <c r="B18" s="119" t="s">
        <v>308</v>
      </c>
      <c r="C18" s="120" t="s">
        <v>255</v>
      </c>
      <c r="D18" s="119" t="s">
        <v>309</v>
      </c>
      <c r="E18" s="121" t="s">
        <v>310</v>
      </c>
      <c r="F18" s="111"/>
    </row>
    <row r="19" spans="1:6" ht="12.75">
      <c r="A19" s="532" t="s">
        <v>331</v>
      </c>
      <c r="B19" s="119" t="s">
        <v>311</v>
      </c>
      <c r="C19" s="120" t="s">
        <v>312</v>
      </c>
      <c r="D19" s="119" t="s">
        <v>300</v>
      </c>
      <c r="E19" s="121" t="s">
        <v>313</v>
      </c>
      <c r="F19" s="111"/>
    </row>
    <row r="20" spans="1:6" ht="12.75">
      <c r="A20" s="532" t="s">
        <v>332</v>
      </c>
      <c r="B20" s="119">
        <v>2779</v>
      </c>
      <c r="C20" s="120">
        <v>435</v>
      </c>
      <c r="D20" s="119">
        <v>86</v>
      </c>
      <c r="E20" s="121">
        <v>2258</v>
      </c>
      <c r="F20" s="111"/>
    </row>
    <row r="21" spans="1:6" ht="12.75">
      <c r="A21" s="532" t="s">
        <v>333</v>
      </c>
      <c r="B21" s="119">
        <v>2627</v>
      </c>
      <c r="C21" s="120">
        <v>332</v>
      </c>
      <c r="D21" s="119">
        <v>91</v>
      </c>
      <c r="E21" s="121">
        <v>2204</v>
      </c>
      <c r="F21" s="111"/>
    </row>
    <row r="22" spans="1:5" s="111" customFormat="1" ht="12.75">
      <c r="A22" s="532" t="s">
        <v>334</v>
      </c>
      <c r="B22" s="119">
        <v>2875.659</v>
      </c>
      <c r="C22" s="120">
        <v>322</v>
      </c>
      <c r="D22" s="119">
        <v>93</v>
      </c>
      <c r="E22" s="121">
        <v>2460</v>
      </c>
    </row>
    <row r="23" spans="1:5" s="111" customFormat="1" ht="12.75">
      <c r="A23" s="532" t="s">
        <v>766</v>
      </c>
      <c r="B23" s="119">
        <v>3114</v>
      </c>
      <c r="C23" s="120">
        <v>462</v>
      </c>
      <c r="D23" s="119">
        <v>96</v>
      </c>
      <c r="E23" s="121">
        <v>2556</v>
      </c>
    </row>
    <row r="24" spans="1:5" s="111" customFormat="1" ht="13.5" thickBot="1">
      <c r="A24" s="533" t="s">
        <v>767</v>
      </c>
      <c r="B24" s="122">
        <v>3046.716</v>
      </c>
      <c r="C24" s="122">
        <v>423.608</v>
      </c>
      <c r="D24" s="122">
        <v>93.389</v>
      </c>
      <c r="E24" s="123">
        <v>2529.718</v>
      </c>
    </row>
    <row r="25" spans="1:6" ht="13.5" thickTop="1">
      <c r="A25" s="101" t="s">
        <v>314</v>
      </c>
      <c r="B25" s="101"/>
      <c r="C25" s="101"/>
      <c r="D25" s="101"/>
      <c r="E25" s="101"/>
      <c r="F25" s="111"/>
    </row>
    <row r="26" spans="1:6" ht="12.75">
      <c r="A26" s="101" t="s">
        <v>774</v>
      </c>
      <c r="B26" s="101"/>
      <c r="C26" s="101"/>
      <c r="D26" s="101"/>
      <c r="E26" s="101"/>
      <c r="F26" s="111"/>
    </row>
    <row r="27" spans="1:6" ht="12.75">
      <c r="A27" s="101" t="s">
        <v>775</v>
      </c>
      <c r="B27" s="101"/>
      <c r="C27" s="101"/>
      <c r="D27" s="101"/>
      <c r="E27" s="101"/>
      <c r="F27" s="111"/>
    </row>
    <row r="28" spans="1:6" ht="12.75">
      <c r="A28" s="101" t="s">
        <v>315</v>
      </c>
      <c r="B28" s="101"/>
      <c r="C28" s="101"/>
      <c r="D28" s="101"/>
      <c r="E28" s="101"/>
      <c r="F28" s="111"/>
    </row>
    <row r="29" spans="1:5" ht="12.75">
      <c r="A29" s="101" t="s">
        <v>773</v>
      </c>
      <c r="B29" s="55"/>
      <c r="C29" s="124"/>
      <c r="D29" s="124"/>
      <c r="E29" s="124"/>
    </row>
  </sheetData>
  <mergeCells count="3">
    <mergeCell ref="A1:E1"/>
    <mergeCell ref="A3:E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/>
  <dimension ref="A1:F9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4.7109375" style="107" customWidth="1"/>
    <col min="6" max="16384" width="12.57421875" style="107" customWidth="1"/>
  </cols>
  <sheetData>
    <row r="1" spans="1:5" s="105" customFormat="1" ht="18">
      <c r="A1" s="605" t="s">
        <v>0</v>
      </c>
      <c r="B1" s="605"/>
      <c r="C1" s="605"/>
      <c r="D1" s="605"/>
      <c r="E1" s="605"/>
    </row>
    <row r="3" spans="1:5" ht="15">
      <c r="A3" s="575" t="s">
        <v>664</v>
      </c>
      <c r="B3" s="575"/>
      <c r="C3" s="575"/>
      <c r="D3" s="575"/>
      <c r="E3" s="575"/>
    </row>
    <row r="4" spans="1:5" ht="12.75">
      <c r="A4" s="405"/>
      <c r="B4" s="405"/>
      <c r="C4" s="405"/>
      <c r="D4" s="405"/>
      <c r="E4" s="405"/>
    </row>
    <row r="5" spans="1:5" ht="12.75">
      <c r="A5" s="109"/>
      <c r="B5" s="110" t="s">
        <v>5</v>
      </c>
      <c r="C5" s="110" t="s">
        <v>661</v>
      </c>
      <c r="D5" s="110" t="s">
        <v>662</v>
      </c>
      <c r="E5" s="406" t="s">
        <v>450</v>
      </c>
    </row>
    <row r="6" spans="1:5" ht="13.5" thickBot="1">
      <c r="A6" s="116"/>
      <c r="B6" s="113" t="s">
        <v>654</v>
      </c>
      <c r="C6" s="113" t="s">
        <v>655</v>
      </c>
      <c r="D6" s="113" t="s">
        <v>656</v>
      </c>
      <c r="E6" s="118" t="s">
        <v>663</v>
      </c>
    </row>
    <row r="7" spans="1:5" ht="12.75">
      <c r="A7" s="407" t="s">
        <v>658</v>
      </c>
      <c r="B7" s="408">
        <v>4</v>
      </c>
      <c r="C7" s="409">
        <v>3</v>
      </c>
      <c r="D7" s="409" t="s">
        <v>28</v>
      </c>
      <c r="E7" s="410">
        <v>1</v>
      </c>
    </row>
    <row r="8" spans="1:6" ht="13.5" thickBot="1">
      <c r="A8" s="411" t="s">
        <v>659</v>
      </c>
      <c r="B8" s="412" t="s">
        <v>28</v>
      </c>
      <c r="C8" s="412" t="s">
        <v>28</v>
      </c>
      <c r="D8" s="412" t="s">
        <v>28</v>
      </c>
      <c r="E8" s="413" t="s">
        <v>28</v>
      </c>
      <c r="F8" s="111"/>
    </row>
    <row r="9" spans="1:5" ht="12.75">
      <c r="A9" s="53" t="s">
        <v>646</v>
      </c>
      <c r="B9" s="405"/>
      <c r="C9" s="405"/>
      <c r="D9" s="405"/>
      <c r="E9" s="405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 transitionEvaluation="1"/>
  <dimension ref="A1:J74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0.7109375" style="3" customWidth="1"/>
    <col min="2" max="5" width="16.7109375" style="3" customWidth="1"/>
    <col min="6" max="6" width="18.28125" style="3" customWidth="1"/>
    <col min="7" max="8" width="14.7109375" style="3" customWidth="1"/>
    <col min="9" max="9" width="16.7109375" style="3" customWidth="1"/>
    <col min="10" max="16384" width="19.140625" style="3" customWidth="1"/>
  </cols>
  <sheetData>
    <row r="1" spans="1:8" s="1" customFormat="1" ht="18">
      <c r="A1" s="591" t="s">
        <v>0</v>
      </c>
      <c r="B1" s="591"/>
      <c r="C1" s="591"/>
      <c r="D1" s="591"/>
      <c r="E1" s="591"/>
      <c r="F1" s="591"/>
      <c r="G1" s="33"/>
      <c r="H1" s="33"/>
    </row>
    <row r="3" spans="1:8" ht="15">
      <c r="A3" s="590" t="s">
        <v>781</v>
      </c>
      <c r="B3" s="590"/>
      <c r="C3" s="590"/>
      <c r="D3" s="590"/>
      <c r="E3" s="590"/>
      <c r="F3" s="590"/>
      <c r="G3" s="468"/>
      <c r="H3" s="24"/>
    </row>
    <row r="4" spans="1:8" ht="12.75">
      <c r="A4" s="34"/>
      <c r="B4" s="34"/>
      <c r="C4" s="34"/>
      <c r="D4" s="34"/>
      <c r="E4" s="34"/>
      <c r="F4" s="34"/>
      <c r="G4" s="17"/>
      <c r="H4" s="24"/>
    </row>
    <row r="5" spans="1:8" ht="12.75">
      <c r="A5" s="35"/>
      <c r="B5" s="12" t="s">
        <v>73</v>
      </c>
      <c r="C5" s="12" t="s">
        <v>74</v>
      </c>
      <c r="D5" s="592" t="s">
        <v>75</v>
      </c>
      <c r="E5" s="593"/>
      <c r="F5" s="593"/>
      <c r="G5" s="2"/>
      <c r="H5" s="24"/>
    </row>
    <row r="6" spans="1:8" ht="12.75">
      <c r="A6" s="10" t="s">
        <v>2</v>
      </c>
      <c r="B6" s="11" t="s">
        <v>76</v>
      </c>
      <c r="C6" s="11" t="s">
        <v>77</v>
      </c>
      <c r="D6" s="36"/>
      <c r="E6" s="36"/>
      <c r="F6" s="37"/>
      <c r="G6" s="2"/>
      <c r="H6" s="24"/>
    </row>
    <row r="7" spans="1:8" ht="13.5" thickBot="1">
      <c r="A7" s="481"/>
      <c r="B7" s="482" t="s">
        <v>78</v>
      </c>
      <c r="C7" s="482" t="s">
        <v>79</v>
      </c>
      <c r="D7" s="482" t="s">
        <v>73</v>
      </c>
      <c r="E7" s="482" t="s">
        <v>80</v>
      </c>
      <c r="F7" s="38" t="s">
        <v>81</v>
      </c>
      <c r="G7" s="10"/>
      <c r="H7" s="24"/>
    </row>
    <row r="8" spans="1:8" ht="14.25">
      <c r="A8" s="21" t="s">
        <v>803</v>
      </c>
      <c r="B8" s="39">
        <v>5087</v>
      </c>
      <c r="C8" s="17">
        <v>1355</v>
      </c>
      <c r="D8" s="39">
        <v>750</v>
      </c>
      <c r="E8" s="17">
        <v>156</v>
      </c>
      <c r="F8" s="20">
        <v>594</v>
      </c>
      <c r="G8" s="19"/>
      <c r="H8" s="24"/>
    </row>
    <row r="9" spans="1:8" ht="14.25">
      <c r="A9" s="21" t="s">
        <v>804</v>
      </c>
      <c r="B9" s="39">
        <v>5094</v>
      </c>
      <c r="C9" s="17">
        <v>1374</v>
      </c>
      <c r="D9" s="39">
        <v>659</v>
      </c>
      <c r="E9" s="17">
        <v>161</v>
      </c>
      <c r="F9" s="20">
        <v>498</v>
      </c>
      <c r="G9" s="19"/>
      <c r="H9" s="24"/>
    </row>
    <row r="10" spans="1:8" ht="12.75">
      <c r="A10" s="21" t="s">
        <v>768</v>
      </c>
      <c r="B10" s="39">
        <v>5061</v>
      </c>
      <c r="C10" s="17">
        <v>1433</v>
      </c>
      <c r="D10" s="39">
        <v>598</v>
      </c>
      <c r="E10" s="17">
        <v>92</v>
      </c>
      <c r="F10" s="20">
        <v>506</v>
      </c>
      <c r="G10" s="19"/>
      <c r="H10" s="24"/>
    </row>
    <row r="11" spans="1:8" ht="12.75">
      <c r="A11" s="21" t="s">
        <v>758</v>
      </c>
      <c r="B11" s="39">
        <v>5187</v>
      </c>
      <c r="C11" s="17">
        <v>1487</v>
      </c>
      <c r="D11" s="39">
        <v>611</v>
      </c>
      <c r="E11" s="17">
        <v>95</v>
      </c>
      <c r="F11" s="20">
        <v>516</v>
      </c>
      <c r="G11" s="19"/>
      <c r="H11" s="24"/>
    </row>
    <row r="12" spans="1:8" ht="12.75">
      <c r="A12" s="21" t="s">
        <v>759</v>
      </c>
      <c r="B12" s="39">
        <v>5126</v>
      </c>
      <c r="C12" s="17">
        <v>1559</v>
      </c>
      <c r="D12" s="39">
        <v>601</v>
      </c>
      <c r="E12" s="17">
        <v>82</v>
      </c>
      <c r="F12" s="20">
        <v>519</v>
      </c>
      <c r="G12" s="19"/>
      <c r="H12" s="24"/>
    </row>
    <row r="13" spans="1:8" ht="12.75">
      <c r="A13" s="21" t="s">
        <v>760</v>
      </c>
      <c r="B13" s="39">
        <v>5063</v>
      </c>
      <c r="C13" s="17">
        <v>1531</v>
      </c>
      <c r="D13" s="39">
        <v>531</v>
      </c>
      <c r="E13" s="17">
        <v>71</v>
      </c>
      <c r="F13" s="20">
        <v>460</v>
      </c>
      <c r="G13" s="19"/>
      <c r="H13" s="24"/>
    </row>
    <row r="14" spans="1:8" ht="12.75">
      <c r="A14" s="21" t="s">
        <v>761</v>
      </c>
      <c r="B14" s="39">
        <v>4975</v>
      </c>
      <c r="C14" s="17">
        <v>1484</v>
      </c>
      <c r="D14" s="39">
        <v>467</v>
      </c>
      <c r="E14" s="17">
        <v>58</v>
      </c>
      <c r="F14" s="20">
        <v>409</v>
      </c>
      <c r="G14" s="19"/>
      <c r="H14" s="24"/>
    </row>
    <row r="15" spans="1:8" ht="12.75">
      <c r="A15" s="21" t="s">
        <v>782</v>
      </c>
      <c r="B15" s="39">
        <v>5018</v>
      </c>
      <c r="C15" s="17">
        <v>1496</v>
      </c>
      <c r="D15" s="39">
        <v>509</v>
      </c>
      <c r="E15" s="17">
        <v>68</v>
      </c>
      <c r="F15" s="20">
        <v>441</v>
      </c>
      <c r="G15" s="19"/>
      <c r="H15" s="24"/>
    </row>
    <row r="16" spans="1:8" ht="12.75">
      <c r="A16" s="21" t="s">
        <v>772</v>
      </c>
      <c r="B16" s="39">
        <v>5248</v>
      </c>
      <c r="C16" s="17">
        <v>1618</v>
      </c>
      <c r="D16" s="39">
        <v>535</v>
      </c>
      <c r="E16" s="17">
        <v>72</v>
      </c>
      <c r="F16" s="20">
        <v>463</v>
      </c>
      <c r="G16" s="19"/>
      <c r="H16" s="24"/>
    </row>
    <row r="17" spans="1:8" ht="12.75">
      <c r="A17" s="21" t="s">
        <v>763</v>
      </c>
      <c r="B17" s="39">
        <v>5512</v>
      </c>
      <c r="C17" s="17">
        <v>1758</v>
      </c>
      <c r="D17" s="39">
        <v>637</v>
      </c>
      <c r="E17" s="17">
        <v>123</v>
      </c>
      <c r="F17" s="20">
        <v>514</v>
      </c>
      <c r="G17" s="19"/>
      <c r="H17" s="24"/>
    </row>
    <row r="18" spans="1:8" ht="12.75">
      <c r="A18" s="21" t="s">
        <v>764</v>
      </c>
      <c r="B18" s="39">
        <v>5925</v>
      </c>
      <c r="C18" s="17">
        <v>1926</v>
      </c>
      <c r="D18" s="39">
        <v>675</v>
      </c>
      <c r="E18" s="17">
        <v>136</v>
      </c>
      <c r="F18" s="20">
        <v>539</v>
      </c>
      <c r="G18" s="19"/>
      <c r="H18" s="24"/>
    </row>
    <row r="19" spans="1:8" ht="12.75">
      <c r="A19" s="21" t="s">
        <v>331</v>
      </c>
      <c r="B19" s="39">
        <v>5884</v>
      </c>
      <c r="C19" s="17">
        <v>2033.372</v>
      </c>
      <c r="D19" s="39">
        <v>636.435</v>
      </c>
      <c r="E19" s="17">
        <v>119.435</v>
      </c>
      <c r="F19" s="20">
        <v>517</v>
      </c>
      <c r="G19" s="19"/>
      <c r="H19" s="24"/>
    </row>
    <row r="20" spans="1:8" ht="12.75">
      <c r="A20" s="21" t="s">
        <v>332</v>
      </c>
      <c r="B20" s="39">
        <v>5965</v>
      </c>
      <c r="C20" s="17">
        <v>2009</v>
      </c>
      <c r="D20" s="39">
        <v>696.6</v>
      </c>
      <c r="E20" s="17">
        <v>117.6</v>
      </c>
      <c r="F20" s="20">
        <v>579</v>
      </c>
      <c r="G20" s="19"/>
      <c r="H20" s="24"/>
    </row>
    <row r="21" spans="1:8" ht="12.75">
      <c r="A21" s="21" t="s">
        <v>783</v>
      </c>
      <c r="B21" s="39">
        <v>6291</v>
      </c>
      <c r="C21" s="17">
        <v>2217</v>
      </c>
      <c r="D21" s="39">
        <v>703</v>
      </c>
      <c r="E21" s="17">
        <v>135</v>
      </c>
      <c r="F21" s="20">
        <v>568</v>
      </c>
      <c r="G21" s="19"/>
      <c r="H21" s="24"/>
    </row>
    <row r="22" spans="1:8" s="2" customFormat="1" ht="12.75">
      <c r="A22" s="21" t="s">
        <v>777</v>
      </c>
      <c r="B22" s="39">
        <v>6216</v>
      </c>
      <c r="C22" s="3">
        <f>1493.187+193.605+422.676</f>
        <v>2109.468</v>
      </c>
      <c r="D22" s="39">
        <f>E22+F22</f>
        <v>731.5679999999999</v>
      </c>
      <c r="E22" s="17">
        <v>134.141</v>
      </c>
      <c r="F22" s="73">
        <f>53.089+544.338</f>
        <v>597.4269999999999</v>
      </c>
      <c r="G22" s="19"/>
      <c r="H22" s="17"/>
    </row>
    <row r="23" spans="1:8" s="2" customFormat="1" ht="12.75">
      <c r="A23" s="21" t="s">
        <v>784</v>
      </c>
      <c r="B23" s="39">
        <v>6411</v>
      </c>
      <c r="C23" s="17">
        <v>2170</v>
      </c>
      <c r="D23" s="39">
        <f>SUM(E23:F23)</f>
        <v>790.577</v>
      </c>
      <c r="E23" s="17">
        <v>154</v>
      </c>
      <c r="F23" s="20">
        <v>636.577</v>
      </c>
      <c r="G23" s="19"/>
      <c r="H23" s="17"/>
    </row>
    <row r="24" spans="1:7" ht="13.5" thickBot="1">
      <c r="A24" s="32" t="s">
        <v>778</v>
      </c>
      <c r="B24" s="41">
        <v>6477.895</v>
      </c>
      <c r="C24" s="40">
        <v>2181.502</v>
      </c>
      <c r="D24" s="373">
        <f>SUM(E24:F24)</f>
        <v>747.8199999999999</v>
      </c>
      <c r="E24" s="40">
        <v>156.872</v>
      </c>
      <c r="F24" s="42">
        <v>590.948</v>
      </c>
      <c r="G24" s="2"/>
    </row>
    <row r="25" spans="1:8" ht="12.75">
      <c r="A25" s="24"/>
      <c r="C25" s="34"/>
      <c r="D25" s="34"/>
      <c r="E25" s="34"/>
      <c r="F25" s="34"/>
      <c r="G25" s="43"/>
      <c r="H25" s="24"/>
    </row>
    <row r="26" ht="12.75">
      <c r="G26" s="2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9" ht="12.75">
      <c r="A30" s="44"/>
      <c r="B30" s="592" t="s">
        <v>82</v>
      </c>
      <c r="C30" s="593"/>
      <c r="D30" s="593"/>
      <c r="E30" s="593"/>
      <c r="F30" s="593"/>
      <c r="G30" s="593"/>
      <c r="H30" s="593"/>
      <c r="I30" s="596"/>
    </row>
    <row r="31" spans="1:9" ht="14.25">
      <c r="A31" s="45" t="s">
        <v>2</v>
      </c>
      <c r="B31" s="39"/>
      <c r="C31" s="39"/>
      <c r="D31" s="39"/>
      <c r="E31" s="595" t="s">
        <v>805</v>
      </c>
      <c r="F31" s="593"/>
      <c r="G31" s="593"/>
      <c r="H31" s="593"/>
      <c r="I31" s="596"/>
    </row>
    <row r="32" spans="1:9" ht="14.25">
      <c r="A32" s="46"/>
      <c r="B32" s="11" t="s">
        <v>73</v>
      </c>
      <c r="C32" s="489" t="s">
        <v>806</v>
      </c>
      <c r="D32" s="489" t="s">
        <v>807</v>
      </c>
      <c r="E32" s="11" t="s">
        <v>73</v>
      </c>
      <c r="F32" s="592" t="s">
        <v>83</v>
      </c>
      <c r="G32" s="593"/>
      <c r="H32" s="594"/>
      <c r="I32" s="47" t="s">
        <v>84</v>
      </c>
    </row>
    <row r="33" spans="1:10" ht="13.5" thickBot="1">
      <c r="A33" s="483"/>
      <c r="B33" s="373"/>
      <c r="C33" s="373"/>
      <c r="D33" s="373"/>
      <c r="E33" s="373"/>
      <c r="F33" s="482" t="s">
        <v>85</v>
      </c>
      <c r="G33" s="38" t="s">
        <v>86</v>
      </c>
      <c r="H33" s="484" t="s">
        <v>84</v>
      </c>
      <c r="I33" s="42"/>
      <c r="J33" s="2"/>
    </row>
    <row r="34" spans="1:10" ht="14.25">
      <c r="A34" s="21" t="s">
        <v>808</v>
      </c>
      <c r="B34" s="39">
        <v>2982</v>
      </c>
      <c r="C34" s="17">
        <v>58</v>
      </c>
      <c r="D34" s="39">
        <v>191</v>
      </c>
      <c r="E34" s="39">
        <f aca="true" t="shared" si="0" ref="E34:E47">F34+I34</f>
        <v>2733</v>
      </c>
      <c r="F34" s="39">
        <v>1957</v>
      </c>
      <c r="G34" s="17">
        <v>1375</v>
      </c>
      <c r="H34" s="39">
        <v>582</v>
      </c>
      <c r="I34" s="48">
        <v>776</v>
      </c>
      <c r="J34" s="2"/>
    </row>
    <row r="35" spans="1:10" ht="14.25">
      <c r="A35" s="21" t="s">
        <v>809</v>
      </c>
      <c r="B35" s="39">
        <v>3061</v>
      </c>
      <c r="C35" s="17">
        <v>72</v>
      </c>
      <c r="D35" s="39">
        <v>181</v>
      </c>
      <c r="E35" s="39">
        <f t="shared" si="0"/>
        <v>2808</v>
      </c>
      <c r="F35" s="39">
        <v>1793</v>
      </c>
      <c r="G35" s="17">
        <v>1355</v>
      </c>
      <c r="H35" s="39">
        <v>438</v>
      </c>
      <c r="I35" s="48">
        <v>1015</v>
      </c>
      <c r="J35" s="2"/>
    </row>
    <row r="36" spans="1:10" ht="12.75">
      <c r="A36" s="21" t="s">
        <v>768</v>
      </c>
      <c r="B36" s="39">
        <v>3030</v>
      </c>
      <c r="C36" s="17">
        <v>66</v>
      </c>
      <c r="D36" s="39">
        <v>158</v>
      </c>
      <c r="E36" s="39">
        <f t="shared" si="0"/>
        <v>2806</v>
      </c>
      <c r="F36" s="39">
        <v>1748</v>
      </c>
      <c r="G36" s="17">
        <v>1403</v>
      </c>
      <c r="H36" s="39">
        <v>345</v>
      </c>
      <c r="I36" s="48">
        <v>1058</v>
      </c>
      <c r="J36" s="2"/>
    </row>
    <row r="37" spans="1:10" ht="12.75">
      <c r="A37" s="21" t="s">
        <v>758</v>
      </c>
      <c r="B37" s="39">
        <v>3089</v>
      </c>
      <c r="C37" s="17">
        <v>83</v>
      </c>
      <c r="D37" s="39">
        <v>176</v>
      </c>
      <c r="E37" s="39">
        <f t="shared" si="0"/>
        <v>2830</v>
      </c>
      <c r="F37" s="39">
        <v>1782</v>
      </c>
      <c r="G37" s="17">
        <v>1434</v>
      </c>
      <c r="H37" s="39">
        <v>348</v>
      </c>
      <c r="I37" s="48">
        <v>1048</v>
      </c>
      <c r="J37" s="2"/>
    </row>
    <row r="38" spans="1:10" ht="12.75">
      <c r="A38" s="21" t="s">
        <v>785</v>
      </c>
      <c r="B38" s="39">
        <v>2966</v>
      </c>
      <c r="C38" s="17">
        <v>68</v>
      </c>
      <c r="D38" s="39">
        <v>170</v>
      </c>
      <c r="E38" s="39">
        <f t="shared" si="0"/>
        <v>2728</v>
      </c>
      <c r="F38" s="39">
        <v>1588</v>
      </c>
      <c r="G38" s="17">
        <v>1354</v>
      </c>
      <c r="H38" s="39">
        <v>234</v>
      </c>
      <c r="I38" s="48">
        <v>1140</v>
      </c>
      <c r="J38" s="2"/>
    </row>
    <row r="39" spans="1:10" ht="12.75">
      <c r="A39" s="21" t="s">
        <v>786</v>
      </c>
      <c r="B39" s="39">
        <v>3001</v>
      </c>
      <c r="C39" s="17">
        <v>75</v>
      </c>
      <c r="D39" s="39">
        <v>188</v>
      </c>
      <c r="E39" s="39">
        <f t="shared" si="0"/>
        <v>2738</v>
      </c>
      <c r="F39" s="39">
        <v>1525</v>
      </c>
      <c r="G39" s="17">
        <v>1267</v>
      </c>
      <c r="H39" s="39">
        <v>258</v>
      </c>
      <c r="I39" s="48">
        <v>1213</v>
      </c>
      <c r="J39" s="2"/>
    </row>
    <row r="40" spans="1:10" ht="12.75">
      <c r="A40" s="21" t="s">
        <v>771</v>
      </c>
      <c r="B40" s="39">
        <v>3025</v>
      </c>
      <c r="C40" s="17">
        <v>76</v>
      </c>
      <c r="D40" s="39">
        <v>172</v>
      </c>
      <c r="E40" s="39">
        <f t="shared" si="0"/>
        <v>2777</v>
      </c>
      <c r="F40" s="39">
        <v>1454</v>
      </c>
      <c r="G40" s="17">
        <v>1280</v>
      </c>
      <c r="H40" s="39">
        <v>174</v>
      </c>
      <c r="I40" s="48">
        <v>1323</v>
      </c>
      <c r="J40" s="2"/>
    </row>
    <row r="41" spans="1:10" ht="12.75">
      <c r="A41" s="21" t="s">
        <v>762</v>
      </c>
      <c r="B41" s="39">
        <v>3013</v>
      </c>
      <c r="C41" s="17">
        <v>83</v>
      </c>
      <c r="D41" s="39">
        <v>193</v>
      </c>
      <c r="E41" s="39">
        <f t="shared" si="0"/>
        <v>2737</v>
      </c>
      <c r="F41" s="39">
        <v>1379</v>
      </c>
      <c r="G41" s="17">
        <v>1193</v>
      </c>
      <c r="H41" s="39">
        <v>186</v>
      </c>
      <c r="I41" s="48">
        <v>1358</v>
      </c>
      <c r="J41" s="2"/>
    </row>
    <row r="42" spans="1:10" ht="12.75">
      <c r="A42" s="21" t="s">
        <v>772</v>
      </c>
      <c r="B42" s="39">
        <v>3095</v>
      </c>
      <c r="C42" s="17">
        <v>86</v>
      </c>
      <c r="D42" s="39">
        <v>192</v>
      </c>
      <c r="E42" s="39">
        <f t="shared" si="0"/>
        <v>2817</v>
      </c>
      <c r="F42" s="39">
        <v>1338</v>
      </c>
      <c r="G42" s="17">
        <v>1177</v>
      </c>
      <c r="H42" s="39">
        <v>161</v>
      </c>
      <c r="I42" s="48">
        <v>1479</v>
      </c>
      <c r="J42" s="2"/>
    </row>
    <row r="43" spans="1:10" ht="12.75">
      <c r="A43" s="21" t="s">
        <v>329</v>
      </c>
      <c r="B43" s="39">
        <v>3117</v>
      </c>
      <c r="C43" s="17">
        <v>96</v>
      </c>
      <c r="D43" s="39">
        <v>195</v>
      </c>
      <c r="E43" s="39">
        <f t="shared" si="0"/>
        <v>2826</v>
      </c>
      <c r="F43" s="39">
        <v>1292</v>
      </c>
      <c r="G43" s="17">
        <v>1153</v>
      </c>
      <c r="H43" s="39">
        <v>139</v>
      </c>
      <c r="I43" s="48">
        <v>1534</v>
      </c>
      <c r="J43" s="2"/>
    </row>
    <row r="44" spans="1:10" ht="12.75">
      <c r="A44" s="21" t="s">
        <v>764</v>
      </c>
      <c r="B44" s="39">
        <v>3324</v>
      </c>
      <c r="C44" s="17">
        <v>106</v>
      </c>
      <c r="D44" s="39">
        <v>236</v>
      </c>
      <c r="E44" s="39">
        <f t="shared" si="0"/>
        <v>2982</v>
      </c>
      <c r="F44" s="39">
        <v>1290</v>
      </c>
      <c r="G44" s="17">
        <v>1196</v>
      </c>
      <c r="H44" s="39">
        <v>93</v>
      </c>
      <c r="I44" s="48">
        <v>1692</v>
      </c>
      <c r="J44" s="2"/>
    </row>
    <row r="45" spans="1:10" ht="12.75">
      <c r="A45" s="21" t="s">
        <v>765</v>
      </c>
      <c r="B45" s="39">
        <v>3213.9309999999996</v>
      </c>
      <c r="C45" s="17">
        <v>100.21</v>
      </c>
      <c r="D45" s="39">
        <v>225.026</v>
      </c>
      <c r="E45" s="39">
        <f t="shared" si="0"/>
        <v>2888.51</v>
      </c>
      <c r="F45" s="39">
        <v>1260.51</v>
      </c>
      <c r="G45" s="17">
        <v>1129.741</v>
      </c>
      <c r="H45" s="39">
        <v>130.769</v>
      </c>
      <c r="I45" s="48">
        <v>1628</v>
      </c>
      <c r="J45" s="2"/>
    </row>
    <row r="46" spans="1:10" ht="12.75">
      <c r="A46" s="21" t="s">
        <v>332</v>
      </c>
      <c r="B46" s="39">
        <v>3258</v>
      </c>
      <c r="C46" s="17">
        <v>94.968</v>
      </c>
      <c r="D46" s="39">
        <v>215.02100000000002</v>
      </c>
      <c r="E46" s="39">
        <f t="shared" si="0"/>
        <v>2948</v>
      </c>
      <c r="F46" s="39">
        <v>1308</v>
      </c>
      <c r="G46" s="17">
        <v>1161</v>
      </c>
      <c r="H46" s="39">
        <v>147.314</v>
      </c>
      <c r="I46" s="48">
        <v>1640</v>
      </c>
      <c r="J46" s="2"/>
    </row>
    <row r="47" spans="1:10" ht="12.75">
      <c r="A47" s="21" t="s">
        <v>783</v>
      </c>
      <c r="B47" s="39">
        <v>3371</v>
      </c>
      <c r="C47" s="17">
        <v>102</v>
      </c>
      <c r="D47" s="39">
        <v>231</v>
      </c>
      <c r="E47" s="39">
        <f t="shared" si="0"/>
        <v>3038</v>
      </c>
      <c r="F47" s="39">
        <v>1207</v>
      </c>
      <c r="G47" s="17">
        <v>1161</v>
      </c>
      <c r="H47" s="39">
        <v>46</v>
      </c>
      <c r="I47" s="48">
        <v>1831</v>
      </c>
      <c r="J47" s="2"/>
    </row>
    <row r="48" spans="1:9" s="2" customFormat="1" ht="12.75">
      <c r="A48" s="21" t="s">
        <v>334</v>
      </c>
      <c r="B48" s="39">
        <v>3351</v>
      </c>
      <c r="C48" s="17">
        <v>109.605</v>
      </c>
      <c r="D48" s="39">
        <v>218.03</v>
      </c>
      <c r="E48" s="39">
        <v>3048.162</v>
      </c>
      <c r="F48" s="39">
        <v>1151.031</v>
      </c>
      <c r="G48" s="17">
        <v>1096.774</v>
      </c>
      <c r="H48" s="39">
        <v>54.257</v>
      </c>
      <c r="I48" s="48">
        <v>1897.1309999999999</v>
      </c>
    </row>
    <row r="49" spans="1:9" s="2" customFormat="1" ht="12.75">
      <c r="A49" s="21" t="s">
        <v>766</v>
      </c>
      <c r="B49" s="39">
        <v>3450</v>
      </c>
      <c r="C49" s="17">
        <v>104</v>
      </c>
      <c r="D49" s="39">
        <v>269</v>
      </c>
      <c r="E49" s="39">
        <v>3077</v>
      </c>
      <c r="F49" s="39">
        <v>1182</v>
      </c>
      <c r="G49" s="17">
        <v>1113</v>
      </c>
      <c r="H49" s="39">
        <v>69</v>
      </c>
      <c r="I49" s="48">
        <v>1895</v>
      </c>
    </row>
    <row r="50" spans="1:9" s="2" customFormat="1" ht="13.5" thickBot="1">
      <c r="A50" s="32" t="s">
        <v>767</v>
      </c>
      <c r="B50" s="49">
        <v>3548.573</v>
      </c>
      <c r="C50" s="49">
        <v>120.145</v>
      </c>
      <c r="D50" s="49">
        <v>302.819</v>
      </c>
      <c r="E50" s="49">
        <f>SUM(F50,I50)</f>
        <v>3125.609</v>
      </c>
      <c r="F50" s="49">
        <f>SUM(G50:H50)</f>
        <v>1154.212</v>
      </c>
      <c r="G50" s="50">
        <v>1097.515</v>
      </c>
      <c r="H50" s="49">
        <v>56.697</v>
      </c>
      <c r="I50" s="50">
        <v>1971.397</v>
      </c>
    </row>
    <row r="51" spans="1:9" ht="12.75">
      <c r="A51" s="26" t="s">
        <v>787</v>
      </c>
      <c r="B51" s="24"/>
      <c r="C51" s="24"/>
      <c r="D51" s="24"/>
      <c r="E51" s="24"/>
      <c r="F51" s="24"/>
      <c r="G51" s="24"/>
      <c r="H51" s="24"/>
      <c r="I51" s="2"/>
    </row>
    <row r="52" spans="1:9" ht="12.75">
      <c r="A52" s="26" t="s">
        <v>788</v>
      </c>
      <c r="B52" s="24"/>
      <c r="C52" s="24"/>
      <c r="D52" s="24"/>
      <c r="E52" s="24"/>
      <c r="F52" s="24"/>
      <c r="G52" s="24"/>
      <c r="H52" s="24"/>
      <c r="I52" s="2"/>
    </row>
    <row r="53" spans="1:8" ht="12.75">
      <c r="A53" s="26" t="s">
        <v>789</v>
      </c>
      <c r="B53" s="24"/>
      <c r="C53" s="24"/>
      <c r="D53" s="24"/>
      <c r="E53" s="24"/>
      <c r="F53" s="24"/>
      <c r="G53" s="24"/>
      <c r="H53" s="24"/>
    </row>
    <row r="54" spans="1:8" ht="12.75">
      <c r="A54" s="26" t="s">
        <v>790</v>
      </c>
      <c r="B54" s="24"/>
      <c r="C54" s="24"/>
      <c r="D54" s="24"/>
      <c r="E54" s="24"/>
      <c r="F54" s="24"/>
      <c r="G54" s="24"/>
      <c r="H54" s="24"/>
    </row>
    <row r="55" spans="1:8" ht="12.75">
      <c r="A55" s="26" t="s">
        <v>87</v>
      </c>
      <c r="B55" s="24"/>
      <c r="C55" s="24"/>
      <c r="D55" s="24"/>
      <c r="E55" s="24"/>
      <c r="F55" s="490"/>
      <c r="G55" s="490"/>
      <c r="H55" s="24"/>
    </row>
    <row r="56" spans="1:8" ht="12.75">
      <c r="A56" s="26"/>
      <c r="B56" s="24"/>
      <c r="C56" s="24"/>
      <c r="D56" s="24"/>
      <c r="E56" s="24"/>
      <c r="F56" s="24"/>
      <c r="G56" s="24"/>
      <c r="H56" s="24"/>
    </row>
    <row r="58" spans="1:8" ht="12.75">
      <c r="A58" s="24"/>
      <c r="B58" s="24"/>
      <c r="C58" s="24"/>
      <c r="D58" s="24"/>
      <c r="E58" s="24"/>
      <c r="F58" s="24"/>
      <c r="G58" s="24"/>
      <c r="H58" s="24"/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8" spans="1:8" ht="12.75">
      <c r="A68" s="24"/>
      <c r="B68" s="24"/>
      <c r="C68" s="24"/>
      <c r="D68" s="24"/>
      <c r="E68" s="24"/>
      <c r="F68" s="24"/>
      <c r="G68" s="24"/>
      <c r="H68" s="24"/>
    </row>
    <row r="70" spans="1:8" ht="12.75">
      <c r="A70" s="24"/>
      <c r="B70" s="24"/>
      <c r="C70" s="24"/>
      <c r="D70" s="24"/>
      <c r="E70" s="24"/>
      <c r="F70" s="24"/>
      <c r="G70" s="24"/>
      <c r="H70" s="24"/>
    </row>
    <row r="71" spans="1:8" ht="12.75">
      <c r="A71" s="24"/>
      <c r="B71" s="24"/>
      <c r="C71" s="24"/>
      <c r="D71" s="24"/>
      <c r="E71" s="24"/>
      <c r="F71" s="24"/>
      <c r="G71" s="24"/>
      <c r="H71" s="24"/>
    </row>
    <row r="72" spans="1:8" ht="12.75">
      <c r="A72" s="24"/>
      <c r="B72" s="24"/>
      <c r="C72" s="24"/>
      <c r="D72" s="24"/>
      <c r="E72" s="24"/>
      <c r="F72" s="24"/>
      <c r="G72" s="24"/>
      <c r="H72" s="24"/>
    </row>
    <row r="73" spans="1:8" ht="12.75">
      <c r="A73" s="24"/>
      <c r="B73" s="24"/>
      <c r="C73" s="24"/>
      <c r="D73" s="24"/>
      <c r="E73" s="24"/>
      <c r="F73" s="24"/>
      <c r="G73" s="24"/>
      <c r="H73" s="24"/>
    </row>
    <row r="74" spans="1:8" ht="12.75">
      <c r="A74" s="24"/>
      <c r="B74" s="24"/>
      <c r="C74" s="24"/>
      <c r="D74" s="24"/>
      <c r="E74" s="24"/>
      <c r="F74" s="24"/>
      <c r="G74" s="24"/>
      <c r="H74" s="24"/>
    </row>
  </sheetData>
  <mergeCells count="6">
    <mergeCell ref="A3:F3"/>
    <mergeCell ref="A1:F1"/>
    <mergeCell ref="D5:F5"/>
    <mergeCell ref="F32:H32"/>
    <mergeCell ref="E31:I31"/>
    <mergeCell ref="B30:I30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/>
  <dimension ref="A1:H1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2.7109375" style="309" customWidth="1"/>
    <col min="2" max="6" width="15.7109375" style="309" customWidth="1"/>
    <col min="7" max="7" width="15.7109375" style="331" customWidth="1"/>
    <col min="8" max="16384" width="12.57421875" style="309" customWidth="1"/>
  </cols>
  <sheetData>
    <row r="1" spans="1:7" s="308" customFormat="1" ht="18">
      <c r="A1" s="612" t="s">
        <v>0</v>
      </c>
      <c r="B1" s="612"/>
      <c r="C1" s="612"/>
      <c r="D1" s="612"/>
      <c r="E1" s="612"/>
      <c r="F1" s="612"/>
      <c r="G1" s="612"/>
    </row>
    <row r="3" spans="1:8" ht="15">
      <c r="A3" s="500" t="s">
        <v>737</v>
      </c>
      <c r="B3" s="500"/>
      <c r="C3" s="500"/>
      <c r="D3" s="500"/>
      <c r="E3" s="500"/>
      <c r="F3" s="500"/>
      <c r="G3" s="500"/>
      <c r="H3" s="469"/>
    </row>
    <row r="4" spans="1:7" ht="14.25">
      <c r="A4" s="310"/>
      <c r="B4" s="310"/>
      <c r="C4" s="310"/>
      <c r="D4" s="310"/>
      <c r="E4" s="311"/>
      <c r="F4" s="311"/>
      <c r="G4" s="340"/>
    </row>
    <row r="5" spans="1:7" ht="12.75">
      <c r="A5" s="312"/>
      <c r="B5" s="499" t="s">
        <v>571</v>
      </c>
      <c r="C5" s="499"/>
      <c r="D5" s="499"/>
      <c r="E5" s="499"/>
      <c r="F5" s="313" t="s">
        <v>578</v>
      </c>
      <c r="G5" s="314" t="s">
        <v>579</v>
      </c>
    </row>
    <row r="6" spans="1:7" ht="12.75">
      <c r="A6" s="316" t="s">
        <v>404</v>
      </c>
      <c r="B6" s="499" t="s">
        <v>4</v>
      </c>
      <c r="C6" s="499"/>
      <c r="D6" s="499" t="s">
        <v>5</v>
      </c>
      <c r="E6" s="499"/>
      <c r="F6" s="317" t="s">
        <v>580</v>
      </c>
      <c r="G6" s="318" t="s">
        <v>580</v>
      </c>
    </row>
    <row r="7" spans="1:7" ht="13.5" thickBot="1">
      <c r="A7" s="319"/>
      <c r="B7" s="317">
        <v>2000</v>
      </c>
      <c r="C7" s="317">
        <v>2001</v>
      </c>
      <c r="D7" s="317">
        <v>2000</v>
      </c>
      <c r="E7" s="317">
        <v>2001</v>
      </c>
      <c r="F7" s="320">
        <v>2001</v>
      </c>
      <c r="G7" s="321">
        <v>2001</v>
      </c>
    </row>
    <row r="8" spans="1:7" ht="12.75">
      <c r="A8" s="475" t="s">
        <v>545</v>
      </c>
      <c r="B8" s="476">
        <v>1047828.36</v>
      </c>
      <c r="C8" s="476">
        <v>1036932.64</v>
      </c>
      <c r="D8" s="476">
        <v>722022.797</v>
      </c>
      <c r="E8" s="476">
        <v>735240.231</v>
      </c>
      <c r="F8" s="476">
        <v>14885.745</v>
      </c>
      <c r="G8" s="477">
        <v>19950.587</v>
      </c>
    </row>
    <row r="9" spans="1:7" ht="12.75">
      <c r="A9" s="319"/>
      <c r="B9" s="322"/>
      <c r="C9" s="322"/>
      <c r="D9" s="322"/>
      <c r="E9" s="322"/>
      <c r="F9" s="322" t="s">
        <v>581</v>
      </c>
      <c r="G9" s="323"/>
    </row>
    <row r="10" spans="1:7" s="529" customFormat="1" ht="12.75">
      <c r="A10" s="526" t="s">
        <v>801</v>
      </c>
      <c r="B10" s="527"/>
      <c r="C10" s="527"/>
      <c r="D10" s="527"/>
      <c r="E10" s="527"/>
      <c r="F10" s="527"/>
      <c r="G10" s="528"/>
    </row>
    <row r="11" spans="1:7" s="529" customFormat="1" ht="12.75">
      <c r="A11" s="526" t="s">
        <v>409</v>
      </c>
      <c r="B11" s="527">
        <f aca="true" t="shared" si="0" ref="B11:G11">SUM(B12:B25)</f>
        <v>111660.363</v>
      </c>
      <c r="C11" s="527">
        <f t="shared" si="0"/>
        <v>106823.306</v>
      </c>
      <c r="D11" s="527">
        <f t="shared" si="0"/>
        <v>11574.435</v>
      </c>
      <c r="E11" s="527">
        <f t="shared" si="0"/>
        <v>11701.476</v>
      </c>
      <c r="F11" s="527">
        <f t="shared" si="0"/>
        <v>3365.956</v>
      </c>
      <c r="G11" s="528">
        <f t="shared" si="0"/>
        <v>1340.6820000000002</v>
      </c>
    </row>
    <row r="12" spans="1:7" ht="12.75">
      <c r="A12" s="319" t="s">
        <v>546</v>
      </c>
      <c r="B12" s="333">
        <v>2743</v>
      </c>
      <c r="C12" s="333">
        <v>2771</v>
      </c>
      <c r="D12" s="333">
        <v>135</v>
      </c>
      <c r="E12" s="333">
        <v>140</v>
      </c>
      <c r="F12" s="333">
        <v>127.932</v>
      </c>
      <c r="G12" s="334">
        <v>83.915</v>
      </c>
    </row>
    <row r="13" spans="1:7" ht="12.75">
      <c r="A13" s="319" t="s">
        <v>411</v>
      </c>
      <c r="B13" s="333">
        <v>351.571</v>
      </c>
      <c r="C13" s="333">
        <v>357.888</v>
      </c>
      <c r="D13" s="333">
        <v>72.254</v>
      </c>
      <c r="E13" s="333">
        <v>69.618</v>
      </c>
      <c r="F13" s="322" t="s">
        <v>28</v>
      </c>
      <c r="G13" s="334">
        <v>15.423</v>
      </c>
    </row>
    <row r="14" spans="1:7" ht="12.75">
      <c r="A14" s="319" t="s">
        <v>547</v>
      </c>
      <c r="B14" s="333">
        <v>126</v>
      </c>
      <c r="C14" s="333">
        <v>167</v>
      </c>
      <c r="D14" s="333">
        <v>14</v>
      </c>
      <c r="E14" s="333">
        <v>17</v>
      </c>
      <c r="F14" s="333">
        <v>42.784</v>
      </c>
      <c r="G14" s="334">
        <v>1.022</v>
      </c>
    </row>
    <row r="15" spans="1:7" ht="12.75">
      <c r="A15" s="319" t="s">
        <v>413</v>
      </c>
      <c r="B15" s="333">
        <v>145</v>
      </c>
      <c r="C15" s="333">
        <v>151.855</v>
      </c>
      <c r="D15" s="322" t="s">
        <v>28</v>
      </c>
      <c r="E15" s="322" t="s">
        <v>28</v>
      </c>
      <c r="F15" s="322" t="s">
        <v>28</v>
      </c>
      <c r="G15" s="334">
        <v>12.838</v>
      </c>
    </row>
    <row r="16" spans="1:7" ht="12.75">
      <c r="A16" s="319" t="s">
        <v>549</v>
      </c>
      <c r="B16" s="333">
        <v>23965</v>
      </c>
      <c r="C16" s="333">
        <v>24400</v>
      </c>
      <c r="D16" s="333">
        <v>2627</v>
      </c>
      <c r="E16" s="333">
        <v>2830</v>
      </c>
      <c r="F16" s="333">
        <v>248.83</v>
      </c>
      <c r="G16" s="334">
        <v>354.685</v>
      </c>
    </row>
    <row r="17" spans="1:7" ht="12.75">
      <c r="A17" s="319" t="s">
        <v>436</v>
      </c>
      <c r="B17" s="333">
        <v>99.646</v>
      </c>
      <c r="C17" s="333">
        <v>96.003</v>
      </c>
      <c r="D17" s="333">
        <v>8.564</v>
      </c>
      <c r="E17" s="333">
        <v>7.445</v>
      </c>
      <c r="F17" s="322" t="s">
        <v>28</v>
      </c>
      <c r="G17" s="323" t="s">
        <v>28</v>
      </c>
    </row>
    <row r="18" spans="1:7" ht="12.75">
      <c r="A18" s="319" t="s">
        <v>550</v>
      </c>
      <c r="B18" s="333">
        <v>9577.612</v>
      </c>
      <c r="C18" s="333">
        <v>9442.966</v>
      </c>
      <c r="D18" s="333">
        <v>1210.517</v>
      </c>
      <c r="E18" s="333">
        <v>1231.413</v>
      </c>
      <c r="F18" s="333">
        <v>515.347</v>
      </c>
      <c r="G18" s="334">
        <v>466.853</v>
      </c>
    </row>
    <row r="19" spans="1:7" ht="12.75">
      <c r="A19" s="319" t="s">
        <v>551</v>
      </c>
      <c r="B19" s="333">
        <v>8732</v>
      </c>
      <c r="C19" s="333">
        <v>9269</v>
      </c>
      <c r="D19" s="333">
        <v>5293</v>
      </c>
      <c r="E19" s="333">
        <v>5180</v>
      </c>
      <c r="F19" s="333">
        <v>726.896</v>
      </c>
      <c r="G19" s="334">
        <v>5.115</v>
      </c>
    </row>
    <row r="20" spans="1:7" ht="12.75">
      <c r="A20" s="319" t="s">
        <v>552</v>
      </c>
      <c r="B20" s="333">
        <v>1308</v>
      </c>
      <c r="C20" s="333">
        <v>1296</v>
      </c>
      <c r="D20" s="333">
        <v>179</v>
      </c>
      <c r="E20" s="333">
        <v>221</v>
      </c>
      <c r="F20" s="333">
        <v>67.961</v>
      </c>
      <c r="G20" s="334">
        <v>238.764</v>
      </c>
    </row>
    <row r="21" spans="1:7" ht="12.75">
      <c r="A21" s="319" t="s">
        <v>553</v>
      </c>
      <c r="B21" s="333">
        <v>5318.6</v>
      </c>
      <c r="C21" s="333">
        <v>5056</v>
      </c>
      <c r="D21" s="333">
        <v>8.1</v>
      </c>
      <c r="E21" s="333">
        <v>7</v>
      </c>
      <c r="F21" s="333">
        <v>0.607</v>
      </c>
      <c r="G21" s="334">
        <v>61.245</v>
      </c>
    </row>
    <row r="22" spans="1:7" ht="12.75">
      <c r="A22" s="319" t="s">
        <v>417</v>
      </c>
      <c r="B22" s="333">
        <v>11017</v>
      </c>
      <c r="C22" s="333">
        <v>11089</v>
      </c>
      <c r="D22" s="333">
        <v>1397</v>
      </c>
      <c r="E22" s="333">
        <v>1375</v>
      </c>
      <c r="F22" s="333">
        <v>1571.386</v>
      </c>
      <c r="G22" s="334">
        <v>9.881</v>
      </c>
    </row>
    <row r="23" spans="1:7" ht="12.75">
      <c r="A23" s="319" t="s">
        <v>575</v>
      </c>
      <c r="B23" s="333">
        <v>5584</v>
      </c>
      <c r="C23" s="333">
        <v>5578</v>
      </c>
      <c r="D23" s="333">
        <v>630</v>
      </c>
      <c r="E23" s="333">
        <v>623</v>
      </c>
      <c r="F23" s="333">
        <v>46.471</v>
      </c>
      <c r="G23" s="334">
        <v>27.093</v>
      </c>
    </row>
    <row r="24" spans="1:7" ht="12.75">
      <c r="A24" s="319" t="s">
        <v>554</v>
      </c>
      <c r="B24" s="333">
        <v>42261</v>
      </c>
      <c r="C24" s="333">
        <v>36697</v>
      </c>
      <c r="D24" s="322" t="s">
        <v>28</v>
      </c>
      <c r="E24" s="322" t="s">
        <v>28</v>
      </c>
      <c r="F24" s="333">
        <v>17.742</v>
      </c>
      <c r="G24" s="334">
        <v>63.848</v>
      </c>
    </row>
    <row r="25" spans="1:7" ht="12.75">
      <c r="A25" s="319" t="s">
        <v>433</v>
      </c>
      <c r="B25" s="333">
        <v>431.934</v>
      </c>
      <c r="C25" s="333">
        <v>451.594</v>
      </c>
      <c r="D25" s="322" t="s">
        <v>28</v>
      </c>
      <c r="E25" s="322" t="s">
        <v>28</v>
      </c>
      <c r="F25" s="322" t="s">
        <v>28</v>
      </c>
      <c r="G25" s="323" t="s">
        <v>28</v>
      </c>
    </row>
    <row r="26" spans="1:7" ht="12.75">
      <c r="A26" s="319"/>
      <c r="B26" s="322"/>
      <c r="C26" s="322"/>
      <c r="D26" s="322"/>
      <c r="E26" s="322"/>
      <c r="F26" s="322"/>
      <c r="G26" s="323"/>
    </row>
    <row r="27" spans="1:7" s="529" customFormat="1" ht="12.75">
      <c r="A27" s="526" t="s">
        <v>422</v>
      </c>
      <c r="B27" s="527"/>
      <c r="C27" s="527"/>
      <c r="D27" s="527"/>
      <c r="E27" s="527"/>
      <c r="F27" s="527"/>
      <c r="G27" s="528"/>
    </row>
    <row r="28" spans="1:7" ht="12.75">
      <c r="A28" s="319" t="s">
        <v>555</v>
      </c>
      <c r="B28" s="333">
        <v>2548.884</v>
      </c>
      <c r="C28" s="333">
        <v>2286.4</v>
      </c>
      <c r="D28" s="333">
        <v>1046.286</v>
      </c>
      <c r="E28" s="333">
        <v>970.274</v>
      </c>
      <c r="F28" s="322" t="s">
        <v>28</v>
      </c>
      <c r="G28" s="323" t="s">
        <v>28</v>
      </c>
    </row>
    <row r="29" spans="1:7" ht="12.75">
      <c r="A29" s="319" t="s">
        <v>556</v>
      </c>
      <c r="B29" s="333">
        <v>233</v>
      </c>
      <c r="C29" s="333">
        <v>246</v>
      </c>
      <c r="D29" s="333">
        <v>346</v>
      </c>
      <c r="E29" s="333">
        <v>378.6</v>
      </c>
      <c r="F29" s="322" t="s">
        <v>28</v>
      </c>
      <c r="G29" s="323" t="s">
        <v>28</v>
      </c>
    </row>
    <row r="30" spans="1:7" ht="12.75">
      <c r="A30" s="319" t="s">
        <v>557</v>
      </c>
      <c r="B30" s="333">
        <v>347.865</v>
      </c>
      <c r="C30" s="333">
        <v>358.38</v>
      </c>
      <c r="D30" s="333">
        <v>51.4</v>
      </c>
      <c r="E30" s="333">
        <v>51.419</v>
      </c>
      <c r="F30" s="322" t="s">
        <v>28</v>
      </c>
      <c r="G30" s="334">
        <v>42.655</v>
      </c>
    </row>
    <row r="31" spans="1:7" ht="12.75">
      <c r="A31" s="319" t="s">
        <v>558</v>
      </c>
      <c r="B31" s="333">
        <v>72.533</v>
      </c>
      <c r="C31" s="333">
        <v>96.227</v>
      </c>
      <c r="D31" s="333">
        <v>14.643</v>
      </c>
      <c r="E31" s="333">
        <v>22.041</v>
      </c>
      <c r="F31" s="322" t="s">
        <v>28</v>
      </c>
      <c r="G31" s="323" t="s">
        <v>28</v>
      </c>
    </row>
    <row r="32" spans="1:7" ht="12.75">
      <c r="A32" s="319" t="s">
        <v>559</v>
      </c>
      <c r="B32" s="333">
        <v>28.2</v>
      </c>
      <c r="C32" s="333">
        <v>29</v>
      </c>
      <c r="D32" s="322" t="s">
        <v>28</v>
      </c>
      <c r="E32" s="322" t="s">
        <v>28</v>
      </c>
      <c r="F32" s="322" t="s">
        <v>28</v>
      </c>
      <c r="G32" s="323" t="s">
        <v>28</v>
      </c>
    </row>
    <row r="33" spans="1:7" ht="12.75">
      <c r="A33" s="319" t="s">
        <v>434</v>
      </c>
      <c r="B33" s="333">
        <v>934</v>
      </c>
      <c r="C33" s="333">
        <v>1129</v>
      </c>
      <c r="D33" s="333">
        <v>189</v>
      </c>
      <c r="E33" s="333">
        <v>103</v>
      </c>
      <c r="F33" s="322" t="s">
        <v>28</v>
      </c>
      <c r="G33" s="334">
        <v>857.45</v>
      </c>
    </row>
    <row r="34" spans="1:7" ht="12.75">
      <c r="A34" s="319" t="s">
        <v>560</v>
      </c>
      <c r="B34" s="333">
        <v>27</v>
      </c>
      <c r="C34" s="333">
        <v>28.6</v>
      </c>
      <c r="D34" s="333">
        <v>8.1</v>
      </c>
      <c r="E34" s="333">
        <v>10.4</v>
      </c>
      <c r="F34" s="322" t="s">
        <v>28</v>
      </c>
      <c r="G34" s="323" t="s">
        <v>28</v>
      </c>
    </row>
    <row r="35" spans="1:7" ht="12.75">
      <c r="A35" s="319" t="s">
        <v>442</v>
      </c>
      <c r="B35" s="333">
        <v>13.8</v>
      </c>
      <c r="C35" s="333">
        <v>11.5</v>
      </c>
      <c r="D35" s="333">
        <v>24.7</v>
      </c>
      <c r="E35" s="333">
        <v>23</v>
      </c>
      <c r="F35" s="322" t="s">
        <v>28</v>
      </c>
      <c r="G35" s="323" t="s">
        <v>28</v>
      </c>
    </row>
    <row r="36" spans="1:7" ht="12.75">
      <c r="A36" s="319" t="s">
        <v>423</v>
      </c>
      <c r="B36" s="333">
        <v>361.582</v>
      </c>
      <c r="C36" s="333">
        <v>343.385</v>
      </c>
      <c r="D36" s="322" t="s">
        <v>28</v>
      </c>
      <c r="E36" s="322" t="s">
        <v>28</v>
      </c>
      <c r="F36" s="322" t="s">
        <v>28</v>
      </c>
      <c r="G36" s="334">
        <v>156.648</v>
      </c>
    </row>
    <row r="37" spans="1:7" ht="12.75">
      <c r="A37" s="319" t="s">
        <v>424</v>
      </c>
      <c r="B37" s="333">
        <v>84.108</v>
      </c>
      <c r="C37" s="333">
        <v>90.241</v>
      </c>
      <c r="D37" s="333">
        <v>31.988</v>
      </c>
      <c r="E37" s="333">
        <v>28.477</v>
      </c>
      <c r="F37" s="333">
        <v>0.858</v>
      </c>
      <c r="G37" s="334">
        <v>1.554</v>
      </c>
    </row>
    <row r="38" spans="1:7" ht="12.75">
      <c r="A38" s="319" t="s">
        <v>742</v>
      </c>
      <c r="B38" s="333">
        <v>8121</v>
      </c>
      <c r="C38" s="333">
        <v>7657</v>
      </c>
      <c r="D38" s="333">
        <v>558</v>
      </c>
      <c r="E38" s="333">
        <v>538</v>
      </c>
      <c r="F38" s="333">
        <v>4.65</v>
      </c>
      <c r="G38" s="334">
        <v>1768.65</v>
      </c>
    </row>
    <row r="39" spans="1:7" ht="12.75">
      <c r="A39" s="319" t="s">
        <v>561</v>
      </c>
      <c r="B39" s="335">
        <v>30256</v>
      </c>
      <c r="C39" s="333">
        <v>28492</v>
      </c>
      <c r="D39" s="333">
        <v>7774</v>
      </c>
      <c r="E39" s="333">
        <v>7201</v>
      </c>
      <c r="F39" s="322" t="s">
        <v>28</v>
      </c>
      <c r="G39" s="334">
        <v>471.667</v>
      </c>
    </row>
    <row r="40" spans="1:7" ht="12.75">
      <c r="A40" s="319"/>
      <c r="B40" s="322"/>
      <c r="C40" s="322"/>
      <c r="D40" s="322"/>
      <c r="E40" s="322"/>
      <c r="F40" s="322"/>
      <c r="G40" s="323"/>
    </row>
    <row r="41" spans="1:7" s="529" customFormat="1" ht="12.75">
      <c r="A41" s="526" t="s">
        <v>743</v>
      </c>
      <c r="B41" s="527"/>
      <c r="C41" s="527"/>
      <c r="D41" s="527"/>
      <c r="E41" s="527"/>
      <c r="F41" s="527"/>
      <c r="G41" s="528"/>
    </row>
    <row r="42" spans="1:7" ht="12.75">
      <c r="A42" s="319" t="s">
        <v>582</v>
      </c>
      <c r="B42" s="335">
        <v>13561.6</v>
      </c>
      <c r="C42" s="333">
        <v>13500</v>
      </c>
      <c r="D42" s="333">
        <v>3490.2</v>
      </c>
      <c r="E42" s="333">
        <v>3386.6</v>
      </c>
      <c r="F42" s="333">
        <v>13.546</v>
      </c>
      <c r="G42" s="323" t="s">
        <v>28</v>
      </c>
    </row>
    <row r="43" spans="1:7" ht="12.75">
      <c r="A43" s="319" t="s">
        <v>562</v>
      </c>
      <c r="B43" s="335">
        <v>118552</v>
      </c>
      <c r="C43" s="333">
        <v>116200</v>
      </c>
      <c r="D43" s="333">
        <v>260</v>
      </c>
      <c r="E43" s="333">
        <v>295</v>
      </c>
      <c r="F43" s="322" t="s">
        <v>28</v>
      </c>
      <c r="G43" s="334">
        <v>6924.067</v>
      </c>
    </row>
    <row r="44" spans="1:7" ht="12.75">
      <c r="A44" s="319" t="s">
        <v>563</v>
      </c>
      <c r="B44" s="335">
        <v>14784.958</v>
      </c>
      <c r="C44" s="333">
        <v>14638.925</v>
      </c>
      <c r="D44" s="333">
        <v>9346.813</v>
      </c>
      <c r="E44" s="333">
        <v>9537.439</v>
      </c>
      <c r="F44" s="333">
        <v>30.059</v>
      </c>
      <c r="G44" s="323" t="s">
        <v>28</v>
      </c>
    </row>
    <row r="45" spans="1:7" ht="12.75">
      <c r="A45" s="319" t="s">
        <v>564</v>
      </c>
      <c r="B45" s="335">
        <v>793</v>
      </c>
      <c r="C45" s="333">
        <v>947.8</v>
      </c>
      <c r="D45" s="333">
        <v>30</v>
      </c>
      <c r="E45" s="333">
        <v>30</v>
      </c>
      <c r="F45" s="333">
        <v>5.711</v>
      </c>
      <c r="G45" s="334">
        <v>89.235</v>
      </c>
    </row>
    <row r="46" spans="1:7" ht="12.75">
      <c r="A46" s="319" t="s">
        <v>565</v>
      </c>
      <c r="B46" s="335">
        <v>7032</v>
      </c>
      <c r="C46" s="333">
        <v>6965</v>
      </c>
      <c r="D46" s="333">
        <v>1300</v>
      </c>
      <c r="E46" s="333">
        <v>1400</v>
      </c>
      <c r="F46" s="333">
        <v>88.728</v>
      </c>
      <c r="G46" s="334">
        <v>417.286</v>
      </c>
    </row>
    <row r="47" spans="1:7" ht="12.75">
      <c r="A47" s="319" t="s">
        <v>566</v>
      </c>
      <c r="B47" s="335">
        <v>465.777</v>
      </c>
      <c r="C47" s="333">
        <v>473.535</v>
      </c>
      <c r="D47" s="322" t="s">
        <v>28</v>
      </c>
      <c r="E47" s="322" t="s">
        <v>28</v>
      </c>
      <c r="F47" s="322" t="s">
        <v>28</v>
      </c>
      <c r="G47" s="323" t="s">
        <v>28</v>
      </c>
    </row>
    <row r="48" spans="1:7" ht="12.75">
      <c r="A48" s="319" t="s">
        <v>567</v>
      </c>
      <c r="B48" s="335">
        <v>10</v>
      </c>
      <c r="C48" s="333">
        <v>10</v>
      </c>
      <c r="D48" s="333">
        <v>35</v>
      </c>
      <c r="E48" s="333">
        <v>35</v>
      </c>
      <c r="F48" s="322" t="s">
        <v>28</v>
      </c>
      <c r="G48" s="323" t="s">
        <v>28</v>
      </c>
    </row>
    <row r="49" spans="1:7" ht="12.75">
      <c r="A49" s="319" t="s">
        <v>583</v>
      </c>
      <c r="B49" s="335">
        <v>6045.999</v>
      </c>
      <c r="C49" s="333">
        <v>6400</v>
      </c>
      <c r="D49" s="333">
        <v>8704.22</v>
      </c>
      <c r="E49" s="333">
        <v>9000</v>
      </c>
      <c r="F49" s="333">
        <v>484.593</v>
      </c>
      <c r="G49" s="334">
        <v>1.101</v>
      </c>
    </row>
    <row r="50" spans="1:7" ht="12.75">
      <c r="A50" s="319" t="s">
        <v>568</v>
      </c>
      <c r="B50" s="335">
        <v>2332</v>
      </c>
      <c r="C50" s="333">
        <v>2408</v>
      </c>
      <c r="D50" s="333">
        <v>53.1</v>
      </c>
      <c r="E50" s="333">
        <v>50.9</v>
      </c>
      <c r="F50" s="322" t="s">
        <v>28</v>
      </c>
      <c r="G50" s="323" t="s">
        <v>28</v>
      </c>
    </row>
    <row r="51" spans="1:7" ht="12.75">
      <c r="A51" s="319" t="s">
        <v>569</v>
      </c>
      <c r="B51" s="335">
        <v>45385</v>
      </c>
      <c r="C51" s="333">
        <v>45385</v>
      </c>
      <c r="D51" s="333">
        <v>182.84</v>
      </c>
      <c r="E51" s="333">
        <v>182.84</v>
      </c>
      <c r="F51" s="333">
        <v>0.561</v>
      </c>
      <c r="G51" s="334">
        <v>1.969</v>
      </c>
    </row>
    <row r="52" spans="1:7" ht="13.5" thickBot="1">
      <c r="A52" s="325" t="s">
        <v>441</v>
      </c>
      <c r="B52" s="336">
        <v>420.74</v>
      </c>
      <c r="C52" s="337">
        <v>419.987</v>
      </c>
      <c r="D52" s="337">
        <v>62.499</v>
      </c>
      <c r="E52" s="337">
        <v>63.034</v>
      </c>
      <c r="F52" s="326" t="s">
        <v>28</v>
      </c>
      <c r="G52" s="327" t="s">
        <v>28</v>
      </c>
    </row>
    <row r="53" spans="1:7" ht="12.75">
      <c r="A53" s="328" t="s">
        <v>570</v>
      </c>
      <c r="B53" s="328"/>
      <c r="C53" s="329"/>
      <c r="D53" s="328"/>
      <c r="E53" s="329"/>
      <c r="F53" s="329"/>
      <c r="G53" s="329"/>
    </row>
    <row r="54" spans="1:7" ht="12.75">
      <c r="A54" s="328"/>
      <c r="B54" s="315"/>
      <c r="C54" s="324"/>
      <c r="D54" s="330"/>
      <c r="E54" s="324"/>
      <c r="F54" s="324"/>
      <c r="G54" s="341"/>
    </row>
    <row r="55" spans="1:7" ht="12.75">
      <c r="A55" s="328"/>
      <c r="B55" s="315"/>
      <c r="C55" s="324"/>
      <c r="D55" s="330"/>
      <c r="E55" s="324"/>
      <c r="F55" s="324"/>
      <c r="G55" s="341"/>
    </row>
    <row r="56" spans="1:7" ht="12.75">
      <c r="A56" s="328"/>
      <c r="B56" s="315"/>
      <c r="C56" s="324"/>
      <c r="D56" s="330"/>
      <c r="E56" s="324"/>
      <c r="F56" s="324"/>
      <c r="G56" s="341"/>
    </row>
    <row r="57" spans="1:7" ht="12.75">
      <c r="A57" s="328"/>
      <c r="B57" s="315"/>
      <c r="C57" s="324"/>
      <c r="D57" s="330"/>
      <c r="E57" s="324"/>
      <c r="F57" s="324"/>
      <c r="G57" s="341"/>
    </row>
    <row r="58" spans="1:7" ht="12.75">
      <c r="A58" s="328"/>
      <c r="B58" s="315"/>
      <c r="C58" s="324"/>
      <c r="D58" s="330"/>
      <c r="E58" s="324"/>
      <c r="F58" s="324"/>
      <c r="G58" s="341"/>
    </row>
    <row r="59" spans="1:7" ht="12.75">
      <c r="A59" s="328"/>
      <c r="B59" s="315"/>
      <c r="C59" s="324"/>
      <c r="D59" s="330"/>
      <c r="E59" s="324"/>
      <c r="F59" s="324"/>
      <c r="G59" s="341"/>
    </row>
    <row r="60" spans="1:7" ht="12.75">
      <c r="A60" s="328"/>
      <c r="B60" s="315"/>
      <c r="C60" s="324"/>
      <c r="D60" s="330"/>
      <c r="E60" s="324"/>
      <c r="F60" s="324"/>
      <c r="G60" s="341"/>
    </row>
    <row r="61" spans="1:7" ht="12.75">
      <c r="A61" s="328"/>
      <c r="B61" s="315"/>
      <c r="C61" s="324"/>
      <c r="D61" s="330"/>
      <c r="E61" s="324"/>
      <c r="F61" s="324"/>
      <c r="G61" s="328"/>
    </row>
    <row r="62" spans="1:7" ht="12.75">
      <c r="A62" s="328"/>
      <c r="B62" s="315"/>
      <c r="C62" s="324"/>
      <c r="D62" s="330"/>
      <c r="E62" s="324"/>
      <c r="F62" s="324"/>
      <c r="G62" s="341"/>
    </row>
    <row r="63" spans="1:7" ht="12.75">
      <c r="A63" s="328"/>
      <c r="B63" s="315"/>
      <c r="C63" s="324"/>
      <c r="D63" s="330"/>
      <c r="E63" s="324"/>
      <c r="F63" s="324"/>
      <c r="G63" s="341"/>
    </row>
    <row r="64" spans="1:7" ht="12.75">
      <c r="A64" s="328"/>
      <c r="B64" s="315"/>
      <c r="C64" s="324"/>
      <c r="D64" s="330"/>
      <c r="E64" s="324"/>
      <c r="F64" s="324"/>
      <c r="G64" s="341"/>
    </row>
    <row r="65" spans="1:7" ht="12.75">
      <c r="A65" s="328"/>
      <c r="B65" s="315"/>
      <c r="C65" s="324"/>
      <c r="D65" s="330"/>
      <c r="E65" s="324"/>
      <c r="F65" s="324"/>
      <c r="G65" s="341"/>
    </row>
    <row r="66" spans="1:7" ht="12.75">
      <c r="A66" s="328"/>
      <c r="B66" s="315"/>
      <c r="C66" s="324"/>
      <c r="D66" s="330"/>
      <c r="E66" s="324"/>
      <c r="F66" s="324"/>
      <c r="G66" s="341"/>
    </row>
    <row r="67" spans="1:7" ht="12.75">
      <c r="A67" s="328"/>
      <c r="B67" s="315"/>
      <c r="C67" s="324"/>
      <c r="D67" s="330"/>
      <c r="E67" s="324"/>
      <c r="F67" s="324"/>
      <c r="G67" s="341"/>
    </row>
    <row r="68" spans="1:7" ht="12.75">
      <c r="A68" s="328"/>
      <c r="B68" s="315"/>
      <c r="C68" s="315"/>
      <c r="D68" s="330"/>
      <c r="E68" s="315"/>
      <c r="F68" s="324"/>
      <c r="G68" s="341"/>
    </row>
    <row r="69" spans="1:7" ht="12.75">
      <c r="A69" s="328"/>
      <c r="B69" s="315"/>
      <c r="C69" s="315"/>
      <c r="D69" s="330"/>
      <c r="E69" s="315"/>
      <c r="F69" s="324"/>
      <c r="G69" s="328"/>
    </row>
    <row r="70" spans="1:7" ht="12.75">
      <c r="A70" s="328"/>
      <c r="B70" s="315"/>
      <c r="C70" s="315"/>
      <c r="D70" s="330"/>
      <c r="E70" s="315"/>
      <c r="F70" s="315"/>
      <c r="G70" s="341"/>
    </row>
    <row r="71" spans="1:7" ht="12.75">
      <c r="A71" s="328"/>
      <c r="B71" s="315"/>
      <c r="C71" s="315"/>
      <c r="D71" s="330"/>
      <c r="E71" s="315"/>
      <c r="F71" s="315"/>
      <c r="G71" s="341"/>
    </row>
    <row r="72" spans="1:7" ht="12.75">
      <c r="A72" s="328"/>
      <c r="B72" s="315"/>
      <c r="C72" s="315"/>
      <c r="D72" s="330"/>
      <c r="E72" s="315"/>
      <c r="F72" s="315"/>
      <c r="G72" s="341"/>
    </row>
    <row r="73" spans="1:7" ht="12.75">
      <c r="A73" s="328"/>
      <c r="B73" s="315"/>
      <c r="C73" s="315"/>
      <c r="D73" s="315"/>
      <c r="E73" s="324"/>
      <c r="F73" s="324"/>
      <c r="G73" s="329"/>
    </row>
    <row r="74" spans="1:7" ht="12.75">
      <c r="A74" s="328"/>
      <c r="B74" s="315"/>
      <c r="C74" s="315"/>
      <c r="D74" s="330"/>
      <c r="E74" s="315"/>
      <c r="F74" s="315"/>
      <c r="G74" s="341"/>
    </row>
    <row r="75" spans="1:7" ht="12.75">
      <c r="A75" s="329"/>
      <c r="B75" s="315"/>
      <c r="C75" s="315"/>
      <c r="D75" s="330"/>
      <c r="E75" s="315"/>
      <c r="F75" s="315"/>
      <c r="G75" s="341"/>
    </row>
    <row r="76" spans="1:7" ht="12.75">
      <c r="A76" s="328"/>
      <c r="B76" s="315"/>
      <c r="C76" s="315"/>
      <c r="D76" s="330"/>
      <c r="E76" s="315"/>
      <c r="F76" s="315"/>
      <c r="G76" s="341"/>
    </row>
    <row r="77" spans="1:7" ht="12.75">
      <c r="A77" s="328"/>
      <c r="B77" s="315"/>
      <c r="C77" s="315"/>
      <c r="D77" s="330"/>
      <c r="E77" s="315"/>
      <c r="F77" s="315"/>
      <c r="G77" s="341"/>
    </row>
    <row r="78" spans="1:7" ht="12.75">
      <c r="A78" s="328"/>
      <c r="B78" s="315"/>
      <c r="C78" s="315"/>
      <c r="D78" s="330"/>
      <c r="E78" s="315"/>
      <c r="F78" s="315"/>
      <c r="G78" s="329"/>
    </row>
    <row r="79" spans="1:7" ht="12.75">
      <c r="A79" s="328"/>
      <c r="B79" s="315"/>
      <c r="C79" s="315"/>
      <c r="D79" s="330"/>
      <c r="E79" s="315"/>
      <c r="F79" s="315"/>
      <c r="G79" s="341"/>
    </row>
    <row r="80" ht="12.75">
      <c r="A80" s="331"/>
    </row>
    <row r="81" spans="1:7" ht="12.75">
      <c r="A81" s="328"/>
      <c r="B81" s="315"/>
      <c r="C81" s="315"/>
      <c r="D81" s="330"/>
      <c r="E81" s="315"/>
      <c r="F81" s="315"/>
      <c r="G81" s="341"/>
    </row>
    <row r="82" ht="12.75">
      <c r="A82" s="331"/>
    </row>
    <row r="83" spans="1:7" ht="12.75">
      <c r="A83" s="328"/>
      <c r="B83" s="315"/>
      <c r="C83" s="315"/>
      <c r="D83" s="330"/>
      <c r="E83" s="315"/>
      <c r="F83" s="315"/>
      <c r="G83" s="341"/>
    </row>
    <row r="84" ht="12.75">
      <c r="A84" s="331"/>
    </row>
    <row r="85" spans="1:7" ht="12.75">
      <c r="A85" s="328"/>
      <c r="B85" s="315"/>
      <c r="C85" s="315"/>
      <c r="D85" s="330"/>
      <c r="E85" s="315"/>
      <c r="F85" s="315"/>
      <c r="G85" s="341"/>
    </row>
    <row r="86" spans="1:7" ht="12.75">
      <c r="A86" s="328"/>
      <c r="B86" s="315"/>
      <c r="C86" s="315"/>
      <c r="D86" s="330"/>
      <c r="E86" s="315"/>
      <c r="F86" s="315"/>
      <c r="G86" s="341"/>
    </row>
    <row r="87" spans="1:7" ht="12.75">
      <c r="A87" s="328"/>
      <c r="B87" s="315"/>
      <c r="C87" s="315"/>
      <c r="D87" s="330"/>
      <c r="E87" s="315"/>
      <c r="F87" s="315"/>
      <c r="G87" s="341"/>
    </row>
    <row r="88" ht="12.75">
      <c r="A88" s="331"/>
    </row>
    <row r="89" ht="12.75">
      <c r="A89" s="331"/>
    </row>
    <row r="90" ht="12.75">
      <c r="A90" s="331"/>
    </row>
    <row r="102" spans="1:4" ht="12.75">
      <c r="A102" s="332"/>
      <c r="B102" s="315"/>
      <c r="C102" s="315"/>
      <c r="D102" s="315"/>
    </row>
    <row r="103" spans="1:4" ht="12.75">
      <c r="A103" s="315"/>
      <c r="B103" s="324"/>
      <c r="C103" s="324"/>
      <c r="D103" s="324"/>
    </row>
    <row r="104" spans="1:4" ht="12.75">
      <c r="A104" s="332"/>
      <c r="B104" s="315"/>
      <c r="C104" s="324"/>
      <c r="D104" s="324"/>
    </row>
    <row r="105" spans="1:4" ht="12.75">
      <c r="A105" s="315"/>
      <c r="B105" s="324"/>
      <c r="C105" s="324"/>
      <c r="D105" s="324"/>
    </row>
    <row r="106" spans="1:4" ht="12.75">
      <c r="A106" s="332"/>
      <c r="B106" s="315"/>
      <c r="C106" s="324"/>
      <c r="D106" s="324"/>
    </row>
    <row r="107" spans="1:4" ht="12.75">
      <c r="A107" s="315"/>
      <c r="B107" s="324"/>
      <c r="C107" s="324"/>
      <c r="D107" s="324"/>
    </row>
    <row r="108" spans="1:4" ht="12.75">
      <c r="A108" s="332"/>
      <c r="B108" s="315"/>
      <c r="C108" s="324"/>
      <c r="D108" s="324"/>
    </row>
    <row r="109" spans="1:4" ht="12.75">
      <c r="A109" s="315"/>
      <c r="B109" s="324"/>
      <c r="C109" s="324"/>
      <c r="D109" s="324"/>
    </row>
    <row r="110" spans="1:4" ht="12.75">
      <c r="A110" s="315"/>
      <c r="B110" s="315"/>
      <c r="C110" s="324"/>
      <c r="D110" s="324"/>
    </row>
    <row r="111" spans="1:4" ht="12.75">
      <c r="A111" s="315"/>
      <c r="B111" s="324"/>
      <c r="C111" s="324"/>
      <c r="D111" s="324"/>
    </row>
    <row r="112" spans="1:4" ht="12.75">
      <c r="A112" s="315"/>
      <c r="B112" s="315"/>
      <c r="C112" s="324"/>
      <c r="D112" s="324"/>
    </row>
    <row r="113" spans="1:4" ht="12.75">
      <c r="A113" s="315"/>
      <c r="B113" s="324"/>
      <c r="C113" s="324"/>
      <c r="D113" s="324"/>
    </row>
    <row r="114" spans="1:4" ht="12.75">
      <c r="A114" s="315"/>
      <c r="B114" s="324"/>
      <c r="C114" s="324"/>
      <c r="D114" s="324"/>
    </row>
    <row r="115" spans="1:4" ht="12.75">
      <c r="A115" s="315"/>
      <c r="B115" s="324"/>
      <c r="C115" s="324"/>
      <c r="D115" s="324"/>
    </row>
    <row r="116" spans="1:4" ht="12.75">
      <c r="A116" s="315"/>
      <c r="B116" s="324"/>
      <c r="C116" s="324"/>
      <c r="D116" s="324"/>
    </row>
    <row r="117" spans="1:4" ht="12.75">
      <c r="A117" s="315"/>
      <c r="B117" s="324"/>
      <c r="C117" s="324"/>
      <c r="D117" s="324"/>
    </row>
    <row r="118" spans="1:4" ht="12.75">
      <c r="A118" s="315"/>
      <c r="B118" s="324"/>
      <c r="C118" s="324"/>
      <c r="D118" s="324"/>
    </row>
    <row r="119" spans="1:4" ht="12.75">
      <c r="A119" s="315"/>
      <c r="B119" s="324"/>
      <c r="C119" s="324"/>
      <c r="D119" s="324"/>
    </row>
    <row r="120" spans="1:4" ht="12.75">
      <c r="A120" s="315"/>
      <c r="B120" s="324"/>
      <c r="C120" s="324"/>
      <c r="D120" s="324"/>
    </row>
    <row r="121" spans="1:4" ht="12.75">
      <c r="A121" s="315"/>
      <c r="B121" s="324"/>
      <c r="C121" s="324"/>
      <c r="D121" s="324"/>
    </row>
    <row r="122" spans="1:4" ht="12.75">
      <c r="A122" s="315"/>
      <c r="B122" s="324"/>
      <c r="C122" s="324"/>
      <c r="D122" s="324"/>
    </row>
    <row r="123" spans="1:4" ht="12.75">
      <c r="A123" s="315"/>
      <c r="B123" s="324"/>
      <c r="C123" s="324"/>
      <c r="D123" s="324"/>
    </row>
    <row r="124" spans="1:4" ht="12.75">
      <c r="A124" s="315"/>
      <c r="B124" s="324"/>
      <c r="C124" s="324"/>
      <c r="D124" s="324"/>
    </row>
    <row r="125" spans="1:4" ht="12.75">
      <c r="A125" s="315"/>
      <c r="B125" s="324"/>
      <c r="C125" s="324"/>
      <c r="D125" s="324"/>
    </row>
    <row r="126" spans="1:4" ht="12.75">
      <c r="A126" s="315"/>
      <c r="B126" s="324"/>
      <c r="C126" s="324"/>
      <c r="D126" s="324"/>
    </row>
    <row r="127" spans="1:4" ht="12.75">
      <c r="A127" s="315"/>
      <c r="B127" s="324"/>
      <c r="C127" s="324"/>
      <c r="D127" s="324"/>
    </row>
    <row r="128" spans="1:4" ht="12.75">
      <c r="A128" s="315"/>
      <c r="B128" s="324"/>
      <c r="C128" s="324"/>
      <c r="D128" s="324"/>
    </row>
    <row r="129" spans="1:4" ht="12.75">
      <c r="A129" s="315"/>
      <c r="B129" s="324"/>
      <c r="C129" s="324"/>
      <c r="D129" s="324"/>
    </row>
    <row r="130" spans="1:4" ht="12.75">
      <c r="A130" s="315"/>
      <c r="B130" s="324"/>
      <c r="C130" s="324"/>
      <c r="D130" s="324"/>
    </row>
    <row r="131" spans="1:4" ht="12.75">
      <c r="A131" s="315"/>
      <c r="B131" s="324"/>
      <c r="C131" s="324"/>
      <c r="D131" s="324"/>
    </row>
    <row r="132" spans="1:4" ht="12.75">
      <c r="A132" s="315"/>
      <c r="B132" s="324"/>
      <c r="C132" s="324"/>
      <c r="D132" s="324"/>
    </row>
    <row r="133" spans="1:4" ht="12.75">
      <c r="A133" s="315"/>
      <c r="B133" s="324"/>
      <c r="C133" s="324"/>
      <c r="D133" s="324"/>
    </row>
    <row r="134" spans="1:4" ht="12.75">
      <c r="A134" s="315"/>
      <c r="B134" s="324"/>
      <c r="C134" s="324"/>
      <c r="D134" s="324"/>
    </row>
    <row r="135" spans="1:4" ht="12.75">
      <c r="A135" s="315"/>
      <c r="B135" s="324"/>
      <c r="C135" s="324"/>
      <c r="D135" s="324"/>
    </row>
    <row r="136" spans="1:4" ht="12.75">
      <c r="A136" s="315"/>
      <c r="B136" s="324"/>
      <c r="C136" s="324"/>
      <c r="D136" s="324"/>
    </row>
    <row r="137" spans="1:4" ht="12.75">
      <c r="A137" s="315"/>
      <c r="B137" s="324"/>
      <c r="C137" s="324"/>
      <c r="D137" s="324"/>
    </row>
    <row r="138" spans="1:4" ht="12.75">
      <c r="A138" s="315"/>
      <c r="B138" s="324"/>
      <c r="C138" s="324"/>
      <c r="D138" s="324"/>
    </row>
    <row r="139" spans="1:4" ht="12.75">
      <c r="A139" s="315"/>
      <c r="B139" s="315"/>
      <c r="C139" s="324"/>
      <c r="D139" s="324"/>
    </row>
    <row r="140" spans="1:4" ht="12.75">
      <c r="A140" s="315"/>
      <c r="B140" s="315"/>
      <c r="C140" s="324"/>
      <c r="D140" s="324"/>
    </row>
    <row r="141" spans="1:4" ht="12.75">
      <c r="A141" s="315"/>
      <c r="B141" s="315"/>
      <c r="C141" s="324"/>
      <c r="D141" s="324"/>
    </row>
    <row r="142" spans="1:4" ht="12.75">
      <c r="A142" s="315"/>
      <c r="B142" s="315"/>
      <c r="C142" s="324"/>
      <c r="D142" s="324"/>
    </row>
    <row r="143" spans="1:4" ht="12.75">
      <c r="A143" s="315"/>
      <c r="B143" s="315"/>
      <c r="C143" s="324"/>
      <c r="D143" s="324"/>
    </row>
    <row r="144" spans="1:4" ht="12.75">
      <c r="A144" s="315"/>
      <c r="B144" s="315"/>
      <c r="C144" s="324"/>
      <c r="D144" s="324"/>
    </row>
    <row r="145" spans="2:4" ht="12.75">
      <c r="B145" s="324"/>
      <c r="C145" s="324"/>
      <c r="D145" s="324"/>
    </row>
    <row r="146" spans="2:4" ht="12.75">
      <c r="B146" s="324"/>
      <c r="C146" s="324"/>
      <c r="D146" s="324"/>
    </row>
    <row r="147" spans="2:4" ht="12.75">
      <c r="B147" s="324"/>
      <c r="C147" s="324"/>
      <c r="D147" s="324"/>
    </row>
    <row r="148" spans="2:4" ht="12.75">
      <c r="B148" s="324"/>
      <c r="C148" s="324"/>
      <c r="D148" s="324"/>
    </row>
    <row r="149" spans="2:4" ht="12.75">
      <c r="B149" s="324"/>
      <c r="C149" s="324"/>
      <c r="D149" s="324"/>
    </row>
    <row r="150" spans="2:4" ht="12.75">
      <c r="B150" s="324"/>
      <c r="C150" s="324"/>
      <c r="D150" s="324"/>
    </row>
    <row r="151" spans="2:4" ht="12.75">
      <c r="B151" s="324"/>
      <c r="C151" s="324"/>
      <c r="D151" s="324"/>
    </row>
    <row r="152" spans="2:4" ht="12.75">
      <c r="B152" s="324"/>
      <c r="C152" s="324"/>
      <c r="D152" s="324"/>
    </row>
    <row r="153" spans="2:4" ht="12.75">
      <c r="B153" s="324"/>
      <c r="C153" s="324"/>
      <c r="D153" s="324"/>
    </row>
    <row r="154" spans="2:4" ht="12.75">
      <c r="B154" s="324"/>
      <c r="C154" s="324"/>
      <c r="D154" s="324"/>
    </row>
    <row r="155" spans="2:4" ht="12.75">
      <c r="B155" s="324"/>
      <c r="C155" s="324"/>
      <c r="D155" s="324"/>
    </row>
    <row r="156" spans="2:4" ht="12.75">
      <c r="B156" s="324"/>
      <c r="C156" s="324"/>
      <c r="D156" s="324"/>
    </row>
    <row r="157" spans="2:4" ht="12.75">
      <c r="B157" s="324"/>
      <c r="C157" s="324"/>
      <c r="D157" s="324"/>
    </row>
    <row r="158" spans="2:4" ht="12.75">
      <c r="B158" s="324"/>
      <c r="C158" s="324"/>
      <c r="D158" s="324"/>
    </row>
    <row r="159" spans="2:4" ht="12.75">
      <c r="B159" s="324"/>
      <c r="C159" s="324"/>
      <c r="D159" s="324"/>
    </row>
    <row r="160" spans="2:4" ht="12.75">
      <c r="B160" s="324"/>
      <c r="C160" s="324"/>
      <c r="D160" s="324"/>
    </row>
    <row r="161" spans="2:4" ht="12.75">
      <c r="B161" s="324"/>
      <c r="C161" s="324"/>
      <c r="D161" s="324"/>
    </row>
    <row r="162" spans="2:4" ht="12.75">
      <c r="B162" s="324"/>
      <c r="C162" s="324"/>
      <c r="D162" s="324"/>
    </row>
    <row r="163" spans="2:4" ht="12.75">
      <c r="B163" s="324"/>
      <c r="C163" s="324"/>
      <c r="D163" s="324"/>
    </row>
    <row r="164" spans="2:4" ht="12.75">
      <c r="B164" s="324"/>
      <c r="C164" s="324"/>
      <c r="D164" s="324"/>
    </row>
    <row r="165" spans="2:4" ht="12.75">
      <c r="B165" s="324"/>
      <c r="C165" s="324"/>
      <c r="D165" s="324"/>
    </row>
    <row r="166" spans="2:4" ht="12.75">
      <c r="B166" s="324"/>
      <c r="C166" s="324"/>
      <c r="D166" s="324"/>
    </row>
    <row r="167" spans="2:4" ht="12.75">
      <c r="B167" s="324"/>
      <c r="C167" s="324"/>
      <c r="D167" s="324"/>
    </row>
    <row r="168" spans="2:4" ht="12.75">
      <c r="B168" s="324"/>
      <c r="C168" s="324"/>
      <c r="D168" s="324"/>
    </row>
    <row r="169" spans="2:4" ht="12.75">
      <c r="B169" s="324"/>
      <c r="C169" s="324"/>
      <c r="D169" s="324"/>
    </row>
    <row r="170" spans="2:4" ht="12.75">
      <c r="B170" s="324"/>
      <c r="C170" s="324"/>
      <c r="D170" s="324"/>
    </row>
    <row r="171" spans="2:4" ht="12.75">
      <c r="B171" s="324"/>
      <c r="C171" s="324"/>
      <c r="D171" s="324"/>
    </row>
    <row r="172" spans="2:4" ht="12.75">
      <c r="B172" s="324"/>
      <c r="C172" s="324"/>
      <c r="D172" s="324"/>
    </row>
    <row r="173" spans="2:4" ht="12.75">
      <c r="B173" s="324"/>
      <c r="C173" s="324"/>
      <c r="D173" s="324"/>
    </row>
    <row r="174" spans="2:4" ht="12.75">
      <c r="B174" s="324"/>
      <c r="C174" s="324"/>
      <c r="D174" s="324"/>
    </row>
    <row r="175" spans="2:4" ht="12.75">
      <c r="B175" s="324"/>
      <c r="C175" s="324"/>
      <c r="D175" s="324"/>
    </row>
    <row r="176" spans="2:4" ht="12.75">
      <c r="B176" s="324"/>
      <c r="C176" s="324"/>
      <c r="D176" s="324"/>
    </row>
    <row r="177" spans="2:4" ht="12.75">
      <c r="B177" s="324"/>
      <c r="C177" s="324"/>
      <c r="D177" s="324"/>
    </row>
    <row r="178" spans="2:4" ht="12.75">
      <c r="B178" s="324"/>
      <c r="C178" s="324"/>
      <c r="D178" s="324"/>
    </row>
    <row r="179" spans="2:4" ht="12.75">
      <c r="B179" s="324"/>
      <c r="C179" s="324"/>
      <c r="D179" s="324"/>
    </row>
    <row r="180" spans="2:4" ht="12.75">
      <c r="B180" s="324"/>
      <c r="C180" s="324"/>
      <c r="D180" s="324"/>
    </row>
    <row r="181" spans="2:4" ht="12.75">
      <c r="B181" s="324"/>
      <c r="C181" s="324"/>
      <c r="D181" s="324"/>
    </row>
    <row r="182" spans="2:4" ht="12.75">
      <c r="B182" s="324"/>
      <c r="C182" s="324"/>
      <c r="D182" s="324"/>
    </row>
    <row r="183" spans="2:4" ht="12.75">
      <c r="B183" s="324"/>
      <c r="C183" s="324"/>
      <c r="D183" s="324"/>
    </row>
    <row r="184" spans="2:4" ht="12.75">
      <c r="B184" s="324"/>
      <c r="C184" s="324"/>
      <c r="D184" s="324"/>
    </row>
    <row r="185" spans="2:4" ht="12.75">
      <c r="B185" s="324"/>
      <c r="C185" s="324"/>
      <c r="D185" s="324"/>
    </row>
    <row r="186" spans="2:4" ht="12.75">
      <c r="B186" s="324"/>
      <c r="C186" s="324"/>
      <c r="D186" s="324"/>
    </row>
    <row r="187" spans="2:4" ht="12.75">
      <c r="B187" s="324"/>
      <c r="C187" s="324"/>
      <c r="D187" s="324"/>
    </row>
    <row r="188" spans="2:4" ht="12.75">
      <c r="B188" s="324"/>
      <c r="C188" s="324"/>
      <c r="D188" s="324"/>
    </row>
    <row r="189" spans="2:4" ht="12.75">
      <c r="B189" s="324"/>
      <c r="C189" s="324"/>
      <c r="D189" s="324"/>
    </row>
    <row r="190" spans="2:4" ht="12.75">
      <c r="B190" s="324"/>
      <c r="C190" s="324"/>
      <c r="D190" s="324"/>
    </row>
    <row r="191" spans="2:4" ht="12.75">
      <c r="B191" s="324"/>
      <c r="C191" s="324"/>
      <c r="D191" s="324"/>
    </row>
    <row r="192" spans="2:4" ht="12.75">
      <c r="B192" s="324"/>
      <c r="C192" s="324"/>
      <c r="D192" s="324"/>
    </row>
    <row r="193" spans="2:4" ht="12.75">
      <c r="B193" s="324"/>
      <c r="C193" s="324"/>
      <c r="D193" s="324"/>
    </row>
    <row r="194" spans="2:4" ht="12.75">
      <c r="B194" s="324"/>
      <c r="C194" s="324"/>
      <c r="D194" s="324"/>
    </row>
    <row r="195" spans="2:4" ht="12.75">
      <c r="B195" s="324"/>
      <c r="C195" s="324"/>
      <c r="D195" s="324"/>
    </row>
  </sheetData>
  <mergeCells count="5">
    <mergeCell ref="B5:E5"/>
    <mergeCell ref="B6:C6"/>
    <mergeCell ref="D6:E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/>
  <dimension ref="A1:J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55" customWidth="1"/>
    <col min="2" max="9" width="12.7109375" style="55" customWidth="1"/>
    <col min="10" max="10" width="11.7109375" style="197" customWidth="1"/>
    <col min="11" max="16384" width="11.421875" style="55" customWidth="1"/>
  </cols>
  <sheetData>
    <row r="1" spans="1:10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236"/>
    </row>
    <row r="3" spans="1:9" ht="15">
      <c r="A3" s="600" t="s">
        <v>738</v>
      </c>
      <c r="B3" s="600"/>
      <c r="C3" s="600"/>
      <c r="D3" s="600"/>
      <c r="E3" s="600"/>
      <c r="F3" s="600"/>
      <c r="G3" s="600"/>
      <c r="H3" s="600"/>
      <c r="I3" s="601"/>
    </row>
    <row r="4" spans="1:9" ht="15">
      <c r="A4" s="237"/>
      <c r="B4" s="195"/>
      <c r="C4" s="195"/>
      <c r="D4" s="195"/>
      <c r="E4" s="195"/>
      <c r="F4" s="195"/>
      <c r="G4" s="195"/>
      <c r="H4" s="195"/>
      <c r="I4" s="223"/>
    </row>
    <row r="5" spans="1:9" ht="12.75">
      <c r="A5" s="238"/>
      <c r="B5" s="87"/>
      <c r="C5" s="87"/>
      <c r="D5" s="87"/>
      <c r="E5" s="597" t="s">
        <v>521</v>
      </c>
      <c r="F5" s="594"/>
      <c r="G5" s="594"/>
      <c r="H5" s="594"/>
      <c r="I5" s="594"/>
    </row>
    <row r="6" spans="1:9" ht="12.75">
      <c r="A6" s="253" t="s">
        <v>445</v>
      </c>
      <c r="B6" s="196" t="s">
        <v>85</v>
      </c>
      <c r="C6" s="196" t="s">
        <v>532</v>
      </c>
      <c r="D6" s="196" t="s">
        <v>523</v>
      </c>
      <c r="E6" s="240"/>
      <c r="F6" s="597" t="s">
        <v>524</v>
      </c>
      <c r="G6" s="598"/>
      <c r="H6" s="597" t="s">
        <v>525</v>
      </c>
      <c r="I6" s="594"/>
    </row>
    <row r="7" spans="1:9" ht="12.75">
      <c r="A7" s="239" t="s">
        <v>448</v>
      </c>
      <c r="B7" s="240"/>
      <c r="C7" s="240"/>
      <c r="D7" s="240"/>
      <c r="E7" s="196" t="s">
        <v>85</v>
      </c>
      <c r="F7" s="196" t="s">
        <v>526</v>
      </c>
      <c r="G7" s="217" t="s">
        <v>327</v>
      </c>
      <c r="H7" s="197"/>
      <c r="I7" s="196" t="s">
        <v>526</v>
      </c>
    </row>
    <row r="8" spans="1:9" ht="13.5" thickBot="1">
      <c r="A8" s="239"/>
      <c r="B8" s="240"/>
      <c r="C8" s="240"/>
      <c r="D8" s="240"/>
      <c r="E8" s="240"/>
      <c r="F8" s="196" t="s">
        <v>528</v>
      </c>
      <c r="G8" s="196" t="s">
        <v>533</v>
      </c>
      <c r="H8" s="196" t="s">
        <v>529</v>
      </c>
      <c r="I8" s="196" t="s">
        <v>531</v>
      </c>
    </row>
    <row r="9" spans="1:9" ht="12.75">
      <c r="A9" s="241" t="s">
        <v>455</v>
      </c>
      <c r="B9" s="242">
        <v>5097.75</v>
      </c>
      <c r="C9" s="242">
        <v>316.05</v>
      </c>
      <c r="D9" s="242">
        <v>562.8</v>
      </c>
      <c r="E9" s="242">
        <v>4218.9</v>
      </c>
      <c r="F9" s="242">
        <v>538.65</v>
      </c>
      <c r="G9" s="242">
        <v>1045.8</v>
      </c>
      <c r="H9" s="242">
        <v>16.8</v>
      </c>
      <c r="I9" s="242">
        <v>2617.65</v>
      </c>
    </row>
    <row r="10" spans="1:9" ht="12.75">
      <c r="A10" s="244" t="s">
        <v>456</v>
      </c>
      <c r="B10" s="245">
        <v>17165.98</v>
      </c>
      <c r="C10" s="245">
        <v>1875.63</v>
      </c>
      <c r="D10" s="245">
        <v>913.61</v>
      </c>
      <c r="E10" s="245">
        <v>14376.74</v>
      </c>
      <c r="F10" s="245">
        <v>543.84</v>
      </c>
      <c r="G10" s="245">
        <v>334.75</v>
      </c>
      <c r="H10" s="245">
        <v>25.75</v>
      </c>
      <c r="I10" s="245">
        <v>13472.4</v>
      </c>
    </row>
    <row r="11" spans="1:9" ht="12.75">
      <c r="A11" s="244" t="s">
        <v>458</v>
      </c>
      <c r="B11" s="245">
        <v>17872.56</v>
      </c>
      <c r="C11" s="245">
        <v>1933.31</v>
      </c>
      <c r="D11" s="245">
        <v>507.79</v>
      </c>
      <c r="E11" s="245">
        <v>15431.46</v>
      </c>
      <c r="F11" s="245">
        <v>950.69</v>
      </c>
      <c r="G11" s="245">
        <v>705.55</v>
      </c>
      <c r="H11" s="245">
        <v>1797.35</v>
      </c>
      <c r="I11" s="245">
        <v>11977.87</v>
      </c>
    </row>
    <row r="12" spans="1:9" ht="12.75">
      <c r="A12" s="244" t="s">
        <v>459</v>
      </c>
      <c r="B12" s="245">
        <v>7442.94</v>
      </c>
      <c r="C12" s="245">
        <v>349.86</v>
      </c>
      <c r="D12" s="245">
        <v>132.6</v>
      </c>
      <c r="E12" s="245">
        <v>6960.48</v>
      </c>
      <c r="F12" s="245">
        <v>436.56</v>
      </c>
      <c r="G12" s="245">
        <v>401.88</v>
      </c>
      <c r="H12" s="245">
        <v>1723.8</v>
      </c>
      <c r="I12" s="245">
        <v>4398.24</v>
      </c>
    </row>
    <row r="13" spans="1:9" ht="12.75">
      <c r="A13" s="248" t="s">
        <v>460</v>
      </c>
      <c r="B13" s="249">
        <v>47579.23</v>
      </c>
      <c r="C13" s="249">
        <v>4474.85</v>
      </c>
      <c r="D13" s="249">
        <v>2116.8</v>
      </c>
      <c r="E13" s="249">
        <v>40987.58</v>
      </c>
      <c r="F13" s="249">
        <v>2469.74</v>
      </c>
      <c r="G13" s="249">
        <v>2487.98</v>
      </c>
      <c r="H13" s="249">
        <v>3563.7</v>
      </c>
      <c r="I13" s="249">
        <v>32466.16</v>
      </c>
    </row>
    <row r="14" spans="1:9" ht="12.75">
      <c r="A14" s="244"/>
      <c r="B14" s="245"/>
      <c r="C14" s="245"/>
      <c r="D14" s="245"/>
      <c r="E14" s="245"/>
      <c r="F14" s="245"/>
      <c r="G14" s="245"/>
      <c r="H14" s="245"/>
      <c r="I14" s="245"/>
    </row>
    <row r="15" spans="1:9" ht="12.75">
      <c r="A15" s="248" t="s">
        <v>461</v>
      </c>
      <c r="B15" s="249">
        <v>43040</v>
      </c>
      <c r="C15" s="249">
        <v>3870</v>
      </c>
      <c r="D15" s="249">
        <v>1621</v>
      </c>
      <c r="E15" s="249">
        <v>37549</v>
      </c>
      <c r="F15" s="249">
        <v>2560</v>
      </c>
      <c r="G15" s="249">
        <v>2560</v>
      </c>
      <c r="H15" s="249">
        <v>2900</v>
      </c>
      <c r="I15" s="249">
        <v>29529</v>
      </c>
    </row>
    <row r="16" spans="1:9" ht="12.75">
      <c r="A16" s="244"/>
      <c r="B16" s="245"/>
      <c r="C16" s="245"/>
      <c r="D16" s="245"/>
      <c r="E16" s="245"/>
      <c r="F16" s="245"/>
      <c r="G16" s="245"/>
      <c r="H16" s="245"/>
      <c r="I16" s="245"/>
    </row>
    <row r="17" spans="1:9" ht="12.75">
      <c r="A17" s="248" t="s">
        <v>462</v>
      </c>
      <c r="B17" s="249">
        <v>13403</v>
      </c>
      <c r="C17" s="249">
        <v>1006</v>
      </c>
      <c r="D17" s="249">
        <v>337</v>
      </c>
      <c r="E17" s="249">
        <v>12060</v>
      </c>
      <c r="F17" s="249">
        <v>1260</v>
      </c>
      <c r="G17" s="269">
        <v>1026</v>
      </c>
      <c r="H17" s="269">
        <v>924</v>
      </c>
      <c r="I17" s="249">
        <v>8850</v>
      </c>
    </row>
    <row r="18" spans="1:9" ht="12.75">
      <c r="A18" s="244"/>
      <c r="B18" s="245"/>
      <c r="C18" s="245"/>
      <c r="D18" s="245"/>
      <c r="E18" s="245"/>
      <c r="F18" s="245"/>
      <c r="G18" s="245"/>
      <c r="H18" s="245"/>
      <c r="I18" s="245"/>
    </row>
    <row r="19" spans="1:9" ht="12.75">
      <c r="A19" s="244" t="s">
        <v>463</v>
      </c>
      <c r="B19" s="245">
        <v>5207</v>
      </c>
      <c r="C19" s="245">
        <v>280</v>
      </c>
      <c r="D19" s="245">
        <v>158</v>
      </c>
      <c r="E19" s="245">
        <v>4769</v>
      </c>
      <c r="F19" s="245">
        <v>646</v>
      </c>
      <c r="G19" s="245">
        <v>704</v>
      </c>
      <c r="H19" s="245">
        <v>953</v>
      </c>
      <c r="I19" s="245">
        <v>2466</v>
      </c>
    </row>
    <row r="20" spans="1:9" ht="12.75">
      <c r="A20" s="244" t="s">
        <v>464</v>
      </c>
      <c r="B20" s="245">
        <v>5871</v>
      </c>
      <c r="C20" s="245">
        <v>222</v>
      </c>
      <c r="D20" s="245">
        <v>470</v>
      </c>
      <c r="E20" s="245">
        <v>5179</v>
      </c>
      <c r="F20" s="245">
        <v>745</v>
      </c>
      <c r="G20" s="245">
        <v>1073</v>
      </c>
      <c r="H20" s="245">
        <v>225</v>
      </c>
      <c r="I20" s="245">
        <v>3136</v>
      </c>
    </row>
    <row r="21" spans="1:9" ht="12.75">
      <c r="A21" s="244" t="s">
        <v>465</v>
      </c>
      <c r="B21" s="245">
        <v>6999</v>
      </c>
      <c r="C21" s="245">
        <v>305</v>
      </c>
      <c r="D21" s="245">
        <v>370</v>
      </c>
      <c r="E21" s="245">
        <v>6324</v>
      </c>
      <c r="F21" s="245">
        <v>935</v>
      </c>
      <c r="G21" s="245">
        <v>981</v>
      </c>
      <c r="H21" s="245">
        <v>325</v>
      </c>
      <c r="I21" s="245">
        <v>4083</v>
      </c>
    </row>
    <row r="22" spans="1:9" ht="12.75">
      <c r="A22" s="248" t="s">
        <v>593</v>
      </c>
      <c r="B22" s="249">
        <v>18077</v>
      </c>
      <c r="C22" s="249">
        <v>807</v>
      </c>
      <c r="D22" s="249">
        <v>998</v>
      </c>
      <c r="E22" s="249">
        <v>16272</v>
      </c>
      <c r="F22" s="249">
        <v>2326</v>
      </c>
      <c r="G22" s="249">
        <v>2758</v>
      </c>
      <c r="H22" s="249">
        <v>1503</v>
      </c>
      <c r="I22" s="249">
        <v>9685</v>
      </c>
    </row>
    <row r="23" spans="1:9" ht="12.75">
      <c r="A23" s="244"/>
      <c r="B23" s="245"/>
      <c r="C23" s="245"/>
      <c r="D23" s="245"/>
      <c r="E23" s="245"/>
      <c r="F23" s="245"/>
      <c r="G23" s="245"/>
      <c r="H23" s="245"/>
      <c r="I23" s="245"/>
    </row>
    <row r="24" spans="1:9" ht="12.75">
      <c r="A24" s="248" t="s">
        <v>466</v>
      </c>
      <c r="B24" s="249">
        <v>8120</v>
      </c>
      <c r="C24" s="249">
        <v>1697</v>
      </c>
      <c r="D24" s="249">
        <v>469</v>
      </c>
      <c r="E24" s="249">
        <v>5954</v>
      </c>
      <c r="F24" s="249">
        <v>696</v>
      </c>
      <c r="G24" s="249">
        <v>182</v>
      </c>
      <c r="H24" s="249">
        <v>236</v>
      </c>
      <c r="I24" s="249">
        <v>4840</v>
      </c>
    </row>
    <row r="25" spans="1:9" ht="12.75">
      <c r="A25" s="244"/>
      <c r="B25" s="245"/>
      <c r="C25" s="245"/>
      <c r="D25" s="245"/>
      <c r="E25" s="245"/>
      <c r="F25" s="245"/>
      <c r="G25" s="245"/>
      <c r="H25" s="245"/>
      <c r="I25" s="245"/>
    </row>
    <row r="26" spans="1:9" ht="12.75">
      <c r="A26" s="248" t="s">
        <v>467</v>
      </c>
      <c r="B26" s="249">
        <v>15162</v>
      </c>
      <c r="C26" s="249">
        <v>3529</v>
      </c>
      <c r="D26" s="249">
        <v>470</v>
      </c>
      <c r="E26" s="249">
        <v>11163</v>
      </c>
      <c r="F26" s="249">
        <v>738</v>
      </c>
      <c r="G26" s="249">
        <v>1289</v>
      </c>
      <c r="H26" s="249">
        <v>6929</v>
      </c>
      <c r="I26" s="249">
        <v>2207</v>
      </c>
    </row>
    <row r="27" spans="1:9" ht="12.75">
      <c r="A27" s="244"/>
      <c r="B27" s="245"/>
      <c r="C27" s="245"/>
      <c r="D27" s="245"/>
      <c r="E27" s="245"/>
      <c r="F27" s="245"/>
      <c r="G27" s="245"/>
      <c r="H27" s="245"/>
      <c r="I27" s="245"/>
    </row>
    <row r="28" spans="1:9" ht="12.75">
      <c r="A28" s="244" t="s">
        <v>468</v>
      </c>
      <c r="B28" s="245">
        <v>5725</v>
      </c>
      <c r="C28" s="245">
        <v>902</v>
      </c>
      <c r="D28" s="245">
        <v>112</v>
      </c>
      <c r="E28" s="245">
        <v>4711</v>
      </c>
      <c r="F28" s="245">
        <v>244</v>
      </c>
      <c r="G28" s="245">
        <v>408</v>
      </c>
      <c r="H28" s="245">
        <v>521</v>
      </c>
      <c r="I28" s="245">
        <v>3538</v>
      </c>
    </row>
    <row r="29" spans="1:9" ht="12.75">
      <c r="A29" s="244" t="s">
        <v>469</v>
      </c>
      <c r="B29" s="245">
        <v>13194</v>
      </c>
      <c r="C29" s="245">
        <v>1289</v>
      </c>
      <c r="D29" s="245">
        <v>657</v>
      </c>
      <c r="E29" s="245">
        <v>11248</v>
      </c>
      <c r="F29" s="245">
        <v>768</v>
      </c>
      <c r="G29" s="245">
        <v>275</v>
      </c>
      <c r="H29" s="245">
        <v>2546</v>
      </c>
      <c r="I29" s="245">
        <v>7659</v>
      </c>
    </row>
    <row r="30" spans="1:9" ht="12.75">
      <c r="A30" s="244" t="s">
        <v>470</v>
      </c>
      <c r="B30" s="245">
        <v>24883</v>
      </c>
      <c r="C30" s="245">
        <v>4393</v>
      </c>
      <c r="D30" s="245">
        <v>1789</v>
      </c>
      <c r="E30" s="245">
        <v>18701</v>
      </c>
      <c r="F30" s="245">
        <v>1207</v>
      </c>
      <c r="G30" s="245">
        <v>185</v>
      </c>
      <c r="H30" s="245">
        <v>2112</v>
      </c>
      <c r="I30" s="245">
        <v>15197</v>
      </c>
    </row>
    <row r="31" spans="1:9" ht="12.75">
      <c r="A31" s="248" t="s">
        <v>597</v>
      </c>
      <c r="B31" s="249">
        <v>43802</v>
      </c>
      <c r="C31" s="249">
        <v>6584</v>
      </c>
      <c r="D31" s="249">
        <v>2558</v>
      </c>
      <c r="E31" s="249">
        <v>34660</v>
      </c>
      <c r="F31" s="249">
        <v>2219</v>
      </c>
      <c r="G31" s="249">
        <v>868</v>
      </c>
      <c r="H31" s="249">
        <v>5179</v>
      </c>
      <c r="I31" s="249">
        <v>26394</v>
      </c>
    </row>
    <row r="32" spans="1:9" ht="12.75">
      <c r="A32" s="244"/>
      <c r="B32" s="245"/>
      <c r="C32" s="245"/>
      <c r="D32" s="245"/>
      <c r="E32" s="245"/>
      <c r="F32" s="245"/>
      <c r="G32" s="245"/>
      <c r="H32" s="245"/>
      <c r="I32" s="245"/>
    </row>
    <row r="33" spans="1:9" ht="12.75">
      <c r="A33" s="244" t="s">
        <v>471</v>
      </c>
      <c r="B33" s="245">
        <v>27938</v>
      </c>
      <c r="C33" s="245">
        <v>5117</v>
      </c>
      <c r="D33" s="245">
        <v>1023</v>
      </c>
      <c r="E33" s="245">
        <v>21798</v>
      </c>
      <c r="F33" s="245">
        <v>1645</v>
      </c>
      <c r="G33" s="245">
        <v>1149</v>
      </c>
      <c r="H33" s="245">
        <v>10704</v>
      </c>
      <c r="I33" s="245">
        <v>8300</v>
      </c>
    </row>
    <row r="34" spans="1:9" ht="12.75">
      <c r="A34" s="244" t="s">
        <v>472</v>
      </c>
      <c r="B34" s="245">
        <v>7084</v>
      </c>
      <c r="C34" s="245">
        <v>1014</v>
      </c>
      <c r="D34" s="245">
        <v>221</v>
      </c>
      <c r="E34" s="245">
        <v>5849</v>
      </c>
      <c r="F34" s="245">
        <v>406</v>
      </c>
      <c r="G34" s="245">
        <v>418</v>
      </c>
      <c r="H34" s="245">
        <v>581</v>
      </c>
      <c r="I34" s="245">
        <v>4444</v>
      </c>
    </row>
    <row r="35" spans="1:9" ht="12.75">
      <c r="A35" s="244" t="s">
        <v>473</v>
      </c>
      <c r="B35" s="245">
        <v>14769</v>
      </c>
      <c r="C35" s="245">
        <v>2974</v>
      </c>
      <c r="D35" s="245">
        <v>607</v>
      </c>
      <c r="E35" s="245">
        <v>11188</v>
      </c>
      <c r="F35" s="245">
        <v>999</v>
      </c>
      <c r="G35" s="245">
        <v>1082</v>
      </c>
      <c r="H35" s="245">
        <v>1476</v>
      </c>
      <c r="I35" s="245">
        <v>7631</v>
      </c>
    </row>
    <row r="36" spans="1:9" ht="12.75">
      <c r="A36" s="244" t="s">
        <v>474</v>
      </c>
      <c r="B36" s="245">
        <v>27888</v>
      </c>
      <c r="C36" s="245">
        <v>1308</v>
      </c>
      <c r="D36" s="245">
        <v>1213</v>
      </c>
      <c r="E36" s="245">
        <v>25367</v>
      </c>
      <c r="F36" s="245">
        <v>1344</v>
      </c>
      <c r="G36" s="245">
        <v>713</v>
      </c>
      <c r="H36" s="245">
        <v>4640</v>
      </c>
      <c r="I36" s="245">
        <v>18670</v>
      </c>
    </row>
    <row r="37" spans="1:9" ht="12.75">
      <c r="A37" s="248" t="s">
        <v>475</v>
      </c>
      <c r="B37" s="249">
        <v>77679</v>
      </c>
      <c r="C37" s="249">
        <v>10413</v>
      </c>
      <c r="D37" s="249">
        <v>3064</v>
      </c>
      <c r="E37" s="249">
        <v>64202</v>
      </c>
      <c r="F37" s="249">
        <v>4394</v>
      </c>
      <c r="G37" s="249">
        <v>3362</v>
      </c>
      <c r="H37" s="249">
        <v>17401</v>
      </c>
      <c r="I37" s="249">
        <v>39045</v>
      </c>
    </row>
    <row r="38" spans="1:9" ht="12.75">
      <c r="A38" s="244"/>
      <c r="B38" s="245"/>
      <c r="C38" s="245"/>
      <c r="D38" s="245"/>
      <c r="E38" s="245"/>
      <c r="F38" s="245"/>
      <c r="G38" s="245"/>
      <c r="H38" s="245"/>
      <c r="I38" s="245"/>
    </row>
    <row r="39" spans="1:9" ht="12.75">
      <c r="A39" s="248" t="s">
        <v>476</v>
      </c>
      <c r="B39" s="249">
        <v>18625</v>
      </c>
      <c r="C39" s="249">
        <v>4718</v>
      </c>
      <c r="D39" s="249">
        <v>746</v>
      </c>
      <c r="E39" s="249">
        <v>13161</v>
      </c>
      <c r="F39" s="249">
        <v>1052</v>
      </c>
      <c r="G39" s="249">
        <v>712</v>
      </c>
      <c r="H39" s="249">
        <v>2655</v>
      </c>
      <c r="I39" s="249">
        <v>8742</v>
      </c>
    </row>
    <row r="40" spans="1:9" ht="12.75">
      <c r="A40" s="244"/>
      <c r="B40" s="245"/>
      <c r="C40" s="245"/>
      <c r="D40" s="245"/>
      <c r="E40" s="245"/>
      <c r="F40" s="245"/>
      <c r="G40" s="245"/>
      <c r="H40" s="245"/>
      <c r="I40" s="245"/>
    </row>
    <row r="41" spans="1:9" ht="12.75">
      <c r="A41" s="244" t="s">
        <v>477</v>
      </c>
      <c r="B41" s="245">
        <v>91532</v>
      </c>
      <c r="C41" s="245">
        <v>22514</v>
      </c>
      <c r="D41" s="245">
        <v>1854</v>
      </c>
      <c r="E41" s="245">
        <v>67164</v>
      </c>
      <c r="F41" s="245">
        <v>7369</v>
      </c>
      <c r="G41" s="245">
        <v>4076</v>
      </c>
      <c r="H41" s="245">
        <v>55584</v>
      </c>
      <c r="I41" s="245">
        <v>135</v>
      </c>
    </row>
    <row r="42" spans="1:9" ht="12.75">
      <c r="A42" s="244" t="s">
        <v>478</v>
      </c>
      <c r="B42" s="245">
        <v>8575</v>
      </c>
      <c r="C42" s="245">
        <v>385</v>
      </c>
      <c r="D42" s="245">
        <v>223</v>
      </c>
      <c r="E42" s="245">
        <v>7967</v>
      </c>
      <c r="F42" s="245">
        <v>839</v>
      </c>
      <c r="G42" s="245">
        <v>507</v>
      </c>
      <c r="H42" s="245">
        <v>2074</v>
      </c>
      <c r="I42" s="245">
        <v>4547</v>
      </c>
    </row>
    <row r="43" spans="1:9" ht="12.75">
      <c r="A43" s="244" t="s">
        <v>479</v>
      </c>
      <c r="B43" s="245">
        <v>35932</v>
      </c>
      <c r="C43" s="245">
        <v>4371</v>
      </c>
      <c r="D43" s="245">
        <v>837</v>
      </c>
      <c r="E43" s="245">
        <v>30724</v>
      </c>
      <c r="F43" s="245">
        <v>1020</v>
      </c>
      <c r="G43" s="245">
        <v>4095</v>
      </c>
      <c r="H43" s="245">
        <v>6994</v>
      </c>
      <c r="I43" s="245">
        <v>18615</v>
      </c>
    </row>
    <row r="44" spans="1:9" ht="12.75">
      <c r="A44" s="244" t="s">
        <v>480</v>
      </c>
      <c r="B44" s="245">
        <v>3877</v>
      </c>
      <c r="C44" s="245">
        <v>174</v>
      </c>
      <c r="D44" s="245">
        <v>150</v>
      </c>
      <c r="E44" s="245">
        <v>3553</v>
      </c>
      <c r="F44" s="245">
        <v>25</v>
      </c>
      <c r="G44" s="245">
        <v>251</v>
      </c>
      <c r="H44" s="245">
        <v>667</v>
      </c>
      <c r="I44" s="245">
        <v>2610</v>
      </c>
    </row>
    <row r="45" spans="1:9" ht="12.75">
      <c r="A45" s="244" t="s">
        <v>481</v>
      </c>
      <c r="B45" s="245">
        <v>18483</v>
      </c>
      <c r="C45" s="245">
        <v>2700</v>
      </c>
      <c r="D45" s="245">
        <v>604</v>
      </c>
      <c r="E45" s="245">
        <v>15179</v>
      </c>
      <c r="F45" s="245">
        <v>1338</v>
      </c>
      <c r="G45" s="245">
        <v>1189</v>
      </c>
      <c r="H45" s="245">
        <v>9920</v>
      </c>
      <c r="I45" s="245">
        <v>2732</v>
      </c>
    </row>
    <row r="46" spans="1:9" ht="12.75">
      <c r="A46" s="244" t="s">
        <v>482</v>
      </c>
      <c r="B46" s="245">
        <v>3045</v>
      </c>
      <c r="C46" s="245">
        <v>251</v>
      </c>
      <c r="D46" s="245">
        <v>68</v>
      </c>
      <c r="E46" s="245">
        <v>2726</v>
      </c>
      <c r="F46" s="245">
        <v>274</v>
      </c>
      <c r="G46" s="245">
        <v>305</v>
      </c>
      <c r="H46" s="245">
        <v>1765</v>
      </c>
      <c r="I46" s="245">
        <v>382</v>
      </c>
    </row>
    <row r="47" spans="1:9" ht="12.75">
      <c r="A47" s="244" t="s">
        <v>483</v>
      </c>
      <c r="B47" s="245">
        <v>3180</v>
      </c>
      <c r="C47" s="245">
        <v>338</v>
      </c>
      <c r="D47" s="245">
        <v>107</v>
      </c>
      <c r="E47" s="245">
        <v>2735</v>
      </c>
      <c r="F47" s="245">
        <v>71</v>
      </c>
      <c r="G47" s="245">
        <v>204</v>
      </c>
      <c r="H47" s="245">
        <v>1314</v>
      </c>
      <c r="I47" s="245">
        <v>1146</v>
      </c>
    </row>
    <row r="48" spans="1:9" ht="12.75">
      <c r="A48" s="244" t="s">
        <v>484</v>
      </c>
      <c r="B48" s="245">
        <v>1371</v>
      </c>
      <c r="C48" s="245">
        <v>78</v>
      </c>
      <c r="D48" s="245">
        <v>23</v>
      </c>
      <c r="E48" s="245">
        <v>1270</v>
      </c>
      <c r="F48" s="245">
        <v>76</v>
      </c>
      <c r="G48" s="245">
        <v>179</v>
      </c>
      <c r="H48" s="245">
        <v>767</v>
      </c>
      <c r="I48" s="245">
        <v>248</v>
      </c>
    </row>
    <row r="49" spans="1:9" ht="12.75">
      <c r="A49" s="244" t="s">
        <v>485</v>
      </c>
      <c r="B49" s="245">
        <v>23497</v>
      </c>
      <c r="C49" s="245">
        <v>2662</v>
      </c>
      <c r="D49" s="245">
        <v>479</v>
      </c>
      <c r="E49" s="245">
        <v>20356</v>
      </c>
      <c r="F49" s="245">
        <v>2270</v>
      </c>
      <c r="G49" s="245">
        <v>1947</v>
      </c>
      <c r="H49" s="245">
        <v>6531</v>
      </c>
      <c r="I49" s="245">
        <v>9608</v>
      </c>
    </row>
    <row r="50" spans="1:9" ht="12.75">
      <c r="A50" s="248" t="s">
        <v>730</v>
      </c>
      <c r="B50" s="249">
        <v>189492</v>
      </c>
      <c r="C50" s="249">
        <v>33473</v>
      </c>
      <c r="D50" s="249">
        <v>4345</v>
      </c>
      <c r="E50" s="249">
        <v>151674</v>
      </c>
      <c r="F50" s="249">
        <v>13282</v>
      </c>
      <c r="G50" s="249">
        <v>12753</v>
      </c>
      <c r="H50" s="249">
        <v>85616</v>
      </c>
      <c r="I50" s="249">
        <v>40023</v>
      </c>
    </row>
    <row r="51" spans="1:9" ht="12.75">
      <c r="A51" s="244"/>
      <c r="B51" s="245"/>
      <c r="C51" s="245"/>
      <c r="D51" s="245"/>
      <c r="E51" s="245"/>
      <c r="F51" s="245"/>
      <c r="G51" s="245"/>
      <c r="H51" s="245"/>
      <c r="I51" s="245"/>
    </row>
    <row r="52" spans="1:9" ht="12.75">
      <c r="A52" s="248" t="s">
        <v>486</v>
      </c>
      <c r="B52" s="249">
        <v>19000</v>
      </c>
      <c r="C52" s="249">
        <v>3062</v>
      </c>
      <c r="D52" s="249">
        <v>543</v>
      </c>
      <c r="E52" s="249">
        <v>15395</v>
      </c>
      <c r="F52" s="249">
        <v>1403</v>
      </c>
      <c r="G52" s="249">
        <v>1339</v>
      </c>
      <c r="H52" s="249">
        <v>9725</v>
      </c>
      <c r="I52" s="249">
        <v>2928</v>
      </c>
    </row>
    <row r="53" spans="1:9" ht="12.75">
      <c r="A53" s="244"/>
      <c r="B53" s="245"/>
      <c r="C53" s="245"/>
      <c r="D53" s="245"/>
      <c r="E53" s="245"/>
      <c r="F53" s="245"/>
      <c r="G53" s="245"/>
      <c r="H53" s="245"/>
      <c r="I53" s="245"/>
    </row>
    <row r="54" spans="1:9" ht="12.75">
      <c r="A54" s="244" t="s">
        <v>487</v>
      </c>
      <c r="B54" s="245">
        <v>108161</v>
      </c>
      <c r="C54" s="245">
        <v>11096</v>
      </c>
      <c r="D54" s="245">
        <v>3593</v>
      </c>
      <c r="E54" s="245">
        <v>93472</v>
      </c>
      <c r="F54" s="245">
        <v>5193</v>
      </c>
      <c r="G54" s="245">
        <v>8035</v>
      </c>
      <c r="H54" s="245">
        <v>14735</v>
      </c>
      <c r="I54" s="245">
        <v>65509</v>
      </c>
    </row>
    <row r="55" spans="1:9" ht="12.75">
      <c r="A55" s="244" t="s">
        <v>488</v>
      </c>
      <c r="B55" s="245">
        <v>148983</v>
      </c>
      <c r="C55" s="245">
        <v>12570</v>
      </c>
      <c r="D55" s="245">
        <v>3516</v>
      </c>
      <c r="E55" s="245">
        <v>132897</v>
      </c>
      <c r="F55" s="245">
        <v>15925</v>
      </c>
      <c r="G55" s="245">
        <v>6584</v>
      </c>
      <c r="H55" s="245">
        <v>95692</v>
      </c>
      <c r="I55" s="245">
        <v>14696</v>
      </c>
    </row>
    <row r="56" spans="1:9" ht="12.75">
      <c r="A56" s="244" t="s">
        <v>489</v>
      </c>
      <c r="B56" s="245">
        <v>41414</v>
      </c>
      <c r="C56" s="245">
        <v>6626</v>
      </c>
      <c r="D56" s="245">
        <v>1356</v>
      </c>
      <c r="E56" s="245">
        <v>33432</v>
      </c>
      <c r="F56" s="245">
        <v>1715</v>
      </c>
      <c r="G56" s="245">
        <v>2769</v>
      </c>
      <c r="H56" s="245">
        <v>17476</v>
      </c>
      <c r="I56" s="245">
        <v>11472</v>
      </c>
    </row>
    <row r="57" spans="1:9" ht="12.75">
      <c r="A57" s="244" t="s">
        <v>490</v>
      </c>
      <c r="B57" s="245">
        <v>21694</v>
      </c>
      <c r="C57" s="245">
        <v>3544</v>
      </c>
      <c r="D57" s="245">
        <v>613</v>
      </c>
      <c r="E57" s="245">
        <v>17537</v>
      </c>
      <c r="F57" s="245">
        <v>532</v>
      </c>
      <c r="G57" s="245">
        <v>1084</v>
      </c>
      <c r="H57" s="245">
        <v>6693</v>
      </c>
      <c r="I57" s="245">
        <v>9228</v>
      </c>
    </row>
    <row r="58" spans="1:9" ht="12.75">
      <c r="A58" s="244" t="s">
        <v>491</v>
      </c>
      <c r="B58" s="245">
        <v>79180</v>
      </c>
      <c r="C58" s="245">
        <v>9515</v>
      </c>
      <c r="D58" s="245">
        <v>2052</v>
      </c>
      <c r="E58" s="245">
        <v>67613</v>
      </c>
      <c r="F58" s="245">
        <v>9193</v>
      </c>
      <c r="G58" s="245">
        <v>8155</v>
      </c>
      <c r="H58" s="245">
        <v>48438</v>
      </c>
      <c r="I58" s="245">
        <v>1827</v>
      </c>
    </row>
    <row r="59" spans="1:9" ht="12.75">
      <c r="A59" s="248" t="s">
        <v>492</v>
      </c>
      <c r="B59" s="249">
        <v>399432</v>
      </c>
      <c r="C59" s="249">
        <v>43351</v>
      </c>
      <c r="D59" s="249">
        <v>11130</v>
      </c>
      <c r="E59" s="249">
        <v>344951</v>
      </c>
      <c r="F59" s="249">
        <v>32558</v>
      </c>
      <c r="G59" s="249">
        <v>26627</v>
      </c>
      <c r="H59" s="249">
        <v>183034</v>
      </c>
      <c r="I59" s="249">
        <v>102732</v>
      </c>
    </row>
    <row r="60" spans="1:9" ht="12.75">
      <c r="A60" s="244"/>
      <c r="B60" s="245"/>
      <c r="C60" s="245"/>
      <c r="D60" s="245"/>
      <c r="E60" s="245"/>
      <c r="F60" s="245"/>
      <c r="G60" s="245"/>
      <c r="H60" s="245"/>
      <c r="I60" s="245"/>
    </row>
    <row r="61" spans="1:9" ht="12.75">
      <c r="A61" s="244" t="s">
        <v>493</v>
      </c>
      <c r="B61" s="245">
        <v>46887</v>
      </c>
      <c r="C61" s="245">
        <v>19578</v>
      </c>
      <c r="D61" s="245">
        <v>1016</v>
      </c>
      <c r="E61" s="245">
        <v>26293</v>
      </c>
      <c r="F61" s="245">
        <v>2109</v>
      </c>
      <c r="G61" s="245">
        <v>1724</v>
      </c>
      <c r="H61" s="245">
        <v>19335</v>
      </c>
      <c r="I61" s="245">
        <v>3125</v>
      </c>
    </row>
    <row r="62" spans="1:9" ht="12.75">
      <c r="A62" s="244" t="s">
        <v>494</v>
      </c>
      <c r="B62" s="245">
        <v>25803</v>
      </c>
      <c r="C62" s="245">
        <v>4403</v>
      </c>
      <c r="D62" s="245">
        <v>813</v>
      </c>
      <c r="E62" s="245">
        <v>20587</v>
      </c>
      <c r="F62" s="245">
        <v>2301</v>
      </c>
      <c r="G62" s="245">
        <v>823</v>
      </c>
      <c r="H62" s="245">
        <v>3150</v>
      </c>
      <c r="I62" s="245">
        <v>14313</v>
      </c>
    </row>
    <row r="63" spans="1:9" ht="12.75">
      <c r="A63" s="244" t="s">
        <v>495</v>
      </c>
      <c r="B63" s="245">
        <v>37117</v>
      </c>
      <c r="C63" s="245">
        <v>6226</v>
      </c>
      <c r="D63" s="245">
        <v>1094</v>
      </c>
      <c r="E63" s="245">
        <v>29797</v>
      </c>
      <c r="F63" s="245">
        <v>2508</v>
      </c>
      <c r="G63" s="245">
        <v>1937</v>
      </c>
      <c r="H63" s="245">
        <v>2459</v>
      </c>
      <c r="I63" s="245">
        <v>22893</v>
      </c>
    </row>
    <row r="64" spans="1:9" ht="12.75">
      <c r="A64" s="248" t="s">
        <v>496</v>
      </c>
      <c r="B64" s="249">
        <v>109807</v>
      </c>
      <c r="C64" s="249">
        <v>30207</v>
      </c>
      <c r="D64" s="249">
        <v>2923</v>
      </c>
      <c r="E64" s="249">
        <v>76677</v>
      </c>
      <c r="F64" s="249">
        <v>6918</v>
      </c>
      <c r="G64" s="249">
        <v>4484</v>
      </c>
      <c r="H64" s="249">
        <v>24944</v>
      </c>
      <c r="I64" s="249">
        <v>40331</v>
      </c>
    </row>
    <row r="65" spans="1:9" ht="12.75">
      <c r="A65" s="244"/>
      <c r="B65" s="245"/>
      <c r="C65" s="245"/>
      <c r="D65" s="245"/>
      <c r="E65" s="245"/>
      <c r="F65" s="245"/>
      <c r="G65" s="245"/>
      <c r="H65" s="245"/>
      <c r="I65" s="245"/>
    </row>
    <row r="66" spans="1:9" ht="12.75">
      <c r="A66" s="248" t="s">
        <v>497</v>
      </c>
      <c r="B66" s="249">
        <v>128615</v>
      </c>
      <c r="C66" s="249">
        <v>31489</v>
      </c>
      <c r="D66" s="249">
        <v>2957</v>
      </c>
      <c r="E66" s="249">
        <v>94169</v>
      </c>
      <c r="F66" s="249">
        <v>7834</v>
      </c>
      <c r="G66" s="249">
        <v>6922</v>
      </c>
      <c r="H66" s="249">
        <v>53030</v>
      </c>
      <c r="I66" s="249">
        <v>26383</v>
      </c>
    </row>
    <row r="67" spans="1:9" ht="12.75">
      <c r="A67" s="244"/>
      <c r="B67" s="245"/>
      <c r="C67" s="245"/>
      <c r="D67" s="245"/>
      <c r="E67" s="245"/>
      <c r="F67" s="245"/>
      <c r="G67" s="245"/>
      <c r="H67" s="245"/>
      <c r="I67" s="245"/>
    </row>
    <row r="68" spans="1:9" ht="12.75">
      <c r="A68" s="244" t="s">
        <v>498</v>
      </c>
      <c r="B68" s="245">
        <v>126265</v>
      </c>
      <c r="C68" s="245">
        <v>21805</v>
      </c>
      <c r="D68" s="245">
        <v>6647</v>
      </c>
      <c r="E68" s="245">
        <v>97813</v>
      </c>
      <c r="F68" s="245">
        <v>3331</v>
      </c>
      <c r="G68" s="245">
        <v>2633</v>
      </c>
      <c r="H68" s="245">
        <v>34022</v>
      </c>
      <c r="I68" s="245">
        <v>57827</v>
      </c>
    </row>
    <row r="69" spans="1:9" ht="12.75">
      <c r="A69" s="244" t="s">
        <v>499</v>
      </c>
      <c r="B69" s="245">
        <v>181429</v>
      </c>
      <c r="C69" s="245">
        <v>12428</v>
      </c>
      <c r="D69" s="245">
        <v>6034</v>
      </c>
      <c r="E69" s="245">
        <v>162967</v>
      </c>
      <c r="F69" s="245">
        <v>8597</v>
      </c>
      <c r="G69" s="245">
        <v>2998</v>
      </c>
      <c r="H69" s="245">
        <v>90445</v>
      </c>
      <c r="I69" s="245">
        <v>60927</v>
      </c>
    </row>
    <row r="70" spans="1:9" ht="12.75">
      <c r="A70" s="248" t="s">
        <v>500</v>
      </c>
      <c r="B70" s="249">
        <v>307694</v>
      </c>
      <c r="C70" s="249">
        <v>34233</v>
      </c>
      <c r="D70" s="249">
        <v>12681</v>
      </c>
      <c r="E70" s="249">
        <v>260780</v>
      </c>
      <c r="F70" s="249">
        <v>11928</v>
      </c>
      <c r="G70" s="249">
        <v>5631</v>
      </c>
      <c r="H70" s="249">
        <v>124467</v>
      </c>
      <c r="I70" s="249">
        <v>118754</v>
      </c>
    </row>
    <row r="71" spans="1:9" ht="12.75">
      <c r="A71" s="244"/>
      <c r="B71" s="245"/>
      <c r="C71" s="245"/>
      <c r="D71" s="245"/>
      <c r="E71" s="245"/>
      <c r="F71" s="245"/>
      <c r="G71" s="245"/>
      <c r="H71" s="245"/>
      <c r="I71" s="245"/>
    </row>
    <row r="72" spans="1:9" ht="12.75">
      <c r="A72" s="244" t="s">
        <v>501</v>
      </c>
      <c r="B72" s="245">
        <v>198342</v>
      </c>
      <c r="C72" s="245">
        <v>43017</v>
      </c>
      <c r="D72" s="245">
        <v>5021</v>
      </c>
      <c r="E72" s="245">
        <v>150304</v>
      </c>
      <c r="F72" s="245">
        <v>13635</v>
      </c>
      <c r="G72" s="245">
        <v>23251</v>
      </c>
      <c r="H72" s="245">
        <v>86125</v>
      </c>
      <c r="I72" s="245">
        <v>27293</v>
      </c>
    </row>
    <row r="73" spans="1:9" ht="12.75">
      <c r="A73" s="244" t="s">
        <v>502</v>
      </c>
      <c r="B73" s="245">
        <v>132764</v>
      </c>
      <c r="C73" s="245">
        <v>32182</v>
      </c>
      <c r="D73" s="245">
        <v>4339</v>
      </c>
      <c r="E73" s="245">
        <v>96243</v>
      </c>
      <c r="F73" s="245">
        <v>2684</v>
      </c>
      <c r="G73" s="245">
        <v>1064</v>
      </c>
      <c r="H73" s="245">
        <v>91491</v>
      </c>
      <c r="I73" s="245">
        <v>1004</v>
      </c>
    </row>
    <row r="74" spans="1:9" ht="12.75">
      <c r="A74" s="244" t="s">
        <v>503</v>
      </c>
      <c r="B74" s="245">
        <v>14315</v>
      </c>
      <c r="C74" s="245">
        <v>1974</v>
      </c>
      <c r="D74" s="245">
        <v>987</v>
      </c>
      <c r="E74" s="245">
        <v>11354</v>
      </c>
      <c r="F74" s="245">
        <v>1381</v>
      </c>
      <c r="G74" s="245">
        <v>2319</v>
      </c>
      <c r="H74" s="245">
        <v>4134</v>
      </c>
      <c r="I74" s="245">
        <v>3520</v>
      </c>
    </row>
    <row r="75" spans="1:9" ht="12.75">
      <c r="A75" s="244" t="s">
        <v>504</v>
      </c>
      <c r="B75" s="245">
        <v>190021</v>
      </c>
      <c r="C75" s="245">
        <v>22329</v>
      </c>
      <c r="D75" s="245">
        <v>6315</v>
      </c>
      <c r="E75" s="245">
        <v>161377</v>
      </c>
      <c r="F75" s="245">
        <v>19522</v>
      </c>
      <c r="G75" s="245">
        <v>12842</v>
      </c>
      <c r="H75" s="245">
        <v>105243</v>
      </c>
      <c r="I75" s="245">
        <v>23770</v>
      </c>
    </row>
    <row r="76" spans="1:9" ht="12.75">
      <c r="A76" s="244" t="s">
        <v>505</v>
      </c>
      <c r="B76" s="245">
        <v>62617</v>
      </c>
      <c r="C76" s="245">
        <v>14690</v>
      </c>
      <c r="D76" s="245">
        <v>1876</v>
      </c>
      <c r="E76" s="245">
        <v>46051</v>
      </c>
      <c r="F76" s="245">
        <v>4050</v>
      </c>
      <c r="G76" s="270">
        <v>472</v>
      </c>
      <c r="H76" s="245">
        <v>12647</v>
      </c>
      <c r="I76" s="245">
        <v>28882</v>
      </c>
    </row>
    <row r="77" spans="1:9" ht="12.75">
      <c r="A77" s="244" t="s">
        <v>506</v>
      </c>
      <c r="B77" s="245">
        <v>66458</v>
      </c>
      <c r="C77" s="245">
        <v>8489</v>
      </c>
      <c r="D77" s="245">
        <v>2201</v>
      </c>
      <c r="E77" s="245">
        <v>55768</v>
      </c>
      <c r="F77" s="245">
        <v>5272</v>
      </c>
      <c r="G77" s="245">
        <v>5071</v>
      </c>
      <c r="H77" s="245">
        <v>28619</v>
      </c>
      <c r="I77" s="245">
        <v>16806</v>
      </c>
    </row>
    <row r="78" spans="1:9" ht="12.75">
      <c r="A78" s="244" t="s">
        <v>507</v>
      </c>
      <c r="B78" s="245">
        <v>225660</v>
      </c>
      <c r="C78" s="245">
        <v>22475</v>
      </c>
      <c r="D78" s="245">
        <v>8730</v>
      </c>
      <c r="E78" s="245">
        <v>194455</v>
      </c>
      <c r="F78" s="245">
        <v>17991</v>
      </c>
      <c r="G78" s="245">
        <v>19295</v>
      </c>
      <c r="H78" s="245">
        <v>157109</v>
      </c>
      <c r="I78" s="245">
        <v>60</v>
      </c>
    </row>
    <row r="79" spans="1:9" ht="12.75">
      <c r="A79" s="244" t="s">
        <v>508</v>
      </c>
      <c r="B79" s="245">
        <v>444606</v>
      </c>
      <c r="C79" s="245">
        <v>85887</v>
      </c>
      <c r="D79" s="245">
        <v>10318</v>
      </c>
      <c r="E79" s="245">
        <v>348401</v>
      </c>
      <c r="F79" s="245">
        <v>27890</v>
      </c>
      <c r="G79" s="245">
        <v>48889</v>
      </c>
      <c r="H79" s="245">
        <v>267542</v>
      </c>
      <c r="I79" s="245">
        <v>4080</v>
      </c>
    </row>
    <row r="80" spans="1:9" ht="12.75">
      <c r="A80" s="248" t="s">
        <v>631</v>
      </c>
      <c r="B80" s="249">
        <v>1334783</v>
      </c>
      <c r="C80" s="249">
        <v>231043</v>
      </c>
      <c r="D80" s="249">
        <v>39787</v>
      </c>
      <c r="E80" s="249">
        <v>1063953</v>
      </c>
      <c r="F80" s="249">
        <v>92425</v>
      </c>
      <c r="G80" s="249">
        <v>113203</v>
      </c>
      <c r="H80" s="249">
        <v>752910</v>
      </c>
      <c r="I80" s="249">
        <v>105415</v>
      </c>
    </row>
    <row r="81" spans="1:9" ht="12.75">
      <c r="A81" s="244"/>
      <c r="B81" s="245"/>
      <c r="C81" s="245"/>
      <c r="D81" s="245"/>
      <c r="E81" s="245"/>
      <c r="F81" s="245"/>
      <c r="G81" s="245"/>
      <c r="H81" s="245"/>
      <c r="I81" s="245"/>
    </row>
    <row r="82" spans="1:9" ht="12.75">
      <c r="A82" s="244" t="s">
        <v>509</v>
      </c>
      <c r="B82" s="245">
        <v>208277</v>
      </c>
      <c r="C82" s="245">
        <v>13540</v>
      </c>
      <c r="D82" s="245">
        <v>5129</v>
      </c>
      <c r="E82" s="245">
        <v>189608</v>
      </c>
      <c r="F82" s="245">
        <v>11671</v>
      </c>
      <c r="G82" s="245">
        <v>35994</v>
      </c>
      <c r="H82" s="245">
        <v>133269</v>
      </c>
      <c r="I82" s="245">
        <v>8674</v>
      </c>
    </row>
    <row r="83" spans="1:9" ht="12.75">
      <c r="A83" s="244" t="s">
        <v>510</v>
      </c>
      <c r="B83" s="245">
        <v>131447</v>
      </c>
      <c r="C83" s="245">
        <v>4862</v>
      </c>
      <c r="D83" s="245">
        <v>4277</v>
      </c>
      <c r="E83" s="245">
        <v>122308</v>
      </c>
      <c r="F83" s="245">
        <v>18288</v>
      </c>
      <c r="G83" s="245">
        <v>8896</v>
      </c>
      <c r="H83" s="245">
        <v>94930</v>
      </c>
      <c r="I83" s="245">
        <v>194</v>
      </c>
    </row>
    <row r="84" spans="1:9" ht="12.75">
      <c r="A84" s="248" t="s">
        <v>511</v>
      </c>
      <c r="B84" s="249">
        <v>339724</v>
      </c>
      <c r="C84" s="249">
        <v>18402</v>
      </c>
      <c r="D84" s="249">
        <v>9406</v>
      </c>
      <c r="E84" s="249">
        <v>311916</v>
      </c>
      <c r="F84" s="249">
        <v>29959</v>
      </c>
      <c r="G84" s="249">
        <v>44890</v>
      </c>
      <c r="H84" s="249">
        <v>228199</v>
      </c>
      <c r="I84" s="249">
        <v>8868</v>
      </c>
    </row>
    <row r="85" spans="1:9" ht="12.75">
      <c r="A85" s="244"/>
      <c r="B85" s="245"/>
      <c r="C85" s="245"/>
      <c r="D85" s="245"/>
      <c r="E85" s="245"/>
      <c r="F85" s="245"/>
      <c r="G85" s="245"/>
      <c r="H85" s="245"/>
      <c r="I85" s="245"/>
    </row>
    <row r="86" spans="1:9" ht="13.5" thickBot="1">
      <c r="A86" s="251" t="s">
        <v>512</v>
      </c>
      <c r="B86" s="252">
        <v>3114034.23</v>
      </c>
      <c r="C86" s="252">
        <v>462358.85</v>
      </c>
      <c r="D86" s="252">
        <v>96151.8</v>
      </c>
      <c r="E86" s="252">
        <v>2555523.58</v>
      </c>
      <c r="F86" s="252">
        <v>214021.74</v>
      </c>
      <c r="G86" s="252">
        <v>231093.98</v>
      </c>
      <c r="H86" s="252">
        <v>1503215.7</v>
      </c>
      <c r="I86" s="252">
        <v>607192.16</v>
      </c>
    </row>
    <row r="87" ht="12.75">
      <c r="A87" s="197"/>
    </row>
    <row r="88" ht="12.75">
      <c r="A88" s="197"/>
    </row>
    <row r="89" ht="12.75">
      <c r="A89" s="197"/>
    </row>
    <row r="90" ht="12.75">
      <c r="A90" s="197"/>
    </row>
  </sheetData>
  <mergeCells count="5">
    <mergeCell ref="H6:I6"/>
    <mergeCell ref="F6:G6"/>
    <mergeCell ref="E5:I5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1"/>
  <dimension ref="A1:J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55" customWidth="1"/>
    <col min="2" max="9" width="12.7109375" style="55" customWidth="1"/>
    <col min="10" max="10" width="11.7109375" style="197" customWidth="1"/>
    <col min="11" max="16384" width="11.421875" style="55" customWidth="1"/>
  </cols>
  <sheetData>
    <row r="1" spans="1:10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236"/>
    </row>
    <row r="3" spans="1:9" ht="15">
      <c r="A3" s="600" t="s">
        <v>750</v>
      </c>
      <c r="B3" s="600"/>
      <c r="C3" s="600"/>
      <c r="D3" s="600"/>
      <c r="E3" s="600"/>
      <c r="F3" s="600"/>
      <c r="G3" s="600"/>
      <c r="H3" s="600"/>
      <c r="I3" s="601"/>
    </row>
    <row r="4" spans="1:9" ht="15">
      <c r="A4" s="237"/>
      <c r="B4" s="195"/>
      <c r="C4" s="195"/>
      <c r="D4" s="195"/>
      <c r="E4" s="195"/>
      <c r="F4" s="195"/>
      <c r="G4" s="195"/>
      <c r="H4" s="195"/>
      <c r="I4" s="223"/>
    </row>
    <row r="5" spans="1:9" ht="12.75">
      <c r="A5" s="238"/>
      <c r="B5" s="87"/>
      <c r="C5" s="87"/>
      <c r="D5" s="87"/>
      <c r="E5" s="597" t="s">
        <v>521</v>
      </c>
      <c r="F5" s="594"/>
      <c r="G5" s="594"/>
      <c r="H5" s="594"/>
      <c r="I5" s="594"/>
    </row>
    <row r="6" spans="1:9" ht="12.75">
      <c r="A6" s="253" t="s">
        <v>445</v>
      </c>
      <c r="B6" s="196" t="s">
        <v>85</v>
      </c>
      <c r="C6" s="196" t="s">
        <v>532</v>
      </c>
      <c r="D6" s="196" t="s">
        <v>523</v>
      </c>
      <c r="E6" s="240"/>
      <c r="F6" s="597" t="s">
        <v>524</v>
      </c>
      <c r="G6" s="598"/>
      <c r="H6" s="597" t="s">
        <v>525</v>
      </c>
      <c r="I6" s="594"/>
    </row>
    <row r="7" spans="1:9" ht="12.75">
      <c r="A7" s="239" t="s">
        <v>448</v>
      </c>
      <c r="B7" s="240"/>
      <c r="C7" s="240"/>
      <c r="D7" s="240"/>
      <c r="E7" s="196" t="s">
        <v>85</v>
      </c>
      <c r="F7" s="196" t="s">
        <v>526</v>
      </c>
      <c r="G7" s="217" t="s">
        <v>327</v>
      </c>
      <c r="H7" s="197"/>
      <c r="I7" s="196" t="s">
        <v>526</v>
      </c>
    </row>
    <row r="8" spans="1:9" ht="13.5" thickBot="1">
      <c r="A8" s="239"/>
      <c r="B8" s="240"/>
      <c r="C8" s="240"/>
      <c r="D8" s="240"/>
      <c r="E8" s="240"/>
      <c r="F8" s="196" t="s">
        <v>528</v>
      </c>
      <c r="G8" s="196" t="s">
        <v>533</v>
      </c>
      <c r="H8" s="196" t="s">
        <v>529</v>
      </c>
      <c r="I8" s="196" t="s">
        <v>531</v>
      </c>
    </row>
    <row r="9" spans="1:9" ht="12.75">
      <c r="A9" s="241" t="s">
        <v>455</v>
      </c>
      <c r="B9" s="242">
        <v>3734</v>
      </c>
      <c r="C9" s="242">
        <v>231.50030895983522</v>
      </c>
      <c r="D9" s="242">
        <v>412.2397528321318</v>
      </c>
      <c r="E9" s="242">
        <v>3090.2599382080325</v>
      </c>
      <c r="F9" s="242">
        <v>394.5503604531411</v>
      </c>
      <c r="G9" s="242">
        <v>766.0276004119464</v>
      </c>
      <c r="H9" s="242">
        <v>12.305664263645726</v>
      </c>
      <c r="I9" s="242">
        <v>1917.3763130793</v>
      </c>
    </row>
    <row r="10" spans="1:9" ht="12.75">
      <c r="A10" s="244" t="s">
        <v>456</v>
      </c>
      <c r="B10" s="245">
        <v>14579</v>
      </c>
      <c r="C10" s="245">
        <v>1592.9652586103446</v>
      </c>
      <c r="D10" s="245">
        <v>775.9254170166807</v>
      </c>
      <c r="E10" s="245">
        <v>12210.109324372976</v>
      </c>
      <c r="F10" s="245">
        <v>461.88119524780996</v>
      </c>
      <c r="G10" s="245">
        <v>284.301872074883</v>
      </c>
      <c r="H10" s="245">
        <v>21.869374774991</v>
      </c>
      <c r="I10" s="245">
        <v>11442.056882275292</v>
      </c>
    </row>
    <row r="11" spans="1:9" ht="12.75">
      <c r="A11" s="244" t="s">
        <v>458</v>
      </c>
      <c r="B11" s="245">
        <v>14057</v>
      </c>
      <c r="C11" s="245">
        <v>1520.5733633010602</v>
      </c>
      <c r="D11" s="245">
        <v>399.38341401567544</v>
      </c>
      <c r="E11" s="245">
        <v>12137.043222683264</v>
      </c>
      <c r="F11" s="245">
        <v>747.7300023052097</v>
      </c>
      <c r="G11" s="245">
        <v>554.9242162286766</v>
      </c>
      <c r="H11" s="245">
        <v>1413.639061779622</v>
      </c>
      <c r="I11" s="245">
        <v>9420.749942369755</v>
      </c>
    </row>
    <row r="12" spans="1:9" ht="12.75">
      <c r="A12" s="244" t="s">
        <v>459</v>
      </c>
      <c r="B12" s="245">
        <v>5264</v>
      </c>
      <c r="C12" s="245">
        <v>247.43757708647394</v>
      </c>
      <c r="D12" s="245">
        <v>93.78100589283267</v>
      </c>
      <c r="E12" s="245">
        <v>4922.781417020694</v>
      </c>
      <c r="F12" s="245">
        <v>308.755927093326</v>
      </c>
      <c r="G12" s="245">
        <v>284.2285870905852</v>
      </c>
      <c r="H12" s="245">
        <v>1219.1530766068247</v>
      </c>
      <c r="I12" s="245">
        <v>3110.6438262299575</v>
      </c>
    </row>
    <row r="13" spans="1:9" ht="12.75">
      <c r="A13" s="248" t="s">
        <v>460</v>
      </c>
      <c r="B13" s="249">
        <v>37634</v>
      </c>
      <c r="C13" s="249">
        <v>3592.476507957714</v>
      </c>
      <c r="D13" s="249">
        <v>1681.3295897573207</v>
      </c>
      <c r="E13" s="249">
        <v>32360.193902284966</v>
      </c>
      <c r="F13" s="249">
        <v>1912.9174850994868</v>
      </c>
      <c r="G13" s="249">
        <v>1889.4822758060914</v>
      </c>
      <c r="H13" s="249">
        <v>2666.9671774250837</v>
      </c>
      <c r="I13" s="249">
        <v>25890.826963954307</v>
      </c>
    </row>
    <row r="14" spans="1:9" ht="12.75">
      <c r="A14" s="244"/>
      <c r="B14" s="245"/>
      <c r="C14" s="245"/>
      <c r="D14" s="245"/>
      <c r="E14" s="245"/>
      <c r="F14" s="245"/>
      <c r="G14" s="245"/>
      <c r="H14" s="245"/>
      <c r="I14" s="245"/>
    </row>
    <row r="15" spans="1:9" ht="12.75">
      <c r="A15" s="248" t="s">
        <v>461</v>
      </c>
      <c r="B15" s="249">
        <v>37382</v>
      </c>
      <c r="C15" s="249">
        <v>1901</v>
      </c>
      <c r="D15" s="249">
        <v>1530</v>
      </c>
      <c r="E15" s="249">
        <v>33951</v>
      </c>
      <c r="F15" s="249">
        <v>1676</v>
      </c>
      <c r="G15" s="249">
        <v>1676</v>
      </c>
      <c r="H15" s="249">
        <v>3000</v>
      </c>
      <c r="I15" s="249">
        <v>27599</v>
      </c>
    </row>
    <row r="16" spans="1:9" ht="12.75">
      <c r="A16" s="244"/>
      <c r="B16" s="245"/>
      <c r="C16" s="245"/>
      <c r="D16" s="245"/>
      <c r="E16" s="245"/>
      <c r="F16" s="245"/>
      <c r="G16" s="245"/>
      <c r="H16" s="245"/>
      <c r="I16" s="245"/>
    </row>
    <row r="17" spans="1:9" ht="12.75">
      <c r="A17" s="248" t="s">
        <v>462</v>
      </c>
      <c r="B17" s="249">
        <v>14331</v>
      </c>
      <c r="C17" s="249">
        <v>509</v>
      </c>
      <c r="D17" s="249">
        <v>394</v>
      </c>
      <c r="E17" s="249">
        <v>13428</v>
      </c>
      <c r="F17" s="249">
        <v>1410</v>
      </c>
      <c r="G17" s="269">
        <v>1821</v>
      </c>
      <c r="H17" s="269">
        <v>189</v>
      </c>
      <c r="I17" s="249">
        <v>10008</v>
      </c>
    </row>
    <row r="18" spans="1:9" ht="12.75">
      <c r="A18" s="244"/>
      <c r="B18" s="245"/>
      <c r="C18" s="245"/>
      <c r="D18" s="245"/>
      <c r="E18" s="245"/>
      <c r="F18" s="245"/>
      <c r="G18" s="245"/>
      <c r="H18" s="245"/>
      <c r="I18" s="245"/>
    </row>
    <row r="19" spans="1:9" ht="12.75">
      <c r="A19" s="244" t="s">
        <v>463</v>
      </c>
      <c r="B19" s="245">
        <v>4765</v>
      </c>
      <c r="C19" s="245">
        <v>345</v>
      </c>
      <c r="D19" s="245">
        <v>137</v>
      </c>
      <c r="E19" s="245">
        <v>4283</v>
      </c>
      <c r="F19" s="245">
        <v>710</v>
      </c>
      <c r="G19" s="245">
        <v>766</v>
      </c>
      <c r="H19" s="245">
        <v>684</v>
      </c>
      <c r="I19" s="245">
        <v>2123</v>
      </c>
    </row>
    <row r="20" spans="1:9" ht="12.75">
      <c r="A20" s="244" t="s">
        <v>464</v>
      </c>
      <c r="B20" s="245">
        <v>6518</v>
      </c>
      <c r="C20" s="245">
        <v>325</v>
      </c>
      <c r="D20" s="245">
        <v>495</v>
      </c>
      <c r="E20" s="245">
        <v>5698</v>
      </c>
      <c r="F20" s="245">
        <v>952</v>
      </c>
      <c r="G20" s="245">
        <v>1183</v>
      </c>
      <c r="H20" s="245">
        <v>200</v>
      </c>
      <c r="I20" s="245">
        <v>3363</v>
      </c>
    </row>
    <row r="21" spans="1:9" ht="12.75">
      <c r="A21" s="244" t="s">
        <v>465</v>
      </c>
      <c r="B21" s="245">
        <v>6768</v>
      </c>
      <c r="C21" s="245">
        <v>310</v>
      </c>
      <c r="D21" s="245">
        <v>384</v>
      </c>
      <c r="E21" s="245">
        <v>6074</v>
      </c>
      <c r="F21" s="245">
        <v>890</v>
      </c>
      <c r="G21" s="245">
        <v>924</v>
      </c>
      <c r="H21" s="245">
        <v>225</v>
      </c>
      <c r="I21" s="245">
        <v>4035</v>
      </c>
    </row>
    <row r="22" spans="1:9" ht="12.75">
      <c r="A22" s="248" t="s">
        <v>593</v>
      </c>
      <c r="B22" s="249">
        <v>18051</v>
      </c>
      <c r="C22" s="249">
        <v>980</v>
      </c>
      <c r="D22" s="249">
        <v>1016</v>
      </c>
      <c r="E22" s="249">
        <v>16055</v>
      </c>
      <c r="F22" s="249">
        <v>2552</v>
      </c>
      <c r="G22" s="249">
        <v>2873</v>
      </c>
      <c r="H22" s="249">
        <v>1109</v>
      </c>
      <c r="I22" s="249">
        <v>9521</v>
      </c>
    </row>
    <row r="23" spans="1:9" ht="12.75">
      <c r="A23" s="244"/>
      <c r="B23" s="245"/>
      <c r="C23" s="245"/>
      <c r="D23" s="245"/>
      <c r="E23" s="245"/>
      <c r="F23" s="245"/>
      <c r="G23" s="245"/>
      <c r="H23" s="245"/>
      <c r="I23" s="245"/>
    </row>
    <row r="24" spans="1:9" ht="12.75">
      <c r="A24" s="248" t="s">
        <v>466</v>
      </c>
      <c r="B24" s="249">
        <v>9460</v>
      </c>
      <c r="C24" s="249">
        <v>1445</v>
      </c>
      <c r="D24" s="249">
        <v>839</v>
      </c>
      <c r="E24" s="249">
        <v>7176</v>
      </c>
      <c r="F24" s="249">
        <v>577</v>
      </c>
      <c r="G24" s="249">
        <v>348</v>
      </c>
      <c r="H24" s="249">
        <v>12</v>
      </c>
      <c r="I24" s="249">
        <v>6239</v>
      </c>
    </row>
    <row r="25" spans="1:9" ht="12.75">
      <c r="A25" s="244"/>
      <c r="B25" s="245"/>
      <c r="C25" s="245"/>
      <c r="D25" s="245"/>
      <c r="E25" s="245"/>
      <c r="F25" s="245"/>
      <c r="G25" s="245"/>
      <c r="H25" s="245"/>
      <c r="I25" s="245"/>
    </row>
    <row r="26" spans="1:9" ht="12.75">
      <c r="A26" s="248" t="s">
        <v>467</v>
      </c>
      <c r="B26" s="249">
        <v>14785</v>
      </c>
      <c r="C26" s="249">
        <v>3707</v>
      </c>
      <c r="D26" s="249">
        <v>450</v>
      </c>
      <c r="E26" s="249">
        <v>10628</v>
      </c>
      <c r="F26" s="249">
        <v>603</v>
      </c>
      <c r="G26" s="249">
        <v>1341</v>
      </c>
      <c r="H26" s="249">
        <v>5702</v>
      </c>
      <c r="I26" s="249">
        <v>2982</v>
      </c>
    </row>
    <row r="27" spans="1:9" ht="12.75">
      <c r="A27" s="244"/>
      <c r="B27" s="245"/>
      <c r="C27" s="245"/>
      <c r="D27" s="245"/>
      <c r="E27" s="245"/>
      <c r="F27" s="245"/>
      <c r="G27" s="245"/>
      <c r="H27" s="245"/>
      <c r="I27" s="245"/>
    </row>
    <row r="28" spans="1:9" ht="12.75">
      <c r="A28" s="244" t="s">
        <v>468</v>
      </c>
      <c r="B28" s="245">
        <v>5267</v>
      </c>
      <c r="C28" s="245">
        <v>877</v>
      </c>
      <c r="D28" s="245">
        <v>232</v>
      </c>
      <c r="E28" s="245">
        <v>4158</v>
      </c>
      <c r="F28" s="245">
        <v>247</v>
      </c>
      <c r="G28" s="245">
        <v>254</v>
      </c>
      <c r="H28" s="245">
        <v>610</v>
      </c>
      <c r="I28" s="245">
        <v>3047</v>
      </c>
    </row>
    <row r="29" spans="1:9" ht="12.75">
      <c r="A29" s="244" t="s">
        <v>469</v>
      </c>
      <c r="B29" s="245">
        <v>16234</v>
      </c>
      <c r="C29" s="245">
        <v>2557</v>
      </c>
      <c r="D29" s="245">
        <v>747</v>
      </c>
      <c r="E29" s="245">
        <v>12930</v>
      </c>
      <c r="F29" s="245">
        <v>1094</v>
      </c>
      <c r="G29" s="245">
        <v>897</v>
      </c>
      <c r="H29" s="245">
        <v>726</v>
      </c>
      <c r="I29" s="245">
        <v>10213</v>
      </c>
    </row>
    <row r="30" spans="1:9" ht="12.75">
      <c r="A30" s="244" t="s">
        <v>470</v>
      </c>
      <c r="B30" s="245">
        <v>20548</v>
      </c>
      <c r="C30" s="245">
        <v>4358</v>
      </c>
      <c r="D30" s="245">
        <v>1462</v>
      </c>
      <c r="E30" s="245">
        <v>14728</v>
      </c>
      <c r="F30" s="245">
        <v>580</v>
      </c>
      <c r="G30" s="245">
        <v>342</v>
      </c>
      <c r="H30" s="245">
        <v>3177</v>
      </c>
      <c r="I30" s="245">
        <v>10629</v>
      </c>
    </row>
    <row r="31" spans="1:9" ht="12.75">
      <c r="A31" s="248" t="s">
        <v>597</v>
      </c>
      <c r="B31" s="249">
        <v>42049</v>
      </c>
      <c r="C31" s="249">
        <v>7792</v>
      </c>
      <c r="D31" s="249">
        <v>2441</v>
      </c>
      <c r="E31" s="249">
        <v>31816</v>
      </c>
      <c r="F31" s="249">
        <v>1921</v>
      </c>
      <c r="G31" s="249">
        <v>1493</v>
      </c>
      <c r="H31" s="249">
        <v>4513</v>
      </c>
      <c r="I31" s="249">
        <v>23889</v>
      </c>
    </row>
    <row r="32" spans="1:9" ht="12.75">
      <c r="A32" s="244"/>
      <c r="B32" s="245"/>
      <c r="C32" s="245"/>
      <c r="D32" s="245"/>
      <c r="E32" s="245"/>
      <c r="F32" s="245"/>
      <c r="G32" s="245"/>
      <c r="H32" s="245"/>
      <c r="I32" s="245"/>
    </row>
    <row r="33" spans="1:9" ht="12.75">
      <c r="A33" s="244" t="s">
        <v>471</v>
      </c>
      <c r="B33" s="245">
        <v>21725</v>
      </c>
      <c r="C33" s="245">
        <v>2839</v>
      </c>
      <c r="D33" s="245">
        <v>903</v>
      </c>
      <c r="E33" s="245">
        <v>17983</v>
      </c>
      <c r="F33" s="245">
        <v>1436</v>
      </c>
      <c r="G33" s="245">
        <v>1250</v>
      </c>
      <c r="H33" s="245">
        <v>9598</v>
      </c>
      <c r="I33" s="245">
        <v>5699</v>
      </c>
    </row>
    <row r="34" spans="1:9" ht="12.75">
      <c r="A34" s="244" t="s">
        <v>472</v>
      </c>
      <c r="B34" s="245">
        <v>13927</v>
      </c>
      <c r="C34" s="245">
        <v>3024</v>
      </c>
      <c r="D34" s="245">
        <v>461</v>
      </c>
      <c r="E34" s="245">
        <v>10442</v>
      </c>
      <c r="F34" s="245">
        <v>680</v>
      </c>
      <c r="G34" s="245">
        <v>1023</v>
      </c>
      <c r="H34" s="245">
        <v>343</v>
      </c>
      <c r="I34" s="245">
        <v>8396</v>
      </c>
    </row>
    <row r="35" spans="1:9" ht="12.75">
      <c r="A35" s="244" t="s">
        <v>473</v>
      </c>
      <c r="B35" s="245">
        <v>21700</v>
      </c>
      <c r="C35" s="245">
        <v>4395</v>
      </c>
      <c r="D35" s="245">
        <v>447</v>
      </c>
      <c r="E35" s="245">
        <v>16858</v>
      </c>
      <c r="F35" s="245">
        <v>1272</v>
      </c>
      <c r="G35" s="245">
        <v>2473</v>
      </c>
      <c r="H35" s="245">
        <v>4653</v>
      </c>
      <c r="I35" s="245">
        <v>8460</v>
      </c>
    </row>
    <row r="36" spans="1:9" ht="12.75">
      <c r="A36" s="244" t="s">
        <v>474</v>
      </c>
      <c r="B36" s="245">
        <v>20792</v>
      </c>
      <c r="C36" s="245">
        <v>1355</v>
      </c>
      <c r="D36" s="245">
        <v>657</v>
      </c>
      <c r="E36" s="245">
        <v>18780</v>
      </c>
      <c r="F36" s="245">
        <v>717</v>
      </c>
      <c r="G36" s="245">
        <v>443</v>
      </c>
      <c r="H36" s="245">
        <v>3758</v>
      </c>
      <c r="I36" s="245">
        <v>13862</v>
      </c>
    </row>
    <row r="37" spans="1:9" ht="12.75">
      <c r="A37" s="248" t="s">
        <v>475</v>
      </c>
      <c r="B37" s="249">
        <v>78144</v>
      </c>
      <c r="C37" s="249">
        <v>11613</v>
      </c>
      <c r="D37" s="249">
        <v>2468</v>
      </c>
      <c r="E37" s="249">
        <v>64063</v>
      </c>
      <c r="F37" s="249">
        <v>4105</v>
      </c>
      <c r="G37" s="249">
        <v>5189</v>
      </c>
      <c r="H37" s="249">
        <v>18352</v>
      </c>
      <c r="I37" s="249">
        <v>36417</v>
      </c>
    </row>
    <row r="38" spans="1:9" ht="12.75">
      <c r="A38" s="244"/>
      <c r="B38" s="245"/>
      <c r="C38" s="245"/>
      <c r="D38" s="245"/>
      <c r="E38" s="245"/>
      <c r="F38" s="245"/>
      <c r="G38" s="245"/>
      <c r="H38" s="245"/>
      <c r="I38" s="245"/>
    </row>
    <row r="39" spans="1:9" ht="12.75">
      <c r="A39" s="248" t="s">
        <v>476</v>
      </c>
      <c r="B39" s="249">
        <v>10761</v>
      </c>
      <c r="C39" s="249">
        <v>2301</v>
      </c>
      <c r="D39" s="249">
        <v>579</v>
      </c>
      <c r="E39" s="249">
        <v>7881</v>
      </c>
      <c r="F39" s="249">
        <v>587</v>
      </c>
      <c r="G39" s="249">
        <v>366</v>
      </c>
      <c r="H39" s="249">
        <v>2675</v>
      </c>
      <c r="I39" s="249">
        <v>4253</v>
      </c>
    </row>
    <row r="40" spans="1:9" ht="12.75">
      <c r="A40" s="244"/>
      <c r="B40" s="245"/>
      <c r="C40" s="245"/>
      <c r="D40" s="245"/>
      <c r="E40" s="245"/>
      <c r="F40" s="245"/>
      <c r="G40" s="245"/>
      <c r="H40" s="245"/>
      <c r="I40" s="245"/>
    </row>
    <row r="41" spans="1:9" ht="12.75">
      <c r="A41" s="244" t="s">
        <v>477</v>
      </c>
      <c r="B41" s="245">
        <v>86600</v>
      </c>
      <c r="C41" s="245">
        <v>18801</v>
      </c>
      <c r="D41" s="245">
        <v>1610</v>
      </c>
      <c r="E41" s="245">
        <v>66189</v>
      </c>
      <c r="F41" s="245">
        <v>2948</v>
      </c>
      <c r="G41" s="245">
        <v>6321</v>
      </c>
      <c r="H41" s="245">
        <v>48255</v>
      </c>
      <c r="I41" s="245">
        <v>8665</v>
      </c>
    </row>
    <row r="42" spans="1:9" ht="12.75">
      <c r="A42" s="244" t="s">
        <v>478</v>
      </c>
      <c r="B42" s="245">
        <v>5819</v>
      </c>
      <c r="C42" s="245">
        <v>434</v>
      </c>
      <c r="D42" s="245">
        <v>139</v>
      </c>
      <c r="E42" s="245">
        <v>5246</v>
      </c>
      <c r="F42" s="245">
        <v>809</v>
      </c>
      <c r="G42" s="245">
        <v>207</v>
      </c>
      <c r="H42" s="245">
        <v>1415</v>
      </c>
      <c r="I42" s="245">
        <v>2815</v>
      </c>
    </row>
    <row r="43" spans="1:9" ht="12.75">
      <c r="A43" s="244" t="s">
        <v>479</v>
      </c>
      <c r="B43" s="245">
        <v>34207</v>
      </c>
      <c r="C43" s="245">
        <v>3415</v>
      </c>
      <c r="D43" s="245">
        <v>890</v>
      </c>
      <c r="E43" s="245">
        <v>29902</v>
      </c>
      <c r="F43" s="245">
        <v>863</v>
      </c>
      <c r="G43" s="245">
        <v>4366</v>
      </c>
      <c r="H43" s="245">
        <v>14985</v>
      </c>
      <c r="I43" s="245">
        <v>9688</v>
      </c>
    </row>
    <row r="44" spans="1:9" ht="12.75">
      <c r="A44" s="244" t="s">
        <v>480</v>
      </c>
      <c r="B44" s="245">
        <v>1269</v>
      </c>
      <c r="C44" s="245">
        <v>125</v>
      </c>
      <c r="D44" s="245">
        <v>28</v>
      </c>
      <c r="E44" s="245">
        <v>1116</v>
      </c>
      <c r="F44" s="245">
        <v>3</v>
      </c>
      <c r="G44" s="245">
        <v>139</v>
      </c>
      <c r="H44" s="245">
        <v>561</v>
      </c>
      <c r="I44" s="245">
        <v>413</v>
      </c>
    </row>
    <row r="45" spans="1:9" ht="12.75">
      <c r="A45" s="244" t="s">
        <v>481</v>
      </c>
      <c r="B45" s="245">
        <v>28515</v>
      </c>
      <c r="C45" s="245">
        <v>4302</v>
      </c>
      <c r="D45" s="245">
        <v>666</v>
      </c>
      <c r="E45" s="245">
        <v>23547</v>
      </c>
      <c r="F45" s="245">
        <v>2529</v>
      </c>
      <c r="G45" s="245">
        <v>2379</v>
      </c>
      <c r="H45" s="245">
        <v>10475</v>
      </c>
      <c r="I45" s="245">
        <v>8164</v>
      </c>
    </row>
    <row r="46" spans="1:9" ht="12.75">
      <c r="A46" s="244" t="s">
        <v>482</v>
      </c>
      <c r="B46" s="245">
        <v>3283</v>
      </c>
      <c r="C46" s="245">
        <v>190</v>
      </c>
      <c r="D46" s="245">
        <v>88</v>
      </c>
      <c r="E46" s="245">
        <v>3005</v>
      </c>
      <c r="F46" s="245">
        <v>265</v>
      </c>
      <c r="G46" s="245">
        <v>413</v>
      </c>
      <c r="H46" s="245">
        <v>1697</v>
      </c>
      <c r="I46" s="245">
        <v>630</v>
      </c>
    </row>
    <row r="47" spans="1:9" ht="12.75">
      <c r="A47" s="244" t="s">
        <v>483</v>
      </c>
      <c r="B47" s="245">
        <v>6291</v>
      </c>
      <c r="C47" s="245">
        <v>603</v>
      </c>
      <c r="D47" s="245">
        <v>162</v>
      </c>
      <c r="E47" s="245">
        <v>5526</v>
      </c>
      <c r="F47" s="245">
        <v>234</v>
      </c>
      <c r="G47" s="245">
        <v>100</v>
      </c>
      <c r="H47" s="245">
        <v>1387</v>
      </c>
      <c r="I47" s="245">
        <v>3805</v>
      </c>
    </row>
    <row r="48" spans="1:9" ht="12.75">
      <c r="A48" s="244" t="s">
        <v>484</v>
      </c>
      <c r="B48" s="245">
        <v>7588</v>
      </c>
      <c r="C48" s="245">
        <v>997</v>
      </c>
      <c r="D48" s="245">
        <v>173</v>
      </c>
      <c r="E48" s="245">
        <v>6418</v>
      </c>
      <c r="F48" s="245">
        <v>130</v>
      </c>
      <c r="G48" s="245">
        <v>562</v>
      </c>
      <c r="H48" s="245">
        <v>5604</v>
      </c>
      <c r="I48" s="245">
        <v>122</v>
      </c>
    </row>
    <row r="49" spans="1:9" ht="12.75">
      <c r="A49" s="244" t="s">
        <v>485</v>
      </c>
      <c r="B49" s="245">
        <v>15621</v>
      </c>
      <c r="C49" s="245">
        <v>1456</v>
      </c>
      <c r="D49" s="245">
        <v>400</v>
      </c>
      <c r="E49" s="245">
        <v>13765</v>
      </c>
      <c r="F49" s="245">
        <v>856</v>
      </c>
      <c r="G49" s="245">
        <v>2092</v>
      </c>
      <c r="H49" s="245">
        <v>7040</v>
      </c>
      <c r="I49" s="245">
        <v>3777</v>
      </c>
    </row>
    <row r="50" spans="1:9" ht="12.75">
      <c r="A50" s="248" t="s">
        <v>730</v>
      </c>
      <c r="B50" s="249">
        <v>189193</v>
      </c>
      <c r="C50" s="249">
        <v>30323</v>
      </c>
      <c r="D50" s="249">
        <v>4156</v>
      </c>
      <c r="E50" s="249">
        <v>154714</v>
      </c>
      <c r="F50" s="249">
        <v>8637</v>
      </c>
      <c r="G50" s="249">
        <v>16579</v>
      </c>
      <c r="H50" s="249">
        <v>91419</v>
      </c>
      <c r="I50" s="249">
        <v>38079</v>
      </c>
    </row>
    <row r="51" spans="1:9" ht="12.75">
      <c r="A51" s="244"/>
      <c r="B51" s="245"/>
      <c r="C51" s="245"/>
      <c r="D51" s="245"/>
      <c r="E51" s="245"/>
      <c r="F51" s="245"/>
      <c r="G51" s="245"/>
      <c r="H51" s="245"/>
      <c r="I51" s="245"/>
    </row>
    <row r="52" spans="1:9" ht="12.75">
      <c r="A52" s="248" t="s">
        <v>486</v>
      </c>
      <c r="B52" s="249">
        <v>18213</v>
      </c>
      <c r="C52" s="249">
        <v>1364</v>
      </c>
      <c r="D52" s="249">
        <v>517</v>
      </c>
      <c r="E52" s="249">
        <v>16332</v>
      </c>
      <c r="F52" s="249">
        <v>1975</v>
      </c>
      <c r="G52" s="249">
        <v>804</v>
      </c>
      <c r="H52" s="249">
        <v>12649</v>
      </c>
      <c r="I52" s="249">
        <v>904</v>
      </c>
    </row>
    <row r="53" spans="1:9" ht="12.75">
      <c r="A53" s="244"/>
      <c r="B53" s="245"/>
      <c r="C53" s="245"/>
      <c r="D53" s="245"/>
      <c r="E53" s="245"/>
      <c r="F53" s="245"/>
      <c r="G53" s="245"/>
      <c r="H53" s="245"/>
      <c r="I53" s="245"/>
    </row>
    <row r="54" spans="1:9" ht="12.75">
      <c r="A54" s="244" t="s">
        <v>487</v>
      </c>
      <c r="B54" s="245">
        <v>74998</v>
      </c>
      <c r="C54" s="245">
        <v>7898</v>
      </c>
      <c r="D54" s="245">
        <v>3003</v>
      </c>
      <c r="E54" s="245">
        <v>64097</v>
      </c>
      <c r="F54" s="245">
        <v>7157</v>
      </c>
      <c r="G54" s="245">
        <v>3458</v>
      </c>
      <c r="H54" s="245">
        <v>11880</v>
      </c>
      <c r="I54" s="245">
        <v>41602</v>
      </c>
    </row>
    <row r="55" spans="1:9" ht="12.75">
      <c r="A55" s="244" t="s">
        <v>488</v>
      </c>
      <c r="B55" s="245">
        <v>218946</v>
      </c>
      <c r="C55" s="245">
        <v>36617</v>
      </c>
      <c r="D55" s="245">
        <v>5645</v>
      </c>
      <c r="E55" s="245">
        <v>176684</v>
      </c>
      <c r="F55" s="245">
        <v>3378</v>
      </c>
      <c r="G55" s="245">
        <v>4851</v>
      </c>
      <c r="H55" s="245">
        <v>142478</v>
      </c>
      <c r="I55" s="245">
        <v>25977</v>
      </c>
    </row>
    <row r="56" spans="1:9" ht="12.75">
      <c r="A56" s="244" t="s">
        <v>489</v>
      </c>
      <c r="B56" s="245">
        <v>44675</v>
      </c>
      <c r="C56" s="245">
        <v>6733</v>
      </c>
      <c r="D56" s="245">
        <v>1160</v>
      </c>
      <c r="E56" s="245">
        <v>36782</v>
      </c>
      <c r="F56" s="245">
        <v>3139</v>
      </c>
      <c r="G56" s="245">
        <v>2768</v>
      </c>
      <c r="H56" s="245">
        <v>1231</v>
      </c>
      <c r="I56" s="245">
        <v>29644</v>
      </c>
    </row>
    <row r="57" spans="1:9" ht="12.75">
      <c r="A57" s="244" t="s">
        <v>490</v>
      </c>
      <c r="B57" s="245">
        <v>16827</v>
      </c>
      <c r="C57" s="245">
        <v>2044</v>
      </c>
      <c r="D57" s="245">
        <v>484</v>
      </c>
      <c r="E57" s="245">
        <v>14299</v>
      </c>
      <c r="F57" s="245">
        <v>679</v>
      </c>
      <c r="G57" s="245">
        <v>981</v>
      </c>
      <c r="H57" s="245">
        <v>4871</v>
      </c>
      <c r="I57" s="245">
        <v>7768</v>
      </c>
    </row>
    <row r="58" spans="1:9" ht="12.75">
      <c r="A58" s="244" t="s">
        <v>491</v>
      </c>
      <c r="B58" s="245">
        <v>99713</v>
      </c>
      <c r="C58" s="245">
        <v>12622</v>
      </c>
      <c r="D58" s="245">
        <v>2265</v>
      </c>
      <c r="E58" s="245">
        <v>84826</v>
      </c>
      <c r="F58" s="245">
        <v>3843</v>
      </c>
      <c r="G58" s="245">
        <v>9837</v>
      </c>
      <c r="H58" s="245">
        <v>65643</v>
      </c>
      <c r="I58" s="245">
        <v>5503</v>
      </c>
    </row>
    <row r="59" spans="1:9" ht="12.75">
      <c r="A59" s="248" t="s">
        <v>492</v>
      </c>
      <c r="B59" s="249">
        <v>455159</v>
      </c>
      <c r="C59" s="249">
        <v>65914</v>
      </c>
      <c r="D59" s="249">
        <v>12557</v>
      </c>
      <c r="E59" s="249">
        <v>376688</v>
      </c>
      <c r="F59" s="249">
        <v>18196</v>
      </c>
      <c r="G59" s="249">
        <v>21895</v>
      </c>
      <c r="H59" s="249">
        <v>226103</v>
      </c>
      <c r="I59" s="249">
        <v>110494</v>
      </c>
    </row>
    <row r="60" spans="1:9" ht="12.75">
      <c r="A60" s="244"/>
      <c r="B60" s="245"/>
      <c r="C60" s="245"/>
      <c r="D60" s="245"/>
      <c r="E60" s="245"/>
      <c r="F60" s="245"/>
      <c r="G60" s="245"/>
      <c r="H60" s="245"/>
      <c r="I60" s="245"/>
    </row>
    <row r="61" spans="1:9" ht="12.75">
      <c r="A61" s="244" t="s">
        <v>493</v>
      </c>
      <c r="B61" s="245">
        <v>20362</v>
      </c>
      <c r="C61" s="245">
        <v>1337</v>
      </c>
      <c r="D61" s="245">
        <v>659</v>
      </c>
      <c r="E61" s="245">
        <v>18366</v>
      </c>
      <c r="F61" s="245">
        <v>949</v>
      </c>
      <c r="G61" s="245">
        <v>1953</v>
      </c>
      <c r="H61" s="245">
        <v>11585</v>
      </c>
      <c r="I61" s="245">
        <v>3879</v>
      </c>
    </row>
    <row r="62" spans="1:9" ht="12.75">
      <c r="A62" s="244" t="s">
        <v>494</v>
      </c>
      <c r="B62" s="245">
        <v>21117</v>
      </c>
      <c r="C62" s="245">
        <v>2129</v>
      </c>
      <c r="D62" s="245">
        <v>610</v>
      </c>
      <c r="E62" s="245">
        <v>18378</v>
      </c>
      <c r="F62" s="245">
        <v>1073</v>
      </c>
      <c r="G62" s="245">
        <v>1685</v>
      </c>
      <c r="H62" s="245">
        <v>7765</v>
      </c>
      <c r="I62" s="245">
        <v>7855</v>
      </c>
    </row>
    <row r="63" spans="1:9" ht="12.75">
      <c r="A63" s="244" t="s">
        <v>495</v>
      </c>
      <c r="B63" s="245">
        <v>28101</v>
      </c>
      <c r="C63" s="245">
        <v>3671</v>
      </c>
      <c r="D63" s="245">
        <v>819</v>
      </c>
      <c r="E63" s="245">
        <v>23611</v>
      </c>
      <c r="F63" s="245">
        <v>1978</v>
      </c>
      <c r="G63" s="245">
        <v>2053</v>
      </c>
      <c r="H63" s="245">
        <v>5356</v>
      </c>
      <c r="I63" s="245">
        <v>14224</v>
      </c>
    </row>
    <row r="64" spans="1:9" ht="12.75">
      <c r="A64" s="248" t="s">
        <v>496</v>
      </c>
      <c r="B64" s="249">
        <v>69580</v>
      </c>
      <c r="C64" s="249">
        <v>7137</v>
      </c>
      <c r="D64" s="249">
        <v>2088</v>
      </c>
      <c r="E64" s="249">
        <v>60355</v>
      </c>
      <c r="F64" s="249">
        <v>4000</v>
      </c>
      <c r="G64" s="249">
        <v>5691</v>
      </c>
      <c r="H64" s="249">
        <v>24706</v>
      </c>
      <c r="I64" s="249">
        <v>25958</v>
      </c>
    </row>
    <row r="65" spans="1:9" ht="12.75">
      <c r="A65" s="244"/>
      <c r="B65" s="245"/>
      <c r="C65" s="245"/>
      <c r="D65" s="245"/>
      <c r="E65" s="245"/>
      <c r="F65" s="245"/>
      <c r="G65" s="245"/>
      <c r="H65" s="245"/>
      <c r="I65" s="245"/>
    </row>
    <row r="66" spans="1:9" ht="12.75">
      <c r="A66" s="248" t="s">
        <v>497</v>
      </c>
      <c r="B66" s="249">
        <v>173877</v>
      </c>
      <c r="C66" s="249">
        <v>26849</v>
      </c>
      <c r="D66" s="249">
        <v>4861</v>
      </c>
      <c r="E66" s="249">
        <v>142167</v>
      </c>
      <c r="F66" s="249">
        <v>13438</v>
      </c>
      <c r="G66" s="249">
        <v>11173</v>
      </c>
      <c r="H66" s="249">
        <v>86103</v>
      </c>
      <c r="I66" s="249">
        <v>31453</v>
      </c>
    </row>
    <row r="67" spans="1:9" ht="12.75">
      <c r="A67" s="244"/>
      <c r="B67" s="245"/>
      <c r="C67" s="245"/>
      <c r="D67" s="245"/>
      <c r="E67" s="245"/>
      <c r="F67" s="245"/>
      <c r="G67" s="245"/>
      <c r="H67" s="245"/>
      <c r="I67" s="245"/>
    </row>
    <row r="68" spans="1:9" ht="12.75">
      <c r="A68" s="244" t="s">
        <v>498</v>
      </c>
      <c r="B68" s="245">
        <v>100957</v>
      </c>
      <c r="C68" s="245">
        <v>12821</v>
      </c>
      <c r="D68" s="245">
        <v>6593</v>
      </c>
      <c r="E68" s="245">
        <v>81543</v>
      </c>
      <c r="F68" s="245">
        <v>3491</v>
      </c>
      <c r="G68" s="245">
        <v>2512</v>
      </c>
      <c r="H68" s="245">
        <v>26812</v>
      </c>
      <c r="I68" s="245">
        <v>48728</v>
      </c>
    </row>
    <row r="69" spans="1:9" ht="12.75">
      <c r="A69" s="244" t="s">
        <v>499</v>
      </c>
      <c r="B69" s="245">
        <v>180746</v>
      </c>
      <c r="C69" s="245">
        <v>15671</v>
      </c>
      <c r="D69" s="245">
        <v>6283</v>
      </c>
      <c r="E69" s="245">
        <v>158792</v>
      </c>
      <c r="F69" s="245">
        <v>8249</v>
      </c>
      <c r="G69" s="245">
        <v>2869</v>
      </c>
      <c r="H69" s="245">
        <v>88143</v>
      </c>
      <c r="I69" s="245">
        <v>59531</v>
      </c>
    </row>
    <row r="70" spans="1:9" ht="12.75">
      <c r="A70" s="248" t="s">
        <v>500</v>
      </c>
      <c r="B70" s="249">
        <v>281703</v>
      </c>
      <c r="C70" s="249">
        <v>28492</v>
      </c>
      <c r="D70" s="249">
        <v>12876</v>
      </c>
      <c r="E70" s="249">
        <v>240335</v>
      </c>
      <c r="F70" s="249">
        <v>11740</v>
      </c>
      <c r="G70" s="249">
        <v>5381</v>
      </c>
      <c r="H70" s="249">
        <v>114955</v>
      </c>
      <c r="I70" s="249">
        <v>108259</v>
      </c>
    </row>
    <row r="71" spans="1:9" ht="12.75">
      <c r="A71" s="244"/>
      <c r="B71" s="245"/>
      <c r="C71" s="245"/>
      <c r="D71" s="245"/>
      <c r="E71" s="245"/>
      <c r="F71" s="245"/>
      <c r="G71" s="245"/>
      <c r="H71" s="245"/>
      <c r="I71" s="245"/>
    </row>
    <row r="72" spans="1:9" ht="12.75">
      <c r="A72" s="244" t="s">
        <v>501</v>
      </c>
      <c r="B72" s="245">
        <v>198342</v>
      </c>
      <c r="C72" s="245">
        <v>43017</v>
      </c>
      <c r="D72" s="245">
        <v>5021</v>
      </c>
      <c r="E72" s="245">
        <v>150304</v>
      </c>
      <c r="F72" s="245">
        <v>13635</v>
      </c>
      <c r="G72" s="245">
        <v>23251</v>
      </c>
      <c r="H72" s="245">
        <v>86125</v>
      </c>
      <c r="I72" s="245">
        <v>27293</v>
      </c>
    </row>
    <row r="73" spans="1:9" ht="12.75">
      <c r="A73" s="244" t="s">
        <v>502</v>
      </c>
      <c r="B73" s="245">
        <v>110870</v>
      </c>
      <c r="C73" s="245">
        <v>29828</v>
      </c>
      <c r="D73" s="245">
        <v>2925</v>
      </c>
      <c r="E73" s="245">
        <v>78117</v>
      </c>
      <c r="F73" s="245">
        <v>4363</v>
      </c>
      <c r="G73" s="245">
        <v>3446</v>
      </c>
      <c r="H73" s="245">
        <v>50916</v>
      </c>
      <c r="I73" s="245">
        <v>19392</v>
      </c>
    </row>
    <row r="74" spans="1:9" ht="12.75">
      <c r="A74" s="244" t="s">
        <v>503</v>
      </c>
      <c r="B74" s="245">
        <v>48376</v>
      </c>
      <c r="C74" s="245">
        <v>572</v>
      </c>
      <c r="D74" s="245">
        <v>2099</v>
      </c>
      <c r="E74" s="245">
        <v>45705</v>
      </c>
      <c r="F74" s="245">
        <v>1053</v>
      </c>
      <c r="G74" s="245">
        <v>4684</v>
      </c>
      <c r="H74" s="245">
        <v>39283</v>
      </c>
      <c r="I74" s="245">
        <v>685</v>
      </c>
    </row>
    <row r="75" spans="1:9" ht="12.75">
      <c r="A75" s="244" t="s">
        <v>504</v>
      </c>
      <c r="B75" s="245">
        <v>160571</v>
      </c>
      <c r="C75" s="245">
        <v>13279</v>
      </c>
      <c r="D75" s="245">
        <v>5261</v>
      </c>
      <c r="E75" s="245">
        <v>142031</v>
      </c>
      <c r="F75" s="245">
        <v>13564</v>
      </c>
      <c r="G75" s="245">
        <v>5962</v>
      </c>
      <c r="H75" s="245">
        <v>104205</v>
      </c>
      <c r="I75" s="245">
        <v>18300</v>
      </c>
    </row>
    <row r="76" spans="1:9" ht="12.75">
      <c r="A76" s="244" t="s">
        <v>505</v>
      </c>
      <c r="B76" s="245">
        <v>29248</v>
      </c>
      <c r="C76" s="245">
        <v>5458</v>
      </c>
      <c r="D76" s="245">
        <v>790</v>
      </c>
      <c r="E76" s="245">
        <v>23000</v>
      </c>
      <c r="F76" s="245">
        <v>2482</v>
      </c>
      <c r="G76" s="270">
        <v>284</v>
      </c>
      <c r="H76" s="245">
        <v>9844</v>
      </c>
      <c r="I76" s="245">
        <v>10390</v>
      </c>
    </row>
    <row r="77" spans="1:9" ht="12.75">
      <c r="A77" s="244" t="s">
        <v>506</v>
      </c>
      <c r="B77" s="245">
        <v>50015</v>
      </c>
      <c r="C77" s="245">
        <v>5176</v>
      </c>
      <c r="D77" s="245">
        <v>1585</v>
      </c>
      <c r="E77" s="245">
        <v>43254</v>
      </c>
      <c r="F77" s="245">
        <v>921</v>
      </c>
      <c r="G77" s="245">
        <v>3026</v>
      </c>
      <c r="H77" s="245">
        <v>21017</v>
      </c>
      <c r="I77" s="245">
        <v>18290</v>
      </c>
    </row>
    <row r="78" spans="1:9" ht="12.75">
      <c r="A78" s="244" t="s">
        <v>507</v>
      </c>
      <c r="B78" s="245">
        <v>236783</v>
      </c>
      <c r="C78" s="245">
        <v>34792</v>
      </c>
      <c r="D78" s="245">
        <v>9527</v>
      </c>
      <c r="E78" s="245">
        <v>192464</v>
      </c>
      <c r="F78" s="245">
        <v>24438</v>
      </c>
      <c r="G78" s="245">
        <v>16738</v>
      </c>
      <c r="H78" s="245">
        <v>151288</v>
      </c>
      <c r="I78" s="245">
        <v>0</v>
      </c>
    </row>
    <row r="79" spans="1:9" ht="12.75">
      <c r="A79" s="244" t="s">
        <v>508</v>
      </c>
      <c r="B79" s="245">
        <v>444606</v>
      </c>
      <c r="C79" s="245">
        <v>85887</v>
      </c>
      <c r="D79" s="245">
        <v>10318</v>
      </c>
      <c r="E79" s="245">
        <v>348401</v>
      </c>
      <c r="F79" s="245">
        <v>27890</v>
      </c>
      <c r="G79" s="245">
        <v>48889</v>
      </c>
      <c r="H79" s="245">
        <v>267542</v>
      </c>
      <c r="I79" s="245">
        <v>4080</v>
      </c>
    </row>
    <row r="80" spans="1:9" ht="12.75">
      <c r="A80" s="248" t="s">
        <v>631</v>
      </c>
      <c r="B80" s="249">
        <v>1278811</v>
      </c>
      <c r="C80" s="249">
        <v>218009</v>
      </c>
      <c r="D80" s="249">
        <v>37526</v>
      </c>
      <c r="E80" s="249">
        <v>1023276</v>
      </c>
      <c r="F80" s="249">
        <v>88346</v>
      </c>
      <c r="G80" s="249">
        <v>106280</v>
      </c>
      <c r="H80" s="249">
        <v>730220</v>
      </c>
      <c r="I80" s="249">
        <v>98430</v>
      </c>
    </row>
    <row r="81" spans="1:9" ht="12.75">
      <c r="A81" s="244"/>
      <c r="B81" s="245"/>
      <c r="C81" s="245"/>
      <c r="D81" s="245"/>
      <c r="E81" s="245"/>
      <c r="F81" s="245"/>
      <c r="G81" s="245"/>
      <c r="H81" s="245"/>
      <c r="I81" s="245"/>
    </row>
    <row r="82" spans="1:9" ht="12.75">
      <c r="A82" s="244" t="s">
        <v>509</v>
      </c>
      <c r="B82" s="245">
        <v>197191</v>
      </c>
      <c r="C82" s="245">
        <v>6556</v>
      </c>
      <c r="D82" s="245">
        <v>3442</v>
      </c>
      <c r="E82" s="245">
        <v>187193</v>
      </c>
      <c r="F82" s="245">
        <v>18172</v>
      </c>
      <c r="G82" s="245">
        <v>18616</v>
      </c>
      <c r="H82" s="245">
        <v>146965</v>
      </c>
      <c r="I82" s="245">
        <v>3440</v>
      </c>
    </row>
    <row r="83" spans="1:9" ht="12.75">
      <c r="A83" s="244" t="s">
        <v>510</v>
      </c>
      <c r="B83" s="245">
        <v>120392</v>
      </c>
      <c r="C83" s="245">
        <v>5124</v>
      </c>
      <c r="D83" s="245">
        <v>3968</v>
      </c>
      <c r="E83" s="245">
        <v>111300</v>
      </c>
      <c r="F83" s="245">
        <v>15797</v>
      </c>
      <c r="G83" s="245">
        <v>12540</v>
      </c>
      <c r="H83" s="245">
        <v>82487</v>
      </c>
      <c r="I83" s="245">
        <v>476</v>
      </c>
    </row>
    <row r="84" spans="1:9" ht="12.75">
      <c r="A84" s="248" t="s">
        <v>511</v>
      </c>
      <c r="B84" s="249">
        <v>317583</v>
      </c>
      <c r="C84" s="249">
        <v>11680</v>
      </c>
      <c r="D84" s="249">
        <v>7410</v>
      </c>
      <c r="E84" s="249">
        <v>298493</v>
      </c>
      <c r="F84" s="249">
        <v>33969</v>
      </c>
      <c r="G84" s="249">
        <v>31156</v>
      </c>
      <c r="H84" s="249">
        <v>229452</v>
      </c>
      <c r="I84" s="249">
        <v>3916</v>
      </c>
    </row>
    <row r="85" spans="1:9" ht="12.75">
      <c r="A85" s="244"/>
      <c r="B85" s="245"/>
      <c r="C85" s="245"/>
      <c r="D85" s="245"/>
      <c r="E85" s="245"/>
      <c r="F85" s="245"/>
      <c r="G85" s="245"/>
      <c r="H85" s="245"/>
      <c r="I85" s="245"/>
    </row>
    <row r="86" spans="1:9" ht="13.5" thickBot="1">
      <c r="A86" s="251" t="s">
        <v>512</v>
      </c>
      <c r="B86" s="252">
        <v>3046716</v>
      </c>
      <c r="C86" s="252">
        <v>423608.47650795773</v>
      </c>
      <c r="D86" s="252">
        <v>93389.32958975733</v>
      </c>
      <c r="E86" s="252">
        <v>2529718.193902285</v>
      </c>
      <c r="F86" s="252">
        <v>195644.9174850995</v>
      </c>
      <c r="G86" s="252">
        <v>215955.4822758061</v>
      </c>
      <c r="H86" s="252">
        <v>1553825.967177425</v>
      </c>
      <c r="I86" s="252">
        <v>564291.8269639543</v>
      </c>
    </row>
    <row r="87" ht="12.75">
      <c r="A87" s="197"/>
    </row>
    <row r="88" ht="12.75">
      <c r="A88" s="197"/>
    </row>
    <row r="89" ht="12.75">
      <c r="A89" s="197"/>
    </row>
    <row r="90" ht="12.75">
      <c r="A90" s="197"/>
    </row>
  </sheetData>
  <mergeCells count="5">
    <mergeCell ref="H6:I6"/>
    <mergeCell ref="F6:G6"/>
    <mergeCell ref="E5:I5"/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1" transitionEvaluation="1"/>
  <dimension ref="A1:AK2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4.7109375" style="154" customWidth="1"/>
    <col min="2" max="7" width="18.7109375" style="154" customWidth="1"/>
    <col min="8" max="8" width="2.28125" style="154" customWidth="1"/>
    <col min="9" max="9" width="13.8515625" style="154" customWidth="1"/>
    <col min="10" max="10" width="2.28125" style="154" customWidth="1"/>
    <col min="11" max="11" width="16.421875" style="154" customWidth="1"/>
    <col min="12" max="12" width="2.28125" style="154" customWidth="1"/>
    <col min="13" max="13" width="16.421875" style="154" customWidth="1"/>
    <col min="14" max="14" width="2.28125" style="154" customWidth="1"/>
    <col min="15" max="15" width="16.421875" style="154" customWidth="1"/>
    <col min="16" max="16" width="2.28125" style="154" customWidth="1"/>
    <col min="17" max="17" width="16.421875" style="154" customWidth="1"/>
    <col min="18" max="18" width="2.28125" style="154" customWidth="1"/>
    <col min="19" max="19" width="16.421875" style="154" customWidth="1"/>
    <col min="20" max="20" width="2.28125" style="154" customWidth="1"/>
    <col min="21" max="21" width="16.421875" style="154" customWidth="1"/>
    <col min="22" max="22" width="2.28125" style="154" customWidth="1"/>
    <col min="23" max="23" width="16.421875" style="154" customWidth="1"/>
    <col min="24" max="24" width="2.28125" style="154" customWidth="1"/>
    <col min="25" max="25" width="16.421875" style="154" customWidth="1"/>
    <col min="26" max="26" width="2.28125" style="154" customWidth="1"/>
    <col min="27" max="16384" width="19.140625" style="154" customWidth="1"/>
  </cols>
  <sheetData>
    <row r="1" spans="1:7" s="150" customFormat="1" ht="18">
      <c r="A1" s="591" t="s">
        <v>0</v>
      </c>
      <c r="B1" s="591"/>
      <c r="C1" s="591"/>
      <c r="D1" s="591"/>
      <c r="E1" s="591"/>
      <c r="F1" s="591"/>
      <c r="G1" s="591"/>
    </row>
    <row r="3" spans="1:37" ht="15">
      <c r="A3" s="618" t="s">
        <v>776</v>
      </c>
      <c r="B3" s="618"/>
      <c r="C3" s="618"/>
      <c r="D3" s="618"/>
      <c r="E3" s="618"/>
      <c r="F3" s="618"/>
      <c r="G3" s="618"/>
      <c r="H3" s="470"/>
      <c r="I3" s="470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152"/>
      <c r="AG3" s="152"/>
      <c r="AH3" s="152"/>
      <c r="AI3" s="152"/>
      <c r="AJ3" s="153"/>
      <c r="AK3" s="153"/>
    </row>
    <row r="4" spans="1:37" ht="14.25">
      <c r="A4" s="155"/>
      <c r="B4" s="155"/>
      <c r="C4" s="155"/>
      <c r="D4" s="155"/>
      <c r="E4" s="155"/>
      <c r="F4" s="155"/>
      <c r="G4" s="155"/>
      <c r="H4" s="156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</row>
    <row r="5" spans="1:37" ht="12.75">
      <c r="A5" s="157"/>
      <c r="B5" s="158" t="s">
        <v>85</v>
      </c>
      <c r="C5" s="159"/>
      <c r="D5" s="158" t="s">
        <v>316</v>
      </c>
      <c r="E5" s="158"/>
      <c r="F5" s="616" t="s">
        <v>335</v>
      </c>
      <c r="G5" s="617"/>
      <c r="H5" s="160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</row>
    <row r="6" spans="1:37" ht="12.75">
      <c r="A6" s="161"/>
      <c r="B6" s="162" t="s">
        <v>76</v>
      </c>
      <c r="C6" s="162" t="s">
        <v>319</v>
      </c>
      <c r="D6" s="376" t="s">
        <v>320</v>
      </c>
      <c r="E6" s="162" t="s">
        <v>336</v>
      </c>
      <c r="F6" s="163"/>
      <c r="G6" s="164"/>
      <c r="H6" s="16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</row>
    <row r="7" spans="1:37" ht="13.5" thickBot="1">
      <c r="A7" s="478" t="s">
        <v>2</v>
      </c>
      <c r="B7" s="415" t="s">
        <v>78</v>
      </c>
      <c r="C7" s="479"/>
      <c r="D7" s="415" t="s">
        <v>325</v>
      </c>
      <c r="E7" s="415" t="s">
        <v>337</v>
      </c>
      <c r="F7" s="415" t="s">
        <v>326</v>
      </c>
      <c r="G7" s="480" t="s">
        <v>338</v>
      </c>
      <c r="H7" s="16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</row>
    <row r="8" spans="1:37" ht="14.25">
      <c r="A8" s="523" t="s">
        <v>808</v>
      </c>
      <c r="B8" s="166" t="s">
        <v>20</v>
      </c>
      <c r="C8" s="167" t="s">
        <v>339</v>
      </c>
      <c r="D8" s="166" t="s">
        <v>340</v>
      </c>
      <c r="E8" s="167" t="s">
        <v>341</v>
      </c>
      <c r="F8" s="166" t="s">
        <v>342</v>
      </c>
      <c r="G8" s="168" t="s">
        <v>343</v>
      </c>
      <c r="H8" s="16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</row>
    <row r="9" spans="1:37" ht="14.25">
      <c r="A9" s="523" t="s">
        <v>804</v>
      </c>
      <c r="B9" s="166" t="s">
        <v>27</v>
      </c>
      <c r="C9" s="167" t="s">
        <v>344</v>
      </c>
      <c r="D9" s="166" t="s">
        <v>345</v>
      </c>
      <c r="E9" s="167" t="s">
        <v>346</v>
      </c>
      <c r="F9" s="166" t="s">
        <v>347</v>
      </c>
      <c r="G9" s="168" t="s">
        <v>348</v>
      </c>
      <c r="H9" s="16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</row>
    <row r="10" spans="1:37" ht="12.75">
      <c r="A10" s="523" t="s">
        <v>768</v>
      </c>
      <c r="B10" s="166" t="s">
        <v>32</v>
      </c>
      <c r="C10" s="167" t="s">
        <v>349</v>
      </c>
      <c r="D10" s="166" t="s">
        <v>349</v>
      </c>
      <c r="E10" s="167" t="s">
        <v>350</v>
      </c>
      <c r="F10" s="166" t="s">
        <v>351</v>
      </c>
      <c r="G10" s="168" t="s">
        <v>352</v>
      </c>
      <c r="H10" s="16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</row>
    <row r="11" spans="1:37" ht="12.75">
      <c r="A11" s="523" t="s">
        <v>770</v>
      </c>
      <c r="B11" s="166" t="s">
        <v>36</v>
      </c>
      <c r="C11" s="167" t="s">
        <v>353</v>
      </c>
      <c r="D11" s="166" t="s">
        <v>354</v>
      </c>
      <c r="E11" s="167" t="s">
        <v>355</v>
      </c>
      <c r="F11" s="166" t="s">
        <v>356</v>
      </c>
      <c r="G11" s="168" t="s">
        <v>357</v>
      </c>
      <c r="H11" s="16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</row>
    <row r="12" spans="1:37" ht="12.75">
      <c r="A12" s="523" t="s">
        <v>759</v>
      </c>
      <c r="B12" s="166" t="s">
        <v>40</v>
      </c>
      <c r="C12" s="167" t="s">
        <v>358</v>
      </c>
      <c r="D12" s="166" t="s">
        <v>359</v>
      </c>
      <c r="E12" s="167" t="s">
        <v>360</v>
      </c>
      <c r="F12" s="166" t="s">
        <v>285</v>
      </c>
      <c r="G12" s="168" t="s">
        <v>361</v>
      </c>
      <c r="H12" s="16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</row>
    <row r="13" spans="1:37" ht="12.75">
      <c r="A13" s="523" t="s">
        <v>760</v>
      </c>
      <c r="B13" s="166" t="s">
        <v>44</v>
      </c>
      <c r="C13" s="167" t="s">
        <v>362</v>
      </c>
      <c r="D13" s="166" t="s">
        <v>363</v>
      </c>
      <c r="E13" s="167" t="s">
        <v>364</v>
      </c>
      <c r="F13" s="166" t="s">
        <v>342</v>
      </c>
      <c r="G13" s="168" t="s">
        <v>365</v>
      </c>
      <c r="H13" s="160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</row>
    <row r="14" spans="1:37" ht="12.75">
      <c r="A14" s="523" t="s">
        <v>761</v>
      </c>
      <c r="B14" s="166" t="s">
        <v>47</v>
      </c>
      <c r="C14" s="167" t="s">
        <v>366</v>
      </c>
      <c r="D14" s="166" t="s">
        <v>367</v>
      </c>
      <c r="E14" s="167" t="s">
        <v>368</v>
      </c>
      <c r="F14" s="166" t="s">
        <v>369</v>
      </c>
      <c r="G14" s="168" t="s">
        <v>370</v>
      </c>
      <c r="H14" s="160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</row>
    <row r="15" spans="1:37" ht="12.75">
      <c r="A15" s="523" t="s">
        <v>762</v>
      </c>
      <c r="B15" s="166" t="s">
        <v>51</v>
      </c>
      <c r="C15" s="167" t="s">
        <v>371</v>
      </c>
      <c r="D15" s="166" t="s">
        <v>372</v>
      </c>
      <c r="E15" s="167" t="s">
        <v>373</v>
      </c>
      <c r="F15" s="166" t="s">
        <v>374</v>
      </c>
      <c r="G15" s="168" t="s">
        <v>375</v>
      </c>
      <c r="H15" s="160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12.75">
      <c r="A16" s="523" t="s">
        <v>772</v>
      </c>
      <c r="B16" s="166" t="s">
        <v>55</v>
      </c>
      <c r="C16" s="167" t="s">
        <v>376</v>
      </c>
      <c r="D16" s="166" t="s">
        <v>377</v>
      </c>
      <c r="E16" s="167" t="s">
        <v>378</v>
      </c>
      <c r="F16" s="166" t="s">
        <v>369</v>
      </c>
      <c r="G16" s="168" t="s">
        <v>379</v>
      </c>
      <c r="H16" s="160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</row>
    <row r="17" spans="1:37" ht="12.75">
      <c r="A17" s="523" t="s">
        <v>763</v>
      </c>
      <c r="B17" s="166" t="s">
        <v>380</v>
      </c>
      <c r="C17" s="167" t="s">
        <v>381</v>
      </c>
      <c r="D17" s="166" t="s">
        <v>382</v>
      </c>
      <c r="E17" s="167" t="s">
        <v>383</v>
      </c>
      <c r="F17" s="166" t="s">
        <v>384</v>
      </c>
      <c r="G17" s="168" t="s">
        <v>385</v>
      </c>
      <c r="H17" s="16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</row>
    <row r="18" spans="1:37" ht="12.75">
      <c r="A18" s="523" t="s">
        <v>330</v>
      </c>
      <c r="B18" s="166" t="s">
        <v>386</v>
      </c>
      <c r="C18" s="167" t="s">
        <v>387</v>
      </c>
      <c r="D18" s="166" t="s">
        <v>388</v>
      </c>
      <c r="E18" s="167" t="s">
        <v>389</v>
      </c>
      <c r="F18" s="166" t="s">
        <v>390</v>
      </c>
      <c r="G18" s="168" t="s">
        <v>391</v>
      </c>
      <c r="H18" s="16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</row>
    <row r="19" spans="1:37" ht="12.75">
      <c r="A19" s="523" t="s">
        <v>765</v>
      </c>
      <c r="B19" s="166" t="s">
        <v>392</v>
      </c>
      <c r="C19" s="167" t="s">
        <v>393</v>
      </c>
      <c r="D19" s="166" t="s">
        <v>394</v>
      </c>
      <c r="E19" s="167" t="s">
        <v>395</v>
      </c>
      <c r="F19" s="166" t="s">
        <v>291</v>
      </c>
      <c r="G19" s="168" t="s">
        <v>396</v>
      </c>
      <c r="H19" s="160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</row>
    <row r="20" spans="1:37" ht="12.75">
      <c r="A20" s="523" t="s">
        <v>332</v>
      </c>
      <c r="B20" s="166" t="s">
        <v>397</v>
      </c>
      <c r="C20" s="167" t="s">
        <v>398</v>
      </c>
      <c r="D20" s="166" t="s">
        <v>399</v>
      </c>
      <c r="E20" s="167" t="s">
        <v>400</v>
      </c>
      <c r="F20" s="166" t="s">
        <v>401</v>
      </c>
      <c r="G20" s="168" t="s">
        <v>402</v>
      </c>
      <c r="H20" s="160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</row>
    <row r="21" spans="1:9" ht="12.75">
      <c r="A21" s="523" t="s">
        <v>333</v>
      </c>
      <c r="B21" s="166">
        <v>22418</v>
      </c>
      <c r="C21" s="167">
        <v>5702</v>
      </c>
      <c r="D21" s="166">
        <v>4997</v>
      </c>
      <c r="E21" s="167">
        <v>9225</v>
      </c>
      <c r="F21" s="166">
        <v>84</v>
      </c>
      <c r="G21" s="168">
        <v>2431</v>
      </c>
      <c r="H21" s="160"/>
      <c r="I21" s="151"/>
    </row>
    <row r="22" spans="1:9" s="169" customFormat="1" ht="12.75">
      <c r="A22" s="523" t="s">
        <v>777</v>
      </c>
      <c r="B22" s="166">
        <v>22149</v>
      </c>
      <c r="C22" s="167">
        <v>5891</v>
      </c>
      <c r="D22" s="166">
        <v>4658</v>
      </c>
      <c r="E22" s="167">
        <v>9076</v>
      </c>
      <c r="F22" s="166">
        <v>84</v>
      </c>
      <c r="G22" s="168">
        <v>2441</v>
      </c>
      <c r="H22" s="160"/>
      <c r="I22" s="160"/>
    </row>
    <row r="23" spans="1:9" s="169" customFormat="1" ht="12.75">
      <c r="A23" s="524" t="s">
        <v>766</v>
      </c>
      <c r="B23" s="166">
        <v>23858</v>
      </c>
      <c r="C23" s="167">
        <v>6286</v>
      </c>
      <c r="D23" s="166">
        <v>5225</v>
      </c>
      <c r="E23" s="167">
        <v>9667</v>
      </c>
      <c r="F23" s="166">
        <v>87</v>
      </c>
      <c r="G23" s="168">
        <v>2594</v>
      </c>
      <c r="H23" s="160"/>
      <c r="I23" s="160"/>
    </row>
    <row r="24" spans="1:7" s="169" customFormat="1" ht="13.5" thickBot="1">
      <c r="A24" s="525" t="s">
        <v>778</v>
      </c>
      <c r="B24" s="170">
        <v>23518.04</v>
      </c>
      <c r="C24" s="170">
        <v>6156.556</v>
      </c>
      <c r="D24" s="170">
        <v>5187.699</v>
      </c>
      <c r="E24" s="170">
        <v>9454.504</v>
      </c>
      <c r="F24" s="170">
        <v>103.436</v>
      </c>
      <c r="G24" s="171">
        <v>2615.845</v>
      </c>
    </row>
    <row r="25" spans="1:9" ht="13.5" thickTop="1">
      <c r="A25" s="172" t="s">
        <v>56</v>
      </c>
      <c r="B25" s="151"/>
      <c r="C25" s="151"/>
      <c r="D25" s="151"/>
      <c r="E25" s="151"/>
      <c r="F25" s="151"/>
      <c r="G25" s="151"/>
      <c r="H25" s="160"/>
      <c r="I25" s="151"/>
    </row>
    <row r="26" spans="1:5" s="107" customFormat="1" ht="12.75">
      <c r="A26" s="101" t="s">
        <v>779</v>
      </c>
      <c r="B26" s="55"/>
      <c r="C26" s="124"/>
      <c r="D26" s="124"/>
      <c r="E26" s="124"/>
    </row>
    <row r="27" ht="12.75">
      <c r="H27" s="169"/>
    </row>
  </sheetData>
  <mergeCells count="3"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3" transitionEvaluation="1"/>
  <dimension ref="A1:G52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20.7109375" style="154" customWidth="1"/>
    <col min="8" max="8" width="2.28125" style="154" customWidth="1"/>
    <col min="9" max="9" width="13.8515625" style="154" customWidth="1"/>
    <col min="10" max="10" width="2.28125" style="154" customWidth="1"/>
    <col min="11" max="11" width="16.421875" style="154" customWidth="1"/>
    <col min="12" max="12" width="2.28125" style="154" customWidth="1"/>
    <col min="13" max="13" width="16.421875" style="154" customWidth="1"/>
    <col min="14" max="14" width="2.28125" style="154" customWidth="1"/>
    <col min="15" max="15" width="16.421875" style="154" customWidth="1"/>
    <col min="16" max="16" width="2.28125" style="154" customWidth="1"/>
    <col min="17" max="17" width="16.421875" style="154" customWidth="1"/>
    <col min="18" max="18" width="2.28125" style="154" customWidth="1"/>
    <col min="19" max="19" width="16.421875" style="154" customWidth="1"/>
    <col min="20" max="20" width="2.28125" style="154" customWidth="1"/>
    <col min="21" max="21" width="16.421875" style="154" customWidth="1"/>
    <col min="22" max="22" width="2.28125" style="154" customWidth="1"/>
    <col min="23" max="23" width="16.421875" style="154" customWidth="1"/>
    <col min="24" max="24" width="2.28125" style="154" customWidth="1"/>
    <col min="25" max="25" width="16.421875" style="154" customWidth="1"/>
    <col min="26" max="26" width="2.28125" style="154" customWidth="1"/>
    <col min="27" max="16384" width="19.140625" style="154" customWidth="1"/>
  </cols>
  <sheetData>
    <row r="1" spans="1:7" s="150" customFormat="1" ht="18">
      <c r="A1" s="605" t="s">
        <v>0</v>
      </c>
      <c r="B1" s="605"/>
      <c r="C1" s="605"/>
      <c r="D1" s="605"/>
      <c r="E1" s="605"/>
      <c r="F1" s="605"/>
      <c r="G1" s="377"/>
    </row>
    <row r="3" spans="1:6" ht="15">
      <c r="A3" s="618" t="s">
        <v>729</v>
      </c>
      <c r="B3" s="618"/>
      <c r="C3" s="618"/>
      <c r="D3" s="618"/>
      <c r="E3" s="618"/>
      <c r="F3" s="618"/>
    </row>
    <row r="4" ht="12.75">
      <c r="G4" s="169"/>
    </row>
    <row r="5" spans="1:7" ht="12.75">
      <c r="A5" s="157"/>
      <c r="B5" s="158" t="s">
        <v>665</v>
      </c>
      <c r="C5" s="158" t="s">
        <v>666</v>
      </c>
      <c r="D5" s="158" t="s">
        <v>667</v>
      </c>
      <c r="E5" s="159"/>
      <c r="F5" s="414" t="s">
        <v>450</v>
      </c>
      <c r="G5" s="169"/>
    </row>
    <row r="6" spans="1:7" ht="13.5" thickBot="1">
      <c r="A6" s="161"/>
      <c r="B6" s="415" t="s">
        <v>654</v>
      </c>
      <c r="C6" s="162" t="s">
        <v>655</v>
      </c>
      <c r="D6" s="162" t="s">
        <v>656</v>
      </c>
      <c r="E6" s="162" t="s">
        <v>319</v>
      </c>
      <c r="F6" s="165" t="s">
        <v>668</v>
      </c>
      <c r="G6" s="169"/>
    </row>
    <row r="7" spans="1:7" ht="12.75">
      <c r="A7" s="416" t="s">
        <v>658</v>
      </c>
      <c r="B7" s="417">
        <v>18</v>
      </c>
      <c r="C7" s="418">
        <v>15</v>
      </c>
      <c r="D7" s="419" t="s">
        <v>28</v>
      </c>
      <c r="E7" s="419">
        <v>3</v>
      </c>
      <c r="F7" s="420" t="s">
        <v>28</v>
      </c>
      <c r="G7" s="169"/>
    </row>
    <row r="8" spans="1:7" ht="13.5" thickBot="1">
      <c r="A8" s="421" t="s">
        <v>659</v>
      </c>
      <c r="B8" s="422" t="s">
        <v>28</v>
      </c>
      <c r="C8" s="422" t="s">
        <v>28</v>
      </c>
      <c r="D8" s="422" t="s">
        <v>28</v>
      </c>
      <c r="E8" s="422" t="s">
        <v>28</v>
      </c>
      <c r="F8" s="423" t="s">
        <v>28</v>
      </c>
      <c r="G8" s="169"/>
    </row>
    <row r="9" spans="1:7" ht="12.75">
      <c r="A9" s="53" t="s">
        <v>646</v>
      </c>
      <c r="B9" s="151"/>
      <c r="C9" s="151"/>
      <c r="D9" s="151"/>
      <c r="E9" s="151"/>
      <c r="F9" s="151"/>
      <c r="G9" s="169"/>
    </row>
    <row r="10" spans="1:7" ht="12.75">
      <c r="A10" s="424"/>
      <c r="B10" s="424"/>
      <c r="C10" s="424"/>
      <c r="D10" s="424"/>
      <c r="E10" s="424"/>
      <c r="F10" s="424"/>
      <c r="G10" s="169"/>
    </row>
    <row r="11" spans="1:7" ht="12.75">
      <c r="A11" s="151"/>
      <c r="B11" s="151"/>
      <c r="C11" s="151"/>
      <c r="D11" s="151"/>
      <c r="E11" s="151"/>
      <c r="F11" s="151"/>
      <c r="G11" s="169"/>
    </row>
    <row r="12" spans="1:7" ht="12.75">
      <c r="A12" s="151"/>
      <c r="B12" s="425"/>
      <c r="C12" s="425"/>
      <c r="D12" s="425"/>
      <c r="E12" s="151"/>
      <c r="F12" s="151"/>
      <c r="G12" s="169"/>
    </row>
    <row r="13" spans="1:6" ht="12.75">
      <c r="A13" s="151"/>
      <c r="B13" s="425"/>
      <c r="C13" s="425"/>
      <c r="D13" s="425"/>
      <c r="E13" s="151"/>
      <c r="F13" s="151"/>
    </row>
    <row r="14" spans="1:6" ht="12.75">
      <c r="A14" s="151"/>
      <c r="B14" s="425"/>
      <c r="C14" s="425"/>
      <c r="D14" s="425"/>
      <c r="E14" s="151"/>
      <c r="F14" s="151"/>
    </row>
    <row r="15" spans="1:6" ht="12.75">
      <c r="A15" s="151"/>
      <c r="B15" s="425"/>
      <c r="C15" s="425"/>
      <c r="D15" s="425"/>
      <c r="E15" s="151"/>
      <c r="F15" s="151"/>
    </row>
    <row r="16" spans="1:6" ht="12.75">
      <c r="A16" s="151"/>
      <c r="B16" s="425"/>
      <c r="C16" s="425"/>
      <c r="D16" s="425"/>
      <c r="E16" s="151"/>
      <c r="F16" s="151"/>
    </row>
    <row r="17" spans="1:6" ht="12.75">
      <c r="A17" s="151"/>
      <c r="B17" s="425"/>
      <c r="C17" s="425"/>
      <c r="D17" s="425"/>
      <c r="E17" s="151"/>
      <c r="F17" s="151"/>
    </row>
    <row r="18" spans="1:4" ht="12.75">
      <c r="A18" s="151"/>
      <c r="B18" s="425"/>
      <c r="C18" s="425"/>
      <c r="D18" s="425"/>
    </row>
    <row r="19" spans="1:4" ht="12.75">
      <c r="A19" s="151"/>
      <c r="B19" s="425"/>
      <c r="C19" s="425"/>
      <c r="D19" s="425"/>
    </row>
    <row r="20" spans="1:4" ht="12.75">
      <c r="A20" s="151"/>
      <c r="B20" s="425"/>
      <c r="C20" s="425"/>
      <c r="D20" s="425"/>
    </row>
    <row r="21" spans="1:4" ht="12.75">
      <c r="A21" s="151"/>
      <c r="B21" s="425"/>
      <c r="C21" s="425"/>
      <c r="D21" s="425"/>
    </row>
    <row r="22" spans="1:4" ht="12.75">
      <c r="A22" s="151"/>
      <c r="B22" s="425"/>
      <c r="C22" s="425"/>
      <c r="D22" s="425"/>
    </row>
    <row r="23" spans="1:4" ht="12.75">
      <c r="A23" s="151"/>
      <c r="B23" s="425"/>
      <c r="C23" s="425"/>
      <c r="D23" s="425"/>
    </row>
    <row r="24" spans="1:4" ht="12.75">
      <c r="A24" s="151"/>
      <c r="B24" s="425"/>
      <c r="C24" s="425"/>
      <c r="D24" s="425"/>
    </row>
    <row r="25" spans="1:4" ht="12.75">
      <c r="A25" s="151"/>
      <c r="B25" s="425"/>
      <c r="C25" s="425"/>
      <c r="D25" s="425"/>
    </row>
    <row r="26" spans="1:4" ht="12.75">
      <c r="A26" s="151"/>
      <c r="B26" s="425"/>
      <c r="C26" s="425"/>
      <c r="D26" s="425"/>
    </row>
    <row r="27" spans="1:4" ht="12.75">
      <c r="A27" s="151"/>
      <c r="B27" s="425"/>
      <c r="C27" s="425"/>
      <c r="D27" s="425"/>
    </row>
    <row r="28" spans="1:4" ht="12.75">
      <c r="A28" s="151"/>
      <c r="B28" s="425"/>
      <c r="C28" s="425"/>
      <c r="D28" s="425"/>
    </row>
    <row r="29" spans="1:4" ht="12.75">
      <c r="A29" s="151"/>
      <c r="B29" s="425"/>
      <c r="C29" s="425"/>
      <c r="D29" s="425"/>
    </row>
    <row r="30" spans="1:4" ht="12.75">
      <c r="A30" s="151"/>
      <c r="B30" s="425"/>
      <c r="C30" s="425"/>
      <c r="D30" s="425"/>
    </row>
    <row r="31" spans="1:4" ht="12.75">
      <c r="A31" s="151"/>
      <c r="B31" s="425"/>
      <c r="C31" s="425"/>
      <c r="D31" s="425"/>
    </row>
    <row r="32" spans="1:4" ht="12.75">
      <c r="A32" s="151"/>
      <c r="B32" s="425"/>
      <c r="C32" s="425"/>
      <c r="D32" s="425"/>
    </row>
    <row r="33" spans="1:4" ht="12.75">
      <c r="A33" s="151"/>
      <c r="B33" s="425"/>
      <c r="C33" s="425"/>
      <c r="D33" s="425"/>
    </row>
    <row r="34" spans="1:4" ht="12.75">
      <c r="A34" s="151"/>
      <c r="B34" s="425"/>
      <c r="C34" s="425"/>
      <c r="D34" s="425"/>
    </row>
    <row r="35" spans="1:4" ht="12.75">
      <c r="A35" s="151"/>
      <c r="B35" s="425"/>
      <c r="C35" s="425"/>
      <c r="D35" s="425"/>
    </row>
    <row r="36" spans="1:4" ht="12.75">
      <c r="A36" s="151"/>
      <c r="B36" s="151"/>
      <c r="C36" s="151"/>
      <c r="D36" s="151"/>
    </row>
    <row r="37" spans="1:4" ht="12.75">
      <c r="A37" s="151"/>
      <c r="B37" s="151"/>
      <c r="C37" s="151"/>
      <c r="D37" s="151"/>
    </row>
    <row r="38" spans="1:4" ht="12.75">
      <c r="A38" s="151"/>
      <c r="B38" s="151"/>
      <c r="C38" s="151"/>
      <c r="D38" s="151"/>
    </row>
    <row r="39" spans="1:4" ht="12.75">
      <c r="A39" s="151"/>
      <c r="B39" s="151"/>
      <c r="C39" s="151"/>
      <c r="D39" s="151"/>
    </row>
    <row r="40" spans="1:4" ht="12.75">
      <c r="A40" s="151"/>
      <c r="B40" s="151"/>
      <c r="C40" s="151"/>
      <c r="D40" s="151"/>
    </row>
    <row r="41" spans="1:4" ht="12.75">
      <c r="A41" s="151"/>
      <c r="B41" s="151"/>
      <c r="C41" s="151"/>
      <c r="D41" s="151"/>
    </row>
    <row r="42" spans="1:4" ht="12.75">
      <c r="A42" s="151"/>
      <c r="B42" s="151"/>
      <c r="C42" s="151"/>
      <c r="D42" s="151"/>
    </row>
    <row r="43" spans="1:4" ht="12.75">
      <c r="A43" s="151"/>
      <c r="B43" s="151"/>
      <c r="C43" s="151"/>
      <c r="D43" s="151"/>
    </row>
    <row r="44" spans="1:4" ht="12.75">
      <c r="A44" s="151"/>
      <c r="B44" s="151"/>
      <c r="C44" s="151"/>
      <c r="D44" s="151"/>
    </row>
    <row r="45" spans="1:4" ht="12.75">
      <c r="A45" s="151"/>
      <c r="B45" s="151"/>
      <c r="C45" s="151"/>
      <c r="D45" s="151"/>
    </row>
    <row r="46" spans="1:4" ht="12.75">
      <c r="A46" s="151"/>
      <c r="B46" s="151"/>
      <c r="C46" s="151"/>
      <c r="D46" s="151"/>
    </row>
    <row r="47" spans="1:4" ht="12.75">
      <c r="A47" s="151"/>
      <c r="B47" s="151"/>
      <c r="C47" s="151"/>
      <c r="D47" s="151"/>
    </row>
    <row r="48" spans="1:4" ht="12.75">
      <c r="A48" s="151"/>
      <c r="B48" s="151"/>
      <c r="C48" s="151"/>
      <c r="D48" s="151"/>
    </row>
    <row r="49" spans="1:4" ht="12.75">
      <c r="A49" s="151"/>
      <c r="B49" s="151"/>
      <c r="C49" s="151"/>
      <c r="D49" s="151"/>
    </row>
    <row r="50" ht="12.75">
      <c r="A50" s="151"/>
    </row>
    <row r="52" ht="12.75">
      <c r="A52" s="151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4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55" customWidth="1"/>
    <col min="2" max="8" width="13.7109375" style="55" customWidth="1"/>
    <col min="9" max="16384" width="11.421875" style="55" customWidth="1"/>
  </cols>
  <sheetData>
    <row r="1" spans="1:9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228"/>
    </row>
    <row r="2" ht="12.75">
      <c r="I2" s="197"/>
    </row>
    <row r="3" spans="1:9" ht="15">
      <c r="A3" s="600" t="s">
        <v>739</v>
      </c>
      <c r="B3" s="600"/>
      <c r="C3" s="600"/>
      <c r="D3" s="600"/>
      <c r="E3" s="600"/>
      <c r="F3" s="600"/>
      <c r="G3" s="600"/>
      <c r="H3" s="600"/>
      <c r="I3" s="197"/>
    </row>
    <row r="4" spans="1:9" ht="15">
      <c r="A4" s="237"/>
      <c r="B4" s="195"/>
      <c r="C4" s="195"/>
      <c r="D4" s="195"/>
      <c r="E4" s="195"/>
      <c r="F4" s="195"/>
      <c r="G4" s="195"/>
      <c r="H4" s="195"/>
      <c r="I4" s="197"/>
    </row>
    <row r="5" spans="1:9" ht="12.75">
      <c r="A5" s="238" t="s">
        <v>445</v>
      </c>
      <c r="B5" s="87"/>
      <c r="C5" s="271"/>
      <c r="D5" s="219" t="s">
        <v>534</v>
      </c>
      <c r="E5" s="597" t="s">
        <v>535</v>
      </c>
      <c r="F5" s="594"/>
      <c r="G5" s="594"/>
      <c r="H5" s="594"/>
      <c r="I5" s="197"/>
    </row>
    <row r="6" spans="1:9" ht="12.75">
      <c r="A6" s="239" t="s">
        <v>448</v>
      </c>
      <c r="B6" s="196" t="s">
        <v>85</v>
      </c>
      <c r="C6" s="196" t="s">
        <v>319</v>
      </c>
      <c r="D6" s="196" t="s">
        <v>536</v>
      </c>
      <c r="E6" s="196"/>
      <c r="F6" s="219" t="s">
        <v>537</v>
      </c>
      <c r="G6" s="219" t="s">
        <v>538</v>
      </c>
      <c r="H6" s="219" t="s">
        <v>539</v>
      </c>
      <c r="I6" s="197"/>
    </row>
    <row r="7" spans="1:9" ht="13.5" thickBot="1">
      <c r="A7" s="239"/>
      <c r="B7" s="272"/>
      <c r="C7" s="273"/>
      <c r="D7" s="196" t="s">
        <v>325</v>
      </c>
      <c r="E7" s="222" t="s">
        <v>85</v>
      </c>
      <c r="F7" s="196" t="s">
        <v>325</v>
      </c>
      <c r="G7" s="196" t="s">
        <v>325</v>
      </c>
      <c r="H7" s="196" t="s">
        <v>325</v>
      </c>
      <c r="I7" s="197"/>
    </row>
    <row r="8" spans="1:9" ht="12.75">
      <c r="A8" s="241" t="s">
        <v>455</v>
      </c>
      <c r="B8" s="246">
        <v>248256</v>
      </c>
      <c r="C8" s="274">
        <v>103032</v>
      </c>
      <c r="D8" s="243">
        <v>37662</v>
      </c>
      <c r="E8" s="243">
        <v>74303</v>
      </c>
      <c r="F8" s="274">
        <v>54777</v>
      </c>
      <c r="G8" s="242">
        <v>19320</v>
      </c>
      <c r="H8" s="242">
        <v>206</v>
      </c>
      <c r="I8" s="197"/>
    </row>
    <row r="9" spans="1:9" ht="12.75">
      <c r="A9" s="244" t="s">
        <v>456</v>
      </c>
      <c r="B9" s="246">
        <v>190343</v>
      </c>
      <c r="C9" s="275">
        <v>58568</v>
      </c>
      <c r="D9" s="246">
        <v>44705</v>
      </c>
      <c r="E9" s="246">
        <v>67101</v>
      </c>
      <c r="F9" s="275">
        <v>43877</v>
      </c>
      <c r="G9" s="245">
        <v>23184</v>
      </c>
      <c r="H9" s="245">
        <v>40</v>
      </c>
      <c r="I9" s="197"/>
    </row>
    <row r="10" spans="1:9" ht="12.75">
      <c r="A10" s="244" t="s">
        <v>458</v>
      </c>
      <c r="B10" s="246">
        <v>181411</v>
      </c>
      <c r="C10" s="275">
        <v>65046</v>
      </c>
      <c r="D10" s="246">
        <v>62361</v>
      </c>
      <c r="E10" s="246">
        <v>27609</v>
      </c>
      <c r="F10" s="275">
        <v>19612</v>
      </c>
      <c r="G10" s="245">
        <v>7997</v>
      </c>
      <c r="H10" s="270" t="s">
        <v>457</v>
      </c>
      <c r="I10" s="197"/>
    </row>
    <row r="11" spans="1:9" ht="12.75">
      <c r="A11" s="244" t="s">
        <v>459</v>
      </c>
      <c r="B11" s="246">
        <v>157108</v>
      </c>
      <c r="C11" s="275">
        <v>41831</v>
      </c>
      <c r="D11" s="246">
        <v>39680</v>
      </c>
      <c r="E11" s="246">
        <v>61701</v>
      </c>
      <c r="F11" s="275">
        <v>41760</v>
      </c>
      <c r="G11" s="245">
        <v>19941</v>
      </c>
      <c r="H11" s="270" t="s">
        <v>457</v>
      </c>
      <c r="I11" s="197"/>
    </row>
    <row r="12" spans="1:9" ht="12.75">
      <c r="A12" s="248" t="s">
        <v>460</v>
      </c>
      <c r="B12" s="250">
        <v>777118</v>
      </c>
      <c r="C12" s="276">
        <v>268477</v>
      </c>
      <c r="D12" s="277">
        <v>184408</v>
      </c>
      <c r="E12" s="250">
        <v>230714</v>
      </c>
      <c r="F12" s="276">
        <v>160026</v>
      </c>
      <c r="G12" s="278">
        <v>70442</v>
      </c>
      <c r="H12" s="278">
        <v>246</v>
      </c>
      <c r="I12" s="197"/>
    </row>
    <row r="13" spans="1:9" ht="12.75">
      <c r="A13" s="244"/>
      <c r="B13" s="246"/>
      <c r="C13" s="275"/>
      <c r="D13" s="246"/>
      <c r="E13" s="246"/>
      <c r="F13" s="275"/>
      <c r="G13" s="245"/>
      <c r="H13" s="245"/>
      <c r="I13" s="197"/>
    </row>
    <row r="14" spans="1:9" ht="12.75">
      <c r="A14" s="248" t="s">
        <v>461</v>
      </c>
      <c r="B14" s="250">
        <v>34945</v>
      </c>
      <c r="C14" s="279">
        <v>4575</v>
      </c>
      <c r="D14" s="250">
        <v>9150</v>
      </c>
      <c r="E14" s="250">
        <v>16755</v>
      </c>
      <c r="F14" s="279">
        <v>8378</v>
      </c>
      <c r="G14" s="249">
        <v>6702</v>
      </c>
      <c r="H14" s="249">
        <v>1675</v>
      </c>
      <c r="I14" s="197"/>
    </row>
    <row r="15" spans="1:9" ht="12.75">
      <c r="A15" s="244"/>
      <c r="B15" s="246"/>
      <c r="C15" s="275"/>
      <c r="D15" s="246"/>
      <c r="E15" s="246"/>
      <c r="F15" s="275"/>
      <c r="G15" s="245"/>
      <c r="H15" s="245"/>
      <c r="I15" s="197"/>
    </row>
    <row r="16" spans="1:9" ht="12.75">
      <c r="A16" s="248" t="s">
        <v>462</v>
      </c>
      <c r="B16" s="250">
        <v>22433</v>
      </c>
      <c r="C16" s="279">
        <v>6612</v>
      </c>
      <c r="D16" s="250">
        <v>7626</v>
      </c>
      <c r="E16" s="250">
        <v>6594</v>
      </c>
      <c r="F16" s="279">
        <v>3125</v>
      </c>
      <c r="G16" s="249">
        <v>2341</v>
      </c>
      <c r="H16" s="249">
        <v>1128</v>
      </c>
      <c r="I16" s="197"/>
    </row>
    <row r="17" spans="1:9" ht="12.75">
      <c r="A17" s="244"/>
      <c r="B17" s="246"/>
      <c r="C17" s="275"/>
      <c r="D17" s="246"/>
      <c r="E17" s="246"/>
      <c r="F17" s="275"/>
      <c r="G17" s="245"/>
      <c r="H17" s="245"/>
      <c r="I17" s="197"/>
    </row>
    <row r="18" spans="1:9" ht="12.75">
      <c r="A18" s="244" t="s">
        <v>463</v>
      </c>
      <c r="B18" s="246">
        <v>17817</v>
      </c>
      <c r="C18" s="275">
        <v>9985</v>
      </c>
      <c r="D18" s="246">
        <v>865</v>
      </c>
      <c r="E18" s="246">
        <v>2465</v>
      </c>
      <c r="F18" s="275">
        <v>760</v>
      </c>
      <c r="G18" s="245">
        <v>1705</v>
      </c>
      <c r="H18" s="245" t="s">
        <v>457</v>
      </c>
      <c r="I18" s="197"/>
    </row>
    <row r="19" spans="1:9" ht="12.75">
      <c r="A19" s="244" t="s">
        <v>464</v>
      </c>
      <c r="B19" s="246">
        <v>13228</v>
      </c>
      <c r="C19" s="275">
        <v>4450</v>
      </c>
      <c r="D19" s="246">
        <v>2043</v>
      </c>
      <c r="E19" s="246">
        <v>3982</v>
      </c>
      <c r="F19" s="275">
        <v>1500</v>
      </c>
      <c r="G19" s="245">
        <v>2220</v>
      </c>
      <c r="H19" s="245">
        <v>262</v>
      </c>
      <c r="I19" s="197"/>
    </row>
    <row r="20" spans="1:9" ht="12.75">
      <c r="A20" s="244" t="s">
        <v>465</v>
      </c>
      <c r="B20" s="246">
        <v>9828</v>
      </c>
      <c r="C20" s="275">
        <v>1783</v>
      </c>
      <c r="D20" s="246">
        <v>1530</v>
      </c>
      <c r="E20" s="246">
        <v>4370</v>
      </c>
      <c r="F20" s="275">
        <v>1300</v>
      </c>
      <c r="G20" s="245">
        <v>2700</v>
      </c>
      <c r="H20" s="245">
        <v>370</v>
      </c>
      <c r="I20" s="197"/>
    </row>
    <row r="21" spans="1:9" ht="12.75">
      <c r="A21" s="248" t="s">
        <v>593</v>
      </c>
      <c r="B21" s="250">
        <v>40873</v>
      </c>
      <c r="C21" s="280">
        <v>16218</v>
      </c>
      <c r="D21" s="281">
        <v>4438</v>
      </c>
      <c r="E21" s="250">
        <v>10817</v>
      </c>
      <c r="F21" s="280">
        <v>3560</v>
      </c>
      <c r="G21" s="282">
        <v>6625</v>
      </c>
      <c r="H21" s="282">
        <v>632</v>
      </c>
      <c r="I21" s="197"/>
    </row>
    <row r="22" spans="1:9" ht="12.75">
      <c r="A22" s="244"/>
      <c r="B22" s="246"/>
      <c r="C22" s="275"/>
      <c r="D22" s="246"/>
      <c r="E22" s="246"/>
      <c r="F22" s="275"/>
      <c r="G22" s="245"/>
      <c r="H22" s="245"/>
      <c r="I22" s="197"/>
    </row>
    <row r="23" spans="1:9" ht="12.75">
      <c r="A23" s="248" t="s">
        <v>466</v>
      </c>
      <c r="B23" s="250">
        <v>554817</v>
      </c>
      <c r="C23" s="279">
        <v>196444</v>
      </c>
      <c r="D23" s="250">
        <v>109852</v>
      </c>
      <c r="E23" s="250">
        <v>176849</v>
      </c>
      <c r="F23" s="279">
        <v>97920</v>
      </c>
      <c r="G23" s="249">
        <v>70681</v>
      </c>
      <c r="H23" s="249">
        <v>8248</v>
      </c>
      <c r="I23" s="197"/>
    </row>
    <row r="24" spans="1:9" ht="12.75">
      <c r="A24" s="244"/>
      <c r="B24" s="246"/>
      <c r="C24" s="275"/>
      <c r="D24" s="246"/>
      <c r="E24" s="246"/>
      <c r="F24" s="275"/>
      <c r="G24" s="245"/>
      <c r="H24" s="245"/>
      <c r="I24" s="197"/>
    </row>
    <row r="25" spans="1:9" ht="12.75">
      <c r="A25" s="248" t="s">
        <v>467</v>
      </c>
      <c r="B25" s="250">
        <v>116708</v>
      </c>
      <c r="C25" s="279">
        <v>27137</v>
      </c>
      <c r="D25" s="250">
        <v>28636</v>
      </c>
      <c r="E25" s="250">
        <v>47892</v>
      </c>
      <c r="F25" s="279">
        <v>25544</v>
      </c>
      <c r="G25" s="249">
        <v>18107</v>
      </c>
      <c r="H25" s="249">
        <v>4241</v>
      </c>
      <c r="I25" s="197"/>
    </row>
    <row r="26" spans="1:9" ht="12.75">
      <c r="A26" s="244"/>
      <c r="B26" s="246"/>
      <c r="C26" s="275"/>
      <c r="D26" s="246"/>
      <c r="E26" s="246"/>
      <c r="F26" s="275"/>
      <c r="G26" s="245"/>
      <c r="H26" s="245"/>
      <c r="I26" s="197"/>
    </row>
    <row r="27" spans="1:9" ht="12.75">
      <c r="A27" s="244" t="s">
        <v>468</v>
      </c>
      <c r="B27" s="246">
        <v>2378249</v>
      </c>
      <c r="C27" s="275">
        <v>393002</v>
      </c>
      <c r="D27" s="246">
        <v>443829</v>
      </c>
      <c r="E27" s="246">
        <v>1387519</v>
      </c>
      <c r="F27" s="275">
        <v>724173</v>
      </c>
      <c r="G27" s="245">
        <v>661589</v>
      </c>
      <c r="H27" s="245">
        <v>1757</v>
      </c>
      <c r="I27" s="197"/>
    </row>
    <row r="28" spans="1:9" ht="12.75">
      <c r="A28" s="244" t="s">
        <v>469</v>
      </c>
      <c r="B28" s="246">
        <v>690036</v>
      </c>
      <c r="C28" s="275">
        <v>200381</v>
      </c>
      <c r="D28" s="246">
        <v>168155</v>
      </c>
      <c r="E28" s="246">
        <v>242765</v>
      </c>
      <c r="F28" s="275">
        <v>118749</v>
      </c>
      <c r="G28" s="245">
        <v>99707</v>
      </c>
      <c r="H28" s="245">
        <v>24309</v>
      </c>
      <c r="I28" s="197"/>
    </row>
    <row r="29" spans="1:9" ht="12.75">
      <c r="A29" s="244" t="s">
        <v>470</v>
      </c>
      <c r="B29" s="246">
        <v>1065911</v>
      </c>
      <c r="C29" s="275">
        <v>383130</v>
      </c>
      <c r="D29" s="246">
        <v>178376</v>
      </c>
      <c r="E29" s="246">
        <v>370600</v>
      </c>
      <c r="F29" s="275">
        <v>210256</v>
      </c>
      <c r="G29" s="245">
        <v>160344</v>
      </c>
      <c r="H29" s="270" t="s">
        <v>457</v>
      </c>
      <c r="I29" s="197"/>
    </row>
    <row r="30" spans="1:9" ht="12.75">
      <c r="A30" s="248" t="s">
        <v>597</v>
      </c>
      <c r="B30" s="250">
        <v>4134196</v>
      </c>
      <c r="C30" s="276">
        <v>976513</v>
      </c>
      <c r="D30" s="277">
        <v>790360</v>
      </c>
      <c r="E30" s="250">
        <v>2000884</v>
      </c>
      <c r="F30" s="276">
        <v>1053178</v>
      </c>
      <c r="G30" s="278">
        <v>921640</v>
      </c>
      <c r="H30" s="278">
        <v>26066</v>
      </c>
      <c r="I30" s="197"/>
    </row>
    <row r="31" spans="1:9" ht="12.75">
      <c r="A31" s="244"/>
      <c r="B31" s="246"/>
      <c r="C31" s="275"/>
      <c r="D31" s="246"/>
      <c r="E31" s="246"/>
      <c r="F31" s="275"/>
      <c r="G31" s="245"/>
      <c r="H31" s="245"/>
      <c r="I31" s="197"/>
    </row>
    <row r="32" spans="1:9" ht="12.75">
      <c r="A32" s="244" t="s">
        <v>471</v>
      </c>
      <c r="B32" s="246">
        <v>1838987</v>
      </c>
      <c r="C32" s="275">
        <v>537965</v>
      </c>
      <c r="D32" s="246">
        <v>459038</v>
      </c>
      <c r="E32" s="246">
        <v>614975</v>
      </c>
      <c r="F32" s="275">
        <v>400456</v>
      </c>
      <c r="G32" s="245">
        <v>200864</v>
      </c>
      <c r="H32" s="245">
        <v>13655</v>
      </c>
      <c r="I32" s="197"/>
    </row>
    <row r="33" spans="1:9" ht="12.75">
      <c r="A33" s="244" t="s">
        <v>472</v>
      </c>
      <c r="B33" s="246">
        <v>751069</v>
      </c>
      <c r="C33" s="275">
        <v>155383</v>
      </c>
      <c r="D33" s="246">
        <v>218456</v>
      </c>
      <c r="E33" s="246">
        <v>316802</v>
      </c>
      <c r="F33" s="275">
        <v>188411</v>
      </c>
      <c r="G33" s="245">
        <v>122290</v>
      </c>
      <c r="H33" s="245">
        <v>6101</v>
      </c>
      <c r="I33" s="197"/>
    </row>
    <row r="34" spans="1:9" ht="12.75">
      <c r="A34" s="244" t="s">
        <v>473</v>
      </c>
      <c r="B34" s="246">
        <v>3009338</v>
      </c>
      <c r="C34" s="275">
        <v>660376</v>
      </c>
      <c r="D34" s="246">
        <v>878115</v>
      </c>
      <c r="E34" s="246">
        <v>1218346</v>
      </c>
      <c r="F34" s="275">
        <v>689200</v>
      </c>
      <c r="G34" s="245">
        <v>506795</v>
      </c>
      <c r="H34" s="245">
        <v>22351</v>
      </c>
      <c r="I34" s="197"/>
    </row>
    <row r="35" spans="1:9" ht="12.75">
      <c r="A35" s="244" t="s">
        <v>474</v>
      </c>
      <c r="B35" s="246">
        <v>508997</v>
      </c>
      <c r="C35" s="275">
        <v>94306</v>
      </c>
      <c r="D35" s="246">
        <v>148507</v>
      </c>
      <c r="E35" s="246">
        <v>215116</v>
      </c>
      <c r="F35" s="275">
        <v>150701</v>
      </c>
      <c r="G35" s="245">
        <v>64161</v>
      </c>
      <c r="H35" s="245">
        <v>254</v>
      </c>
      <c r="I35" s="197"/>
    </row>
    <row r="36" spans="1:9" ht="12.75">
      <c r="A36" s="248" t="s">
        <v>475</v>
      </c>
      <c r="B36" s="250">
        <v>6108391</v>
      </c>
      <c r="C36" s="276">
        <v>1448030</v>
      </c>
      <c r="D36" s="277">
        <v>1704116</v>
      </c>
      <c r="E36" s="250">
        <v>2365239</v>
      </c>
      <c r="F36" s="276">
        <v>1428768</v>
      </c>
      <c r="G36" s="278">
        <v>894110</v>
      </c>
      <c r="H36" s="278">
        <v>42361</v>
      </c>
      <c r="I36" s="197"/>
    </row>
    <row r="37" spans="1:9" ht="12.75">
      <c r="A37" s="244"/>
      <c r="B37" s="246"/>
      <c r="C37" s="275"/>
      <c r="D37" s="246"/>
      <c r="E37" s="246"/>
      <c r="F37" s="275"/>
      <c r="G37" s="245"/>
      <c r="H37" s="245"/>
      <c r="I37" s="197"/>
    </row>
    <row r="38" spans="1:9" ht="12.75">
      <c r="A38" s="248" t="s">
        <v>476</v>
      </c>
      <c r="B38" s="250">
        <v>48301</v>
      </c>
      <c r="C38" s="279">
        <v>18181</v>
      </c>
      <c r="D38" s="250">
        <v>5419</v>
      </c>
      <c r="E38" s="250">
        <v>10653</v>
      </c>
      <c r="F38" s="279">
        <v>6675</v>
      </c>
      <c r="G38" s="249">
        <v>3840</v>
      </c>
      <c r="H38" s="249">
        <v>138</v>
      </c>
      <c r="I38" s="197"/>
    </row>
    <row r="39" spans="1:9" ht="12.75">
      <c r="A39" s="244"/>
      <c r="B39" s="246"/>
      <c r="C39" s="275"/>
      <c r="D39" s="246"/>
      <c r="E39" s="246"/>
      <c r="F39" s="275"/>
      <c r="G39" s="245"/>
      <c r="H39" s="245"/>
      <c r="I39" s="197"/>
    </row>
    <row r="40" spans="1:9" ht="12.75">
      <c r="A40" s="244" t="s">
        <v>477</v>
      </c>
      <c r="B40" s="246">
        <v>72173</v>
      </c>
      <c r="C40" s="275">
        <v>24401</v>
      </c>
      <c r="D40" s="246">
        <v>6544</v>
      </c>
      <c r="E40" s="246">
        <v>22986</v>
      </c>
      <c r="F40" s="275">
        <v>4175</v>
      </c>
      <c r="G40" s="245">
        <v>5508</v>
      </c>
      <c r="H40" s="245">
        <v>13303</v>
      </c>
      <c r="I40" s="197"/>
    </row>
    <row r="41" spans="1:9" ht="12.75">
      <c r="A41" s="244" t="s">
        <v>478</v>
      </c>
      <c r="B41" s="246">
        <v>331865</v>
      </c>
      <c r="C41" s="275">
        <v>124680</v>
      </c>
      <c r="D41" s="246">
        <v>60420</v>
      </c>
      <c r="E41" s="246">
        <v>91722</v>
      </c>
      <c r="F41" s="275">
        <v>51561</v>
      </c>
      <c r="G41" s="245">
        <v>38352</v>
      </c>
      <c r="H41" s="245">
        <v>1809</v>
      </c>
      <c r="I41" s="197"/>
    </row>
    <row r="42" spans="1:9" ht="12.75">
      <c r="A42" s="244" t="s">
        <v>479</v>
      </c>
      <c r="B42" s="246">
        <v>97346</v>
      </c>
      <c r="C42" s="275">
        <v>21586</v>
      </c>
      <c r="D42" s="246">
        <v>19101</v>
      </c>
      <c r="E42" s="246">
        <v>42197</v>
      </c>
      <c r="F42" s="275">
        <v>16890</v>
      </c>
      <c r="G42" s="245">
        <v>17014</v>
      </c>
      <c r="H42" s="245">
        <v>8293</v>
      </c>
      <c r="I42" s="197"/>
    </row>
    <row r="43" spans="1:9" ht="12.75">
      <c r="A43" s="244" t="s">
        <v>480</v>
      </c>
      <c r="B43" s="246">
        <v>80215</v>
      </c>
      <c r="C43" s="275">
        <v>29015</v>
      </c>
      <c r="D43" s="246">
        <v>21174</v>
      </c>
      <c r="E43" s="246">
        <v>18611</v>
      </c>
      <c r="F43" s="275">
        <v>8679</v>
      </c>
      <c r="G43" s="245">
        <v>8676</v>
      </c>
      <c r="H43" s="245">
        <v>1256</v>
      </c>
      <c r="I43" s="197"/>
    </row>
    <row r="44" spans="1:9" ht="12.75">
      <c r="A44" s="244" t="s">
        <v>481</v>
      </c>
      <c r="B44" s="246">
        <v>534660</v>
      </c>
      <c r="C44" s="275">
        <v>148074</v>
      </c>
      <c r="D44" s="246">
        <v>72759</v>
      </c>
      <c r="E44" s="246">
        <v>236568</v>
      </c>
      <c r="F44" s="275">
        <v>74702</v>
      </c>
      <c r="G44" s="245">
        <v>63473</v>
      </c>
      <c r="H44" s="245">
        <v>98393</v>
      </c>
      <c r="I44" s="197"/>
    </row>
    <row r="45" spans="1:9" ht="12.75">
      <c r="A45" s="244" t="s">
        <v>482</v>
      </c>
      <c r="B45" s="246">
        <v>1082401</v>
      </c>
      <c r="C45" s="275">
        <v>304115</v>
      </c>
      <c r="D45" s="246">
        <v>227266</v>
      </c>
      <c r="E45" s="246">
        <v>408444</v>
      </c>
      <c r="F45" s="275">
        <v>192785</v>
      </c>
      <c r="G45" s="245">
        <v>184818</v>
      </c>
      <c r="H45" s="245">
        <v>30841</v>
      </c>
      <c r="I45" s="197"/>
    </row>
    <row r="46" spans="1:9" ht="12.75">
      <c r="A46" s="244" t="s">
        <v>483</v>
      </c>
      <c r="B46" s="246">
        <v>416091</v>
      </c>
      <c r="C46" s="275">
        <v>142657</v>
      </c>
      <c r="D46" s="246">
        <v>99619</v>
      </c>
      <c r="E46" s="246">
        <v>129623</v>
      </c>
      <c r="F46" s="275">
        <v>77004</v>
      </c>
      <c r="G46" s="245">
        <v>51898</v>
      </c>
      <c r="H46" s="245">
        <v>721</v>
      </c>
      <c r="I46" s="197"/>
    </row>
    <row r="47" spans="1:9" ht="12.75">
      <c r="A47" s="244" t="s">
        <v>484</v>
      </c>
      <c r="B47" s="246">
        <v>376634</v>
      </c>
      <c r="C47" s="275">
        <v>158912</v>
      </c>
      <c r="D47" s="246">
        <v>59248</v>
      </c>
      <c r="E47" s="246">
        <v>111405</v>
      </c>
      <c r="F47" s="275">
        <v>50286</v>
      </c>
      <c r="G47" s="245">
        <v>40998</v>
      </c>
      <c r="H47" s="245">
        <v>20121</v>
      </c>
      <c r="I47" s="197"/>
    </row>
    <row r="48" spans="1:9" ht="12.75">
      <c r="A48" s="244" t="s">
        <v>485</v>
      </c>
      <c r="B48" s="246">
        <v>368569</v>
      </c>
      <c r="C48" s="275">
        <v>150540</v>
      </c>
      <c r="D48" s="246">
        <v>53935</v>
      </c>
      <c r="E48" s="246">
        <v>69222</v>
      </c>
      <c r="F48" s="275">
        <v>16195</v>
      </c>
      <c r="G48" s="245">
        <v>46275</v>
      </c>
      <c r="H48" s="245">
        <v>6752</v>
      </c>
      <c r="I48" s="197"/>
    </row>
    <row r="49" spans="1:9" ht="12.75">
      <c r="A49" s="248" t="s">
        <v>730</v>
      </c>
      <c r="B49" s="250">
        <v>3359954</v>
      </c>
      <c r="C49" s="276">
        <v>1103980</v>
      </c>
      <c r="D49" s="277">
        <v>620066</v>
      </c>
      <c r="E49" s="250">
        <v>1130778</v>
      </c>
      <c r="F49" s="276">
        <v>492277</v>
      </c>
      <c r="G49" s="278">
        <v>457012</v>
      </c>
      <c r="H49" s="278">
        <v>181489</v>
      </c>
      <c r="I49" s="197"/>
    </row>
    <row r="50" spans="1:9" ht="12.75">
      <c r="A50" s="244"/>
      <c r="B50" s="246"/>
      <c r="C50" s="275"/>
      <c r="D50" s="246"/>
      <c r="E50" s="246"/>
      <c r="F50" s="275"/>
      <c r="G50" s="245"/>
      <c r="H50" s="245"/>
      <c r="I50" s="197"/>
    </row>
    <row r="51" spans="1:9" ht="12.75">
      <c r="A51" s="248" t="s">
        <v>486</v>
      </c>
      <c r="B51" s="250">
        <v>46578</v>
      </c>
      <c r="C51" s="279">
        <v>12694</v>
      </c>
      <c r="D51" s="250">
        <v>9542</v>
      </c>
      <c r="E51" s="250">
        <v>16101</v>
      </c>
      <c r="F51" s="279">
        <v>9054</v>
      </c>
      <c r="G51" s="249">
        <v>6039</v>
      </c>
      <c r="H51" s="249">
        <v>1008</v>
      </c>
      <c r="I51" s="197"/>
    </row>
    <row r="52" spans="1:9" ht="12.75">
      <c r="A52" s="244"/>
      <c r="B52" s="246"/>
      <c r="C52" s="275"/>
      <c r="D52" s="246"/>
      <c r="E52" s="246"/>
      <c r="F52" s="275"/>
      <c r="G52" s="245"/>
      <c r="H52" s="245"/>
      <c r="I52" s="197"/>
    </row>
    <row r="53" spans="1:9" ht="12.75">
      <c r="A53" s="244" t="s">
        <v>487</v>
      </c>
      <c r="B53" s="246">
        <v>111556</v>
      </c>
      <c r="C53" s="275">
        <v>50644</v>
      </c>
      <c r="D53" s="246">
        <v>20662</v>
      </c>
      <c r="E53" s="246">
        <v>28704</v>
      </c>
      <c r="F53" s="275">
        <v>16158</v>
      </c>
      <c r="G53" s="245">
        <v>12514</v>
      </c>
      <c r="H53" s="245">
        <v>32</v>
      </c>
      <c r="I53" s="197"/>
    </row>
    <row r="54" spans="1:9" ht="12.75">
      <c r="A54" s="244" t="s">
        <v>488</v>
      </c>
      <c r="B54" s="246">
        <v>119250</v>
      </c>
      <c r="C54" s="275">
        <v>34269</v>
      </c>
      <c r="D54" s="246">
        <v>19109</v>
      </c>
      <c r="E54" s="246">
        <v>48765</v>
      </c>
      <c r="F54" s="275">
        <v>26912</v>
      </c>
      <c r="G54" s="245">
        <v>13229</v>
      </c>
      <c r="H54" s="245">
        <v>8624</v>
      </c>
      <c r="I54" s="197"/>
    </row>
    <row r="55" spans="1:9" ht="12.75">
      <c r="A55" s="244" t="s">
        <v>489</v>
      </c>
      <c r="B55" s="246">
        <v>198950</v>
      </c>
      <c r="C55" s="275">
        <v>61542</v>
      </c>
      <c r="D55" s="246">
        <v>45206</v>
      </c>
      <c r="E55" s="246">
        <v>59594</v>
      </c>
      <c r="F55" s="275">
        <v>33460</v>
      </c>
      <c r="G55" s="245">
        <v>25602</v>
      </c>
      <c r="H55" s="245">
        <v>532</v>
      </c>
      <c r="I55" s="197"/>
    </row>
    <row r="56" spans="1:9" ht="12.75">
      <c r="A56" s="244" t="s">
        <v>490</v>
      </c>
      <c r="B56" s="246">
        <v>12718</v>
      </c>
      <c r="C56" s="275">
        <v>5539</v>
      </c>
      <c r="D56" s="246">
        <v>2065</v>
      </c>
      <c r="E56" s="246">
        <v>3049</v>
      </c>
      <c r="F56" s="275">
        <v>1331</v>
      </c>
      <c r="G56" s="245">
        <v>1681</v>
      </c>
      <c r="H56" s="245">
        <v>37</v>
      </c>
      <c r="I56" s="197"/>
    </row>
    <row r="57" spans="1:9" ht="12.75">
      <c r="A57" s="244" t="s">
        <v>491</v>
      </c>
      <c r="B57" s="246">
        <v>1469817</v>
      </c>
      <c r="C57" s="275">
        <v>306469</v>
      </c>
      <c r="D57" s="246">
        <v>373159</v>
      </c>
      <c r="E57" s="246">
        <v>619554</v>
      </c>
      <c r="F57" s="275">
        <v>275414</v>
      </c>
      <c r="G57" s="245">
        <v>204640</v>
      </c>
      <c r="H57" s="245">
        <v>139500</v>
      </c>
      <c r="I57" s="197"/>
    </row>
    <row r="58" spans="1:9" ht="12.75">
      <c r="A58" s="248" t="s">
        <v>492</v>
      </c>
      <c r="B58" s="250">
        <v>1912291</v>
      </c>
      <c r="C58" s="276">
        <v>458463</v>
      </c>
      <c r="D58" s="277">
        <v>460201</v>
      </c>
      <c r="E58" s="250">
        <v>759666</v>
      </c>
      <c r="F58" s="276">
        <v>353275</v>
      </c>
      <c r="G58" s="278">
        <v>257666</v>
      </c>
      <c r="H58" s="278">
        <v>148725</v>
      </c>
      <c r="I58" s="197"/>
    </row>
    <row r="59" spans="1:9" ht="12.75">
      <c r="A59" s="244"/>
      <c r="B59" s="246"/>
      <c r="C59" s="275"/>
      <c r="D59" s="246"/>
      <c r="E59" s="246"/>
      <c r="F59" s="275"/>
      <c r="G59" s="245"/>
      <c r="H59" s="245"/>
      <c r="I59" s="197"/>
    </row>
    <row r="60" spans="1:9" ht="12.75">
      <c r="A60" s="244" t="s">
        <v>493</v>
      </c>
      <c r="B60" s="246">
        <v>61776</v>
      </c>
      <c r="C60" s="275">
        <v>27110</v>
      </c>
      <c r="D60" s="246">
        <v>7437</v>
      </c>
      <c r="E60" s="246">
        <v>11358</v>
      </c>
      <c r="F60" s="275">
        <v>8981</v>
      </c>
      <c r="G60" s="245">
        <v>2374</v>
      </c>
      <c r="H60" s="245">
        <v>3</v>
      </c>
      <c r="I60" s="197"/>
    </row>
    <row r="61" spans="1:9" ht="12.75">
      <c r="A61" s="244" t="s">
        <v>494</v>
      </c>
      <c r="B61" s="246">
        <v>596500</v>
      </c>
      <c r="C61" s="275">
        <v>130810</v>
      </c>
      <c r="D61" s="246">
        <v>132614</v>
      </c>
      <c r="E61" s="246">
        <v>284606</v>
      </c>
      <c r="F61" s="275">
        <v>149745</v>
      </c>
      <c r="G61" s="245">
        <v>134655</v>
      </c>
      <c r="H61" s="245">
        <v>206</v>
      </c>
      <c r="I61" s="197"/>
    </row>
    <row r="62" spans="1:9" ht="12.75">
      <c r="A62" s="244" t="s">
        <v>495</v>
      </c>
      <c r="B62" s="246">
        <v>469559</v>
      </c>
      <c r="C62" s="275">
        <v>124364</v>
      </c>
      <c r="D62" s="246">
        <v>105729</v>
      </c>
      <c r="E62" s="246">
        <v>186275</v>
      </c>
      <c r="F62" s="275">
        <v>99553</v>
      </c>
      <c r="G62" s="245">
        <v>83119</v>
      </c>
      <c r="H62" s="245">
        <v>3603</v>
      </c>
      <c r="I62" s="197"/>
    </row>
    <row r="63" spans="1:9" ht="12.75">
      <c r="A63" s="248" t="s">
        <v>496</v>
      </c>
      <c r="B63" s="250">
        <v>1127835</v>
      </c>
      <c r="C63" s="276">
        <v>282284</v>
      </c>
      <c r="D63" s="277">
        <v>245780</v>
      </c>
      <c r="E63" s="250">
        <v>482239</v>
      </c>
      <c r="F63" s="276">
        <v>258279</v>
      </c>
      <c r="G63" s="278">
        <v>220148</v>
      </c>
      <c r="H63" s="278">
        <v>3812</v>
      </c>
      <c r="I63" s="197"/>
    </row>
    <row r="64" spans="1:9" ht="12.75">
      <c r="A64" s="244"/>
      <c r="B64" s="246"/>
      <c r="C64" s="275"/>
      <c r="D64" s="246"/>
      <c r="E64" s="246"/>
      <c r="F64" s="275"/>
      <c r="G64" s="245"/>
      <c r="H64" s="245"/>
      <c r="I64" s="197"/>
    </row>
    <row r="65" spans="1:9" ht="12.75">
      <c r="A65" s="248" t="s">
        <v>497</v>
      </c>
      <c r="B65" s="250">
        <v>1773755</v>
      </c>
      <c r="C65" s="279">
        <v>471254</v>
      </c>
      <c r="D65" s="250">
        <v>366323</v>
      </c>
      <c r="E65" s="250">
        <v>725799</v>
      </c>
      <c r="F65" s="279">
        <v>362111</v>
      </c>
      <c r="G65" s="249">
        <v>360365</v>
      </c>
      <c r="H65" s="249">
        <v>3323</v>
      </c>
      <c r="I65" s="197"/>
    </row>
    <row r="66" spans="1:9" ht="12.75">
      <c r="A66" s="244"/>
      <c r="B66" s="246"/>
      <c r="C66" s="275"/>
      <c r="D66" s="246"/>
      <c r="E66" s="246"/>
      <c r="F66" s="275"/>
      <c r="G66" s="245"/>
      <c r="H66" s="245"/>
      <c r="I66" s="197"/>
    </row>
    <row r="67" spans="1:9" ht="12.75">
      <c r="A67" s="244" t="s">
        <v>498</v>
      </c>
      <c r="B67" s="246">
        <v>1258245</v>
      </c>
      <c r="C67" s="275">
        <v>334212</v>
      </c>
      <c r="D67" s="246">
        <v>181189</v>
      </c>
      <c r="E67" s="246">
        <v>595866</v>
      </c>
      <c r="F67" s="275">
        <v>117081</v>
      </c>
      <c r="G67" s="245">
        <v>184208</v>
      </c>
      <c r="H67" s="245">
        <v>294577</v>
      </c>
      <c r="I67" s="197"/>
    </row>
    <row r="68" spans="1:9" ht="12.75">
      <c r="A68" s="244" t="s">
        <v>499</v>
      </c>
      <c r="B68" s="246">
        <v>217884</v>
      </c>
      <c r="C68" s="275">
        <v>58775</v>
      </c>
      <c r="D68" s="246">
        <v>34370</v>
      </c>
      <c r="E68" s="246">
        <v>98789</v>
      </c>
      <c r="F68" s="275">
        <v>14554</v>
      </c>
      <c r="G68" s="245">
        <v>19524</v>
      </c>
      <c r="H68" s="245">
        <v>64711</v>
      </c>
      <c r="I68" s="197"/>
    </row>
    <row r="69" spans="1:9" ht="12.75">
      <c r="A69" s="248" t="s">
        <v>500</v>
      </c>
      <c r="B69" s="250">
        <v>1476129</v>
      </c>
      <c r="C69" s="276">
        <v>392987</v>
      </c>
      <c r="D69" s="277">
        <v>215559</v>
      </c>
      <c r="E69" s="250">
        <v>694655</v>
      </c>
      <c r="F69" s="276">
        <v>131635</v>
      </c>
      <c r="G69" s="278">
        <v>203732</v>
      </c>
      <c r="H69" s="278">
        <v>359288</v>
      </c>
      <c r="I69" s="197"/>
    </row>
    <row r="70" spans="1:9" ht="12.75">
      <c r="A70" s="244"/>
      <c r="B70" s="246"/>
      <c r="C70" s="275"/>
      <c r="D70" s="246"/>
      <c r="E70" s="246"/>
      <c r="F70" s="275"/>
      <c r="G70" s="245"/>
      <c r="H70" s="245"/>
      <c r="I70" s="197"/>
    </row>
    <row r="71" spans="1:9" ht="12.75">
      <c r="A71" s="244" t="s">
        <v>501</v>
      </c>
      <c r="B71" s="246">
        <v>302867</v>
      </c>
      <c r="C71" s="275">
        <v>56539</v>
      </c>
      <c r="D71" s="246">
        <v>65037</v>
      </c>
      <c r="E71" s="246">
        <v>155505</v>
      </c>
      <c r="F71" s="275">
        <v>74255</v>
      </c>
      <c r="G71" s="245">
        <v>81250</v>
      </c>
      <c r="H71" s="245" t="s">
        <v>457</v>
      </c>
      <c r="I71" s="197"/>
    </row>
    <row r="72" spans="1:9" ht="12.75">
      <c r="A72" s="244" t="s">
        <v>502</v>
      </c>
      <c r="B72" s="246">
        <v>176538</v>
      </c>
      <c r="C72" s="275">
        <v>32206</v>
      </c>
      <c r="D72" s="246">
        <v>43387</v>
      </c>
      <c r="E72" s="246">
        <v>71990</v>
      </c>
      <c r="F72" s="275">
        <v>44858</v>
      </c>
      <c r="G72" s="245">
        <v>18782</v>
      </c>
      <c r="H72" s="245">
        <v>8350</v>
      </c>
      <c r="I72" s="197"/>
    </row>
    <row r="73" spans="1:9" ht="12.75">
      <c r="A73" s="244" t="s">
        <v>503</v>
      </c>
      <c r="B73" s="246">
        <v>113832</v>
      </c>
      <c r="C73" s="275">
        <v>25934</v>
      </c>
      <c r="D73" s="246">
        <v>32126</v>
      </c>
      <c r="E73" s="246">
        <v>41791</v>
      </c>
      <c r="F73" s="275">
        <v>5243</v>
      </c>
      <c r="G73" s="245">
        <v>19764</v>
      </c>
      <c r="H73" s="245">
        <v>16784</v>
      </c>
      <c r="I73" s="197"/>
    </row>
    <row r="74" spans="1:9" ht="12.75">
      <c r="A74" s="244" t="s">
        <v>504</v>
      </c>
      <c r="B74" s="246">
        <v>132365</v>
      </c>
      <c r="C74" s="275">
        <v>38112</v>
      </c>
      <c r="D74" s="246">
        <v>18542</v>
      </c>
      <c r="E74" s="246">
        <v>59649</v>
      </c>
      <c r="F74" s="275">
        <v>31840</v>
      </c>
      <c r="G74" s="245">
        <v>17459</v>
      </c>
      <c r="H74" s="245">
        <v>10350</v>
      </c>
      <c r="I74" s="197"/>
    </row>
    <row r="75" spans="1:9" ht="12.75">
      <c r="A75" s="244" t="s">
        <v>505</v>
      </c>
      <c r="B75" s="246">
        <v>328121</v>
      </c>
      <c r="C75" s="275">
        <v>75036</v>
      </c>
      <c r="D75" s="246">
        <v>52231</v>
      </c>
      <c r="E75" s="246">
        <v>175159</v>
      </c>
      <c r="F75" s="275">
        <v>16958</v>
      </c>
      <c r="G75" s="245">
        <v>24802</v>
      </c>
      <c r="H75" s="245">
        <v>133399</v>
      </c>
      <c r="I75" s="197"/>
    </row>
    <row r="76" spans="1:9" ht="12.75">
      <c r="A76" s="244" t="s">
        <v>506</v>
      </c>
      <c r="B76" s="246">
        <v>229285</v>
      </c>
      <c r="C76" s="275">
        <v>44377</v>
      </c>
      <c r="D76" s="246">
        <v>58522</v>
      </c>
      <c r="E76" s="246">
        <v>84717</v>
      </c>
      <c r="F76" s="275">
        <v>48416</v>
      </c>
      <c r="G76" s="245">
        <v>36301</v>
      </c>
      <c r="H76" s="270" t="s">
        <v>457</v>
      </c>
      <c r="I76" s="197"/>
    </row>
    <row r="77" spans="1:9" ht="12.75">
      <c r="A77" s="244" t="s">
        <v>507</v>
      </c>
      <c r="B77" s="246">
        <v>296592</v>
      </c>
      <c r="C77" s="275">
        <v>129682</v>
      </c>
      <c r="D77" s="246">
        <v>63970</v>
      </c>
      <c r="E77" s="246">
        <v>67332</v>
      </c>
      <c r="F77" s="275">
        <v>44336</v>
      </c>
      <c r="G77" s="245">
        <v>21928</v>
      </c>
      <c r="H77" s="245">
        <v>1068</v>
      </c>
      <c r="I77" s="197"/>
    </row>
    <row r="78" spans="1:9" ht="12.75">
      <c r="A78" s="244" t="s">
        <v>508</v>
      </c>
      <c r="B78" s="246">
        <v>669516</v>
      </c>
      <c r="C78" s="275">
        <v>178180</v>
      </c>
      <c r="D78" s="246">
        <v>111369</v>
      </c>
      <c r="E78" s="246">
        <v>312913</v>
      </c>
      <c r="F78" s="275">
        <v>75687</v>
      </c>
      <c r="G78" s="245">
        <v>39363</v>
      </c>
      <c r="H78" s="245">
        <v>197863</v>
      </c>
      <c r="I78" s="197"/>
    </row>
    <row r="79" spans="1:9" ht="12.75">
      <c r="A79" s="248" t="s">
        <v>631</v>
      </c>
      <c r="B79" s="250">
        <v>2249116</v>
      </c>
      <c r="C79" s="276">
        <v>580066</v>
      </c>
      <c r="D79" s="277">
        <v>445184</v>
      </c>
      <c r="E79" s="250">
        <v>969056</v>
      </c>
      <c r="F79" s="276">
        <v>341593</v>
      </c>
      <c r="G79" s="278">
        <v>259649</v>
      </c>
      <c r="H79" s="278">
        <v>367814</v>
      </c>
      <c r="I79" s="197"/>
    </row>
    <row r="80" spans="1:9" ht="12.75">
      <c r="A80" s="244"/>
      <c r="B80" s="246"/>
      <c r="C80" s="275"/>
      <c r="D80" s="246"/>
      <c r="E80" s="246"/>
      <c r="F80" s="275"/>
      <c r="G80" s="245"/>
      <c r="H80" s="245"/>
      <c r="I80" s="197"/>
    </row>
    <row r="81" spans="1:9" ht="12.75">
      <c r="A81" s="244" t="s">
        <v>509</v>
      </c>
      <c r="B81" s="246">
        <v>34772</v>
      </c>
      <c r="C81" s="275">
        <v>7709</v>
      </c>
      <c r="D81" s="246">
        <v>8413</v>
      </c>
      <c r="E81" s="246">
        <v>13309</v>
      </c>
      <c r="F81" s="275">
        <v>7077</v>
      </c>
      <c r="G81" s="245">
        <v>6113</v>
      </c>
      <c r="H81" s="270">
        <v>119</v>
      </c>
      <c r="I81" s="197"/>
    </row>
    <row r="82" spans="1:9" ht="12.75">
      <c r="A82" s="244" t="s">
        <v>510</v>
      </c>
      <c r="B82" s="246">
        <v>39563</v>
      </c>
      <c r="C82" s="275">
        <v>13961</v>
      </c>
      <c r="D82" s="246">
        <v>9722</v>
      </c>
      <c r="E82" s="246">
        <v>8653</v>
      </c>
      <c r="F82" s="275">
        <v>5872</v>
      </c>
      <c r="G82" s="245">
        <v>2629</v>
      </c>
      <c r="H82" s="245">
        <v>152</v>
      </c>
      <c r="I82" s="197"/>
    </row>
    <row r="83" spans="1:9" ht="12.75">
      <c r="A83" s="248" t="s">
        <v>511</v>
      </c>
      <c r="B83" s="250">
        <v>74335</v>
      </c>
      <c r="C83" s="276">
        <v>21670</v>
      </c>
      <c r="D83" s="277">
        <v>18135</v>
      </c>
      <c r="E83" s="250">
        <v>21962</v>
      </c>
      <c r="F83" s="276">
        <v>12949</v>
      </c>
      <c r="G83" s="278">
        <v>8742</v>
      </c>
      <c r="H83" s="278">
        <v>271</v>
      </c>
      <c r="I83" s="197"/>
    </row>
    <row r="84" spans="1:9" ht="12.75">
      <c r="A84" s="244"/>
      <c r="B84" s="246"/>
      <c r="C84" s="275"/>
      <c r="D84" s="246"/>
      <c r="E84" s="246"/>
      <c r="F84" s="275"/>
      <c r="G84" s="245"/>
      <c r="H84" s="245"/>
      <c r="I84" s="197"/>
    </row>
    <row r="85" spans="1:9" ht="13.5" thickBot="1">
      <c r="A85" s="251" t="s">
        <v>512</v>
      </c>
      <c r="B85" s="283">
        <v>23857775</v>
      </c>
      <c r="C85" s="284">
        <v>6285585</v>
      </c>
      <c r="D85" s="285">
        <v>5224795</v>
      </c>
      <c r="E85" s="283">
        <v>9666653</v>
      </c>
      <c r="F85" s="284">
        <v>4748347</v>
      </c>
      <c r="G85" s="252">
        <v>3767841</v>
      </c>
      <c r="H85" s="252">
        <v>1150465</v>
      </c>
      <c r="I85" s="197"/>
    </row>
    <row r="86" spans="1:9" ht="12.75">
      <c r="A86" s="197" t="s">
        <v>540</v>
      </c>
      <c r="I86" s="197"/>
    </row>
    <row r="87" spans="1:9" ht="12.75">
      <c r="A87" s="197"/>
      <c r="I87" s="197"/>
    </row>
    <row r="88" ht="12.75">
      <c r="A88" s="197"/>
    </row>
    <row r="89" ht="12.75">
      <c r="A89" s="197"/>
    </row>
    <row r="90" ht="12.75">
      <c r="A90" s="197"/>
    </row>
  </sheetData>
  <mergeCells count="3">
    <mergeCell ref="E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5"/>
  <dimension ref="A1:H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5" customWidth="1"/>
    <col min="2" max="7" width="18.7109375" style="55" customWidth="1"/>
    <col min="8" max="8" width="13.7109375" style="197" customWidth="1"/>
    <col min="9" max="16384" width="11.421875" style="55" customWidth="1"/>
  </cols>
  <sheetData>
    <row r="1" spans="1:8" s="193" customFormat="1" ht="18">
      <c r="A1" s="599" t="s">
        <v>0</v>
      </c>
      <c r="B1" s="599"/>
      <c r="C1" s="599"/>
      <c r="D1" s="599"/>
      <c r="E1" s="599"/>
      <c r="F1" s="599"/>
      <c r="G1" s="599"/>
      <c r="H1" s="228"/>
    </row>
    <row r="3" spans="1:8" ht="15">
      <c r="A3" s="600" t="s">
        <v>740</v>
      </c>
      <c r="B3" s="600"/>
      <c r="C3" s="600"/>
      <c r="D3" s="600"/>
      <c r="E3" s="600"/>
      <c r="F3" s="600"/>
      <c r="G3" s="600"/>
      <c r="H3" s="81"/>
    </row>
    <row r="4" spans="1:8" ht="15">
      <c r="A4" s="286"/>
      <c r="B4" s="81"/>
      <c r="C4" s="81"/>
      <c r="D4" s="81"/>
      <c r="E4" s="81"/>
      <c r="F4" s="81"/>
      <c r="G4" s="81"/>
      <c r="H4" s="81"/>
    </row>
    <row r="5" spans="1:7" ht="12.75">
      <c r="A5" s="287"/>
      <c r="B5" s="597" t="s">
        <v>541</v>
      </c>
      <c r="C5" s="594"/>
      <c r="D5" s="594"/>
      <c r="E5" s="594"/>
      <c r="F5" s="594"/>
      <c r="G5" s="594"/>
    </row>
    <row r="6" spans="1:7" ht="12.75">
      <c r="A6" s="253" t="s">
        <v>445</v>
      </c>
      <c r="B6" s="240"/>
      <c r="C6" s="619" t="s">
        <v>542</v>
      </c>
      <c r="D6" s="620"/>
      <c r="E6" s="620"/>
      <c r="F6" s="620"/>
      <c r="G6" s="620"/>
    </row>
    <row r="7" spans="1:7" ht="12.75">
      <c r="A7" s="239" t="s">
        <v>448</v>
      </c>
      <c r="B7" s="196" t="s">
        <v>326</v>
      </c>
      <c r="C7" s="196" t="s">
        <v>85</v>
      </c>
      <c r="D7" s="597" t="s">
        <v>543</v>
      </c>
      <c r="E7" s="598"/>
      <c r="F7" s="597" t="s">
        <v>525</v>
      </c>
      <c r="G7" s="594"/>
    </row>
    <row r="8" spans="1:7" ht="13.5" thickBot="1">
      <c r="A8" s="239"/>
      <c r="B8" s="240"/>
      <c r="C8" s="288"/>
      <c r="D8" s="219" t="s">
        <v>544</v>
      </c>
      <c r="E8" s="218" t="s">
        <v>327</v>
      </c>
      <c r="F8" s="196" t="s">
        <v>327</v>
      </c>
      <c r="G8" s="219" t="s">
        <v>544</v>
      </c>
    </row>
    <row r="9" spans="1:7" ht="12.75">
      <c r="A9" s="241" t="s">
        <v>455</v>
      </c>
      <c r="B9" s="242">
        <v>625</v>
      </c>
      <c r="C9" s="243">
        <v>32634</v>
      </c>
      <c r="D9" s="242">
        <v>2070</v>
      </c>
      <c r="E9" s="242">
        <v>2952</v>
      </c>
      <c r="F9" s="242">
        <v>21692</v>
      </c>
      <c r="G9" s="242">
        <v>5920</v>
      </c>
    </row>
    <row r="10" spans="1:7" ht="12.75">
      <c r="A10" s="244" t="s">
        <v>456</v>
      </c>
      <c r="B10" s="245">
        <v>646</v>
      </c>
      <c r="C10" s="246">
        <v>19323</v>
      </c>
      <c r="D10" s="245">
        <v>1081</v>
      </c>
      <c r="E10" s="245">
        <v>1728</v>
      </c>
      <c r="F10" s="245">
        <v>12894</v>
      </c>
      <c r="G10" s="245">
        <v>3620</v>
      </c>
    </row>
    <row r="11" spans="1:7" ht="12.75">
      <c r="A11" s="244" t="s">
        <v>458</v>
      </c>
      <c r="B11" s="245">
        <v>546</v>
      </c>
      <c r="C11" s="246">
        <v>25849</v>
      </c>
      <c r="D11" s="245">
        <v>344</v>
      </c>
      <c r="E11" s="245">
        <v>292</v>
      </c>
      <c r="F11" s="245">
        <v>21733</v>
      </c>
      <c r="G11" s="245">
        <v>3480</v>
      </c>
    </row>
    <row r="12" spans="1:7" ht="12.75">
      <c r="A12" s="244" t="s">
        <v>459</v>
      </c>
      <c r="B12" s="245">
        <v>261</v>
      </c>
      <c r="C12" s="246">
        <v>13635</v>
      </c>
      <c r="D12" s="245">
        <v>1461</v>
      </c>
      <c r="E12" s="245">
        <v>1213</v>
      </c>
      <c r="F12" s="245">
        <v>8552</v>
      </c>
      <c r="G12" s="245">
        <v>2409</v>
      </c>
    </row>
    <row r="13" spans="1:7" ht="12.75">
      <c r="A13" s="248" t="s">
        <v>460</v>
      </c>
      <c r="B13" s="278">
        <v>2078</v>
      </c>
      <c r="C13" s="250">
        <v>91441</v>
      </c>
      <c r="D13" s="278">
        <v>4956</v>
      </c>
      <c r="E13" s="278">
        <v>6185</v>
      </c>
      <c r="F13" s="278">
        <v>64871</v>
      </c>
      <c r="G13" s="278">
        <v>15429</v>
      </c>
    </row>
    <row r="14" spans="1:7" ht="12.75">
      <c r="A14" s="244"/>
      <c r="B14" s="245"/>
      <c r="C14" s="246"/>
      <c r="D14" s="245"/>
      <c r="E14" s="245"/>
      <c r="F14" s="245"/>
      <c r="G14" s="245"/>
    </row>
    <row r="15" spans="1:7" ht="12.75">
      <c r="A15" s="248" t="s">
        <v>461</v>
      </c>
      <c r="B15" s="249">
        <v>172</v>
      </c>
      <c r="C15" s="250">
        <v>4293</v>
      </c>
      <c r="D15" s="249">
        <v>536</v>
      </c>
      <c r="E15" s="249">
        <v>537</v>
      </c>
      <c r="F15" s="249">
        <v>2145</v>
      </c>
      <c r="G15" s="249">
        <v>1075</v>
      </c>
    </row>
    <row r="16" spans="1:7" ht="12.75">
      <c r="A16" s="244"/>
      <c r="B16" s="245"/>
      <c r="C16" s="246"/>
      <c r="D16" s="245"/>
      <c r="E16" s="245"/>
      <c r="F16" s="245"/>
      <c r="G16" s="245"/>
    </row>
    <row r="17" spans="1:7" ht="12.75">
      <c r="A17" s="248" t="s">
        <v>462</v>
      </c>
      <c r="B17" s="249">
        <v>114</v>
      </c>
      <c r="C17" s="250">
        <v>1487</v>
      </c>
      <c r="D17" s="269">
        <v>168</v>
      </c>
      <c r="E17" s="249">
        <v>381</v>
      </c>
      <c r="F17" s="269">
        <v>642</v>
      </c>
      <c r="G17" s="249">
        <v>296</v>
      </c>
    </row>
    <row r="18" spans="1:7" ht="12.75">
      <c r="A18" s="244"/>
      <c r="B18" s="245"/>
      <c r="C18" s="246"/>
      <c r="D18" s="245"/>
      <c r="E18" s="245"/>
      <c r="F18" s="245"/>
      <c r="G18" s="245"/>
    </row>
    <row r="19" spans="1:7" ht="12.75">
      <c r="A19" s="244" t="s">
        <v>463</v>
      </c>
      <c r="B19" s="245">
        <v>181</v>
      </c>
      <c r="C19" s="246">
        <v>4321</v>
      </c>
      <c r="D19" s="245">
        <v>30</v>
      </c>
      <c r="E19" s="245">
        <v>197</v>
      </c>
      <c r="F19" s="245">
        <v>3000</v>
      </c>
      <c r="G19" s="245">
        <v>1094</v>
      </c>
    </row>
    <row r="20" spans="1:7" ht="12.75">
      <c r="A20" s="244" t="s">
        <v>464</v>
      </c>
      <c r="B20" s="245">
        <v>48</v>
      </c>
      <c r="C20" s="246">
        <v>2705</v>
      </c>
      <c r="D20" s="245">
        <v>25</v>
      </c>
      <c r="E20" s="245">
        <v>331</v>
      </c>
      <c r="F20" s="245">
        <v>1600</v>
      </c>
      <c r="G20" s="245">
        <v>749</v>
      </c>
    </row>
    <row r="21" spans="1:7" ht="12.75">
      <c r="A21" s="244" t="s">
        <v>465</v>
      </c>
      <c r="B21" s="245">
        <v>35</v>
      </c>
      <c r="C21" s="246">
        <v>2110</v>
      </c>
      <c r="D21" s="245">
        <v>85</v>
      </c>
      <c r="E21" s="245">
        <v>360</v>
      </c>
      <c r="F21" s="245">
        <v>1100</v>
      </c>
      <c r="G21" s="245">
        <v>565</v>
      </c>
    </row>
    <row r="22" spans="1:7" ht="12.75">
      <c r="A22" s="248" t="s">
        <v>593</v>
      </c>
      <c r="B22" s="282">
        <v>264</v>
      </c>
      <c r="C22" s="250">
        <v>9136</v>
      </c>
      <c r="D22" s="282">
        <v>140</v>
      </c>
      <c r="E22" s="282">
        <v>888</v>
      </c>
      <c r="F22" s="282">
        <v>5700</v>
      </c>
      <c r="G22" s="282">
        <v>2408</v>
      </c>
    </row>
    <row r="23" spans="1:7" ht="12.75">
      <c r="A23" s="244"/>
      <c r="B23" s="245"/>
      <c r="C23" s="246"/>
      <c r="D23" s="245"/>
      <c r="E23" s="245"/>
      <c r="F23" s="245"/>
      <c r="G23" s="245"/>
    </row>
    <row r="24" spans="1:7" ht="12.75">
      <c r="A24" s="248" t="s">
        <v>466</v>
      </c>
      <c r="B24" s="249">
        <v>1260</v>
      </c>
      <c r="C24" s="250">
        <v>70412</v>
      </c>
      <c r="D24" s="249">
        <v>8830</v>
      </c>
      <c r="E24" s="249">
        <v>6041</v>
      </c>
      <c r="F24" s="249">
        <v>42548</v>
      </c>
      <c r="G24" s="249">
        <v>12993</v>
      </c>
    </row>
    <row r="25" spans="1:7" ht="12.75">
      <c r="A25" s="244"/>
      <c r="B25" s="245"/>
      <c r="C25" s="246"/>
      <c r="D25" s="245"/>
      <c r="E25" s="245"/>
      <c r="F25" s="245"/>
      <c r="G25" s="245"/>
    </row>
    <row r="26" spans="1:7" ht="12.75">
      <c r="A26" s="248" t="s">
        <v>467</v>
      </c>
      <c r="B26" s="249">
        <v>314</v>
      </c>
      <c r="C26" s="250">
        <v>12729</v>
      </c>
      <c r="D26" s="249">
        <v>1511</v>
      </c>
      <c r="E26" s="249">
        <v>928</v>
      </c>
      <c r="F26" s="249">
        <v>7527</v>
      </c>
      <c r="G26" s="249">
        <v>2763</v>
      </c>
    </row>
    <row r="27" spans="1:7" ht="12.75">
      <c r="A27" s="244"/>
      <c r="B27" s="245"/>
      <c r="C27" s="246"/>
      <c r="D27" s="245"/>
      <c r="E27" s="245"/>
      <c r="F27" s="245"/>
      <c r="G27" s="245"/>
    </row>
    <row r="28" spans="1:7" ht="12.75">
      <c r="A28" s="244" t="s">
        <v>468</v>
      </c>
      <c r="B28" s="245">
        <v>2237</v>
      </c>
      <c r="C28" s="246">
        <v>151662</v>
      </c>
      <c r="D28" s="245">
        <v>10395</v>
      </c>
      <c r="E28" s="245">
        <v>10735</v>
      </c>
      <c r="F28" s="245">
        <v>104911</v>
      </c>
      <c r="G28" s="245">
        <v>25621</v>
      </c>
    </row>
    <row r="29" spans="1:7" ht="12.75">
      <c r="A29" s="244" t="s">
        <v>469</v>
      </c>
      <c r="B29" s="245">
        <v>1309</v>
      </c>
      <c r="C29" s="246">
        <v>77426</v>
      </c>
      <c r="D29" s="245">
        <v>9487</v>
      </c>
      <c r="E29" s="245">
        <v>8172</v>
      </c>
      <c r="F29" s="245">
        <v>43805</v>
      </c>
      <c r="G29" s="245">
        <v>15962</v>
      </c>
    </row>
    <row r="30" spans="1:7" ht="12.75">
      <c r="A30" s="244" t="s">
        <v>470</v>
      </c>
      <c r="B30" s="245">
        <v>2257</v>
      </c>
      <c r="C30" s="246">
        <v>131548</v>
      </c>
      <c r="D30" s="245">
        <v>5520</v>
      </c>
      <c r="E30" s="245">
        <v>8609</v>
      </c>
      <c r="F30" s="245">
        <v>85809</v>
      </c>
      <c r="G30" s="245">
        <v>31610</v>
      </c>
    </row>
    <row r="31" spans="1:7" ht="12.75">
      <c r="A31" s="248" t="s">
        <v>597</v>
      </c>
      <c r="B31" s="278">
        <v>5803</v>
      </c>
      <c r="C31" s="250">
        <v>360636</v>
      </c>
      <c r="D31" s="278">
        <v>25402</v>
      </c>
      <c r="E31" s="278">
        <v>27516</v>
      </c>
      <c r="F31" s="278">
        <v>234525</v>
      </c>
      <c r="G31" s="278">
        <v>73193</v>
      </c>
    </row>
    <row r="32" spans="1:7" ht="12.75">
      <c r="A32" s="244"/>
      <c r="B32" s="245"/>
      <c r="C32" s="246"/>
      <c r="D32" s="245"/>
      <c r="E32" s="245"/>
      <c r="F32" s="245"/>
      <c r="G32" s="245"/>
    </row>
    <row r="33" spans="1:7" ht="12.75">
      <c r="A33" s="244" t="s">
        <v>471</v>
      </c>
      <c r="B33" s="245">
        <v>3599</v>
      </c>
      <c r="C33" s="246">
        <v>223410</v>
      </c>
      <c r="D33" s="245">
        <v>12125</v>
      </c>
      <c r="E33" s="245">
        <v>16677</v>
      </c>
      <c r="F33" s="245">
        <v>140922</v>
      </c>
      <c r="G33" s="245">
        <v>53686</v>
      </c>
    </row>
    <row r="34" spans="1:7" ht="12.75">
      <c r="A34" s="244" t="s">
        <v>472</v>
      </c>
      <c r="B34" s="245">
        <v>1340</v>
      </c>
      <c r="C34" s="246">
        <v>59088</v>
      </c>
      <c r="D34" s="245">
        <v>4887</v>
      </c>
      <c r="E34" s="245">
        <v>6651</v>
      </c>
      <c r="F34" s="245">
        <v>30560</v>
      </c>
      <c r="G34" s="245">
        <v>16990</v>
      </c>
    </row>
    <row r="35" spans="1:7" ht="12.75">
      <c r="A35" s="244" t="s">
        <v>473</v>
      </c>
      <c r="B35" s="245">
        <v>3568</v>
      </c>
      <c r="C35" s="246">
        <v>248933</v>
      </c>
      <c r="D35" s="245">
        <v>25636</v>
      </c>
      <c r="E35" s="245">
        <v>38374</v>
      </c>
      <c r="F35" s="245">
        <v>135307</v>
      </c>
      <c r="G35" s="245">
        <v>49616</v>
      </c>
    </row>
    <row r="36" spans="1:7" ht="12.75">
      <c r="A36" s="244" t="s">
        <v>474</v>
      </c>
      <c r="B36" s="245">
        <v>852</v>
      </c>
      <c r="C36" s="246">
        <v>50216</v>
      </c>
      <c r="D36" s="245">
        <v>4015</v>
      </c>
      <c r="E36" s="245">
        <v>5973</v>
      </c>
      <c r="F36" s="245">
        <v>24004</v>
      </c>
      <c r="G36" s="245">
        <v>16224</v>
      </c>
    </row>
    <row r="37" spans="1:7" ht="12.75">
      <c r="A37" s="248" t="s">
        <v>475</v>
      </c>
      <c r="B37" s="278">
        <v>9359</v>
      </c>
      <c r="C37" s="250">
        <v>581647</v>
      </c>
      <c r="D37" s="278">
        <v>46663</v>
      </c>
      <c r="E37" s="278">
        <v>67675</v>
      </c>
      <c r="F37" s="278">
        <v>330793</v>
      </c>
      <c r="G37" s="278">
        <v>136516</v>
      </c>
    </row>
    <row r="38" spans="1:7" ht="12.75">
      <c r="A38" s="244"/>
      <c r="B38" s="245"/>
      <c r="C38" s="246"/>
      <c r="D38" s="245"/>
      <c r="E38" s="245"/>
      <c r="F38" s="245"/>
      <c r="G38" s="245"/>
    </row>
    <row r="39" spans="1:7" ht="12.75">
      <c r="A39" s="248" t="s">
        <v>476</v>
      </c>
      <c r="B39" s="249">
        <v>1107</v>
      </c>
      <c r="C39" s="250">
        <v>12941</v>
      </c>
      <c r="D39" s="249">
        <v>2085</v>
      </c>
      <c r="E39" s="249">
        <v>709</v>
      </c>
      <c r="F39" s="249">
        <v>7365</v>
      </c>
      <c r="G39" s="249">
        <v>2782</v>
      </c>
    </row>
    <row r="40" spans="1:7" ht="12.75">
      <c r="A40" s="244"/>
      <c r="B40" s="245"/>
      <c r="C40" s="246"/>
      <c r="D40" s="245"/>
      <c r="E40" s="245"/>
      <c r="F40" s="245"/>
      <c r="G40" s="245"/>
    </row>
    <row r="41" spans="1:7" ht="12.75">
      <c r="A41" s="244" t="s">
        <v>477</v>
      </c>
      <c r="B41" s="245">
        <v>1098</v>
      </c>
      <c r="C41" s="246">
        <v>17144</v>
      </c>
      <c r="D41" s="245">
        <v>2048</v>
      </c>
      <c r="E41" s="245">
        <v>1245</v>
      </c>
      <c r="F41" s="245">
        <v>9862</v>
      </c>
      <c r="G41" s="245">
        <v>3989</v>
      </c>
    </row>
    <row r="42" spans="1:7" ht="12.75">
      <c r="A42" s="244" t="s">
        <v>478</v>
      </c>
      <c r="B42" s="245">
        <v>1900</v>
      </c>
      <c r="C42" s="246">
        <v>53143</v>
      </c>
      <c r="D42" s="245">
        <v>5002</v>
      </c>
      <c r="E42" s="245">
        <v>4510</v>
      </c>
      <c r="F42" s="245">
        <v>32549</v>
      </c>
      <c r="G42" s="245">
        <v>11082</v>
      </c>
    </row>
    <row r="43" spans="1:7" ht="12.75">
      <c r="A43" s="244" t="s">
        <v>479</v>
      </c>
      <c r="B43" s="245">
        <v>437</v>
      </c>
      <c r="C43" s="246">
        <v>14025</v>
      </c>
      <c r="D43" s="245">
        <v>974</v>
      </c>
      <c r="E43" s="245">
        <v>855</v>
      </c>
      <c r="F43" s="245">
        <v>8861</v>
      </c>
      <c r="G43" s="245">
        <v>3335</v>
      </c>
    </row>
    <row r="44" spans="1:7" ht="12.75">
      <c r="A44" s="244" t="s">
        <v>480</v>
      </c>
      <c r="B44" s="245">
        <v>352</v>
      </c>
      <c r="C44" s="246">
        <v>11063</v>
      </c>
      <c r="D44" s="245">
        <v>994</v>
      </c>
      <c r="E44" s="245">
        <v>1551</v>
      </c>
      <c r="F44" s="245">
        <v>6555</v>
      </c>
      <c r="G44" s="245">
        <v>1963</v>
      </c>
    </row>
    <row r="45" spans="1:7" ht="12.75">
      <c r="A45" s="244" t="s">
        <v>481</v>
      </c>
      <c r="B45" s="245">
        <v>5763</v>
      </c>
      <c r="C45" s="246">
        <v>71496</v>
      </c>
      <c r="D45" s="245">
        <v>8934</v>
      </c>
      <c r="E45" s="245">
        <v>3715</v>
      </c>
      <c r="F45" s="245">
        <v>44185</v>
      </c>
      <c r="G45" s="245">
        <v>14662</v>
      </c>
    </row>
    <row r="46" spans="1:7" ht="12.75">
      <c r="A46" s="244" t="s">
        <v>482</v>
      </c>
      <c r="B46" s="245">
        <v>4749</v>
      </c>
      <c r="C46" s="246">
        <v>137827</v>
      </c>
      <c r="D46" s="245">
        <v>11975</v>
      </c>
      <c r="E46" s="245">
        <v>17007</v>
      </c>
      <c r="F46" s="245">
        <v>87627</v>
      </c>
      <c r="G46" s="245">
        <v>21218</v>
      </c>
    </row>
    <row r="47" spans="1:7" ht="12.75">
      <c r="A47" s="244" t="s">
        <v>483</v>
      </c>
      <c r="B47" s="245">
        <v>1882</v>
      </c>
      <c r="C47" s="246">
        <v>42310</v>
      </c>
      <c r="D47" s="245">
        <v>3136</v>
      </c>
      <c r="E47" s="245">
        <v>4508</v>
      </c>
      <c r="F47" s="245">
        <v>26618</v>
      </c>
      <c r="G47" s="245">
        <v>8048</v>
      </c>
    </row>
    <row r="48" spans="1:7" ht="12.75">
      <c r="A48" s="244" t="s">
        <v>484</v>
      </c>
      <c r="B48" s="245">
        <v>1249</v>
      </c>
      <c r="C48" s="246">
        <v>45820</v>
      </c>
      <c r="D48" s="245">
        <v>4331</v>
      </c>
      <c r="E48" s="245">
        <v>4159</v>
      </c>
      <c r="F48" s="245">
        <v>27756</v>
      </c>
      <c r="G48" s="245">
        <v>9574</v>
      </c>
    </row>
    <row r="49" spans="1:7" ht="12.75">
      <c r="A49" s="244" t="s">
        <v>485</v>
      </c>
      <c r="B49" s="245">
        <v>3780</v>
      </c>
      <c r="C49" s="246">
        <v>91092</v>
      </c>
      <c r="D49" s="245">
        <v>10694</v>
      </c>
      <c r="E49" s="245">
        <v>5758</v>
      </c>
      <c r="F49" s="245">
        <v>55908</v>
      </c>
      <c r="G49" s="245">
        <v>18732</v>
      </c>
    </row>
    <row r="50" spans="1:7" ht="12.75">
      <c r="A50" s="248" t="s">
        <v>730</v>
      </c>
      <c r="B50" s="278">
        <v>21210</v>
      </c>
      <c r="C50" s="250">
        <v>483920</v>
      </c>
      <c r="D50" s="278">
        <v>48088</v>
      </c>
      <c r="E50" s="278">
        <v>43308</v>
      </c>
      <c r="F50" s="278">
        <v>299921</v>
      </c>
      <c r="G50" s="278">
        <v>92603</v>
      </c>
    </row>
    <row r="51" spans="1:7" ht="12.75">
      <c r="A51" s="244"/>
      <c r="B51" s="245"/>
      <c r="C51" s="246"/>
      <c r="D51" s="245"/>
      <c r="E51" s="245"/>
      <c r="F51" s="245"/>
      <c r="G51" s="245"/>
    </row>
    <row r="52" spans="1:7" ht="12.75">
      <c r="A52" s="248" t="s">
        <v>486</v>
      </c>
      <c r="B52" s="249">
        <v>328</v>
      </c>
      <c r="C52" s="250">
        <v>7913</v>
      </c>
      <c r="D52" s="249">
        <v>568</v>
      </c>
      <c r="E52" s="249">
        <v>362</v>
      </c>
      <c r="F52" s="249">
        <v>4929</v>
      </c>
      <c r="G52" s="249">
        <v>2054</v>
      </c>
    </row>
    <row r="53" spans="1:7" ht="12.75">
      <c r="A53" s="244"/>
      <c r="B53" s="245"/>
      <c r="C53" s="246"/>
      <c r="D53" s="245"/>
      <c r="E53" s="245"/>
      <c r="F53" s="245"/>
      <c r="G53" s="245"/>
    </row>
    <row r="54" spans="1:7" ht="12.75">
      <c r="A54" s="244" t="s">
        <v>487</v>
      </c>
      <c r="B54" s="245">
        <v>331</v>
      </c>
      <c r="C54" s="246">
        <v>11215</v>
      </c>
      <c r="D54" s="245">
        <v>1486</v>
      </c>
      <c r="E54" s="245">
        <v>1162</v>
      </c>
      <c r="F54" s="245">
        <v>4772</v>
      </c>
      <c r="G54" s="245">
        <v>3795</v>
      </c>
    </row>
    <row r="55" spans="1:7" ht="12.75">
      <c r="A55" s="244" t="s">
        <v>488</v>
      </c>
      <c r="B55" s="245">
        <v>762</v>
      </c>
      <c r="C55" s="246">
        <v>16345</v>
      </c>
      <c r="D55" s="245">
        <v>1074</v>
      </c>
      <c r="E55" s="245">
        <v>1489</v>
      </c>
      <c r="F55" s="245">
        <v>7552</v>
      </c>
      <c r="G55" s="245">
        <v>6230</v>
      </c>
    </row>
    <row r="56" spans="1:7" ht="12.75">
      <c r="A56" s="244" t="s">
        <v>489</v>
      </c>
      <c r="B56" s="245">
        <v>598</v>
      </c>
      <c r="C56" s="246">
        <v>32010</v>
      </c>
      <c r="D56" s="245">
        <v>3188</v>
      </c>
      <c r="E56" s="245">
        <v>4331</v>
      </c>
      <c r="F56" s="245">
        <v>10628</v>
      </c>
      <c r="G56" s="245">
        <v>13863</v>
      </c>
    </row>
    <row r="57" spans="1:7" ht="12.75">
      <c r="A57" s="244" t="s">
        <v>490</v>
      </c>
      <c r="B57" s="245">
        <v>57</v>
      </c>
      <c r="C57" s="246">
        <v>2008</v>
      </c>
      <c r="D57" s="245">
        <v>73</v>
      </c>
      <c r="E57" s="245">
        <v>27</v>
      </c>
      <c r="F57" s="245">
        <v>1514</v>
      </c>
      <c r="G57" s="245">
        <v>394</v>
      </c>
    </row>
    <row r="58" spans="1:7" ht="12.75">
      <c r="A58" s="244" t="s">
        <v>491</v>
      </c>
      <c r="B58" s="245">
        <v>4004</v>
      </c>
      <c r="C58" s="246">
        <v>166631</v>
      </c>
      <c r="D58" s="245">
        <v>24574</v>
      </c>
      <c r="E58" s="245">
        <v>13838</v>
      </c>
      <c r="F58" s="245">
        <v>57912</v>
      </c>
      <c r="G58" s="245">
        <v>70307</v>
      </c>
    </row>
    <row r="59" spans="1:7" ht="12.75">
      <c r="A59" s="248" t="s">
        <v>492</v>
      </c>
      <c r="B59" s="278">
        <v>5752</v>
      </c>
      <c r="C59" s="250">
        <v>228209</v>
      </c>
      <c r="D59" s="278">
        <v>30395</v>
      </c>
      <c r="E59" s="278">
        <v>20847</v>
      </c>
      <c r="F59" s="278">
        <v>82378</v>
      </c>
      <c r="G59" s="278">
        <v>94589</v>
      </c>
    </row>
    <row r="60" spans="1:7" ht="12.75">
      <c r="A60" s="244"/>
      <c r="B60" s="245"/>
      <c r="C60" s="246"/>
      <c r="D60" s="245"/>
      <c r="E60" s="245"/>
      <c r="F60" s="245"/>
      <c r="G60" s="245"/>
    </row>
    <row r="61" spans="1:7" ht="12.75">
      <c r="A61" s="244" t="s">
        <v>493</v>
      </c>
      <c r="B61" s="245">
        <v>416</v>
      </c>
      <c r="C61" s="246">
        <v>15455</v>
      </c>
      <c r="D61" s="245">
        <v>1828</v>
      </c>
      <c r="E61" s="245">
        <v>1584</v>
      </c>
      <c r="F61" s="245">
        <v>8541</v>
      </c>
      <c r="G61" s="245">
        <v>3502</v>
      </c>
    </row>
    <row r="62" spans="1:7" ht="12.75">
      <c r="A62" s="244" t="s">
        <v>494</v>
      </c>
      <c r="B62" s="245">
        <v>840</v>
      </c>
      <c r="C62" s="246">
        <v>47630</v>
      </c>
      <c r="D62" s="245">
        <v>3671</v>
      </c>
      <c r="E62" s="245">
        <v>4901</v>
      </c>
      <c r="F62" s="245">
        <v>30104</v>
      </c>
      <c r="G62" s="245">
        <v>8954</v>
      </c>
    </row>
    <row r="63" spans="1:7" ht="12.75">
      <c r="A63" s="244" t="s">
        <v>495</v>
      </c>
      <c r="B63" s="245">
        <v>1058</v>
      </c>
      <c r="C63" s="246">
        <v>52133</v>
      </c>
      <c r="D63" s="245">
        <v>4702</v>
      </c>
      <c r="E63" s="245">
        <v>6035</v>
      </c>
      <c r="F63" s="245">
        <v>28318</v>
      </c>
      <c r="G63" s="245">
        <v>13078</v>
      </c>
    </row>
    <row r="64" spans="1:7" ht="12.75">
      <c r="A64" s="248" t="s">
        <v>496</v>
      </c>
      <c r="B64" s="278">
        <v>2314</v>
      </c>
      <c r="C64" s="250">
        <v>115218</v>
      </c>
      <c r="D64" s="278">
        <v>10201</v>
      </c>
      <c r="E64" s="278">
        <v>12520</v>
      </c>
      <c r="F64" s="278">
        <v>66963</v>
      </c>
      <c r="G64" s="278">
        <v>25534</v>
      </c>
    </row>
    <row r="65" spans="1:7" ht="12.75">
      <c r="A65" s="244"/>
      <c r="B65" s="245"/>
      <c r="C65" s="246"/>
      <c r="D65" s="245"/>
      <c r="E65" s="245"/>
      <c r="F65" s="245"/>
      <c r="G65" s="245"/>
    </row>
    <row r="66" spans="1:7" ht="12.75">
      <c r="A66" s="248" t="s">
        <v>497</v>
      </c>
      <c r="B66" s="249">
        <v>5370</v>
      </c>
      <c r="C66" s="250">
        <v>205009</v>
      </c>
      <c r="D66" s="249">
        <v>17114</v>
      </c>
      <c r="E66" s="249">
        <v>9674</v>
      </c>
      <c r="F66" s="249">
        <v>135585</v>
      </c>
      <c r="G66" s="249">
        <v>42636</v>
      </c>
    </row>
    <row r="67" spans="1:7" ht="12.75">
      <c r="A67" s="244"/>
      <c r="B67" s="245"/>
      <c r="C67" s="246"/>
      <c r="D67" s="245"/>
      <c r="E67" s="245"/>
      <c r="F67" s="245"/>
      <c r="G67" s="245"/>
    </row>
    <row r="68" spans="1:7" ht="12.75">
      <c r="A68" s="244" t="s">
        <v>498</v>
      </c>
      <c r="B68" s="245">
        <v>15463</v>
      </c>
      <c r="C68" s="246">
        <v>131515</v>
      </c>
      <c r="D68" s="245">
        <v>10136</v>
      </c>
      <c r="E68" s="245">
        <v>9072</v>
      </c>
      <c r="F68" s="245">
        <v>64404</v>
      </c>
      <c r="G68" s="245">
        <v>47903</v>
      </c>
    </row>
    <row r="69" spans="1:7" ht="12.75">
      <c r="A69" s="244" t="s">
        <v>499</v>
      </c>
      <c r="B69" s="245">
        <v>3213</v>
      </c>
      <c r="C69" s="246">
        <v>22737</v>
      </c>
      <c r="D69" s="245">
        <v>2347</v>
      </c>
      <c r="E69" s="245">
        <v>1737</v>
      </c>
      <c r="F69" s="245">
        <v>11777</v>
      </c>
      <c r="G69" s="245">
        <v>6876</v>
      </c>
    </row>
    <row r="70" spans="1:7" ht="12.75">
      <c r="A70" s="248" t="s">
        <v>500</v>
      </c>
      <c r="B70" s="278">
        <v>18676</v>
      </c>
      <c r="C70" s="250">
        <v>154252</v>
      </c>
      <c r="D70" s="278">
        <v>12483</v>
      </c>
      <c r="E70" s="278">
        <v>10809</v>
      </c>
      <c r="F70" s="278">
        <v>76181</v>
      </c>
      <c r="G70" s="278">
        <v>54779</v>
      </c>
    </row>
    <row r="71" spans="1:7" ht="12.75">
      <c r="A71" s="244"/>
      <c r="B71" s="245"/>
      <c r="C71" s="246"/>
      <c r="D71" s="245"/>
      <c r="E71" s="245"/>
      <c r="F71" s="245"/>
      <c r="G71" s="245"/>
    </row>
    <row r="72" spans="1:7" ht="12.75">
      <c r="A72" s="244" t="s">
        <v>501</v>
      </c>
      <c r="B72" s="245">
        <v>493</v>
      </c>
      <c r="C72" s="246">
        <v>25293</v>
      </c>
      <c r="D72" s="245">
        <v>2463</v>
      </c>
      <c r="E72" s="245">
        <v>3492</v>
      </c>
      <c r="F72" s="245">
        <v>15314</v>
      </c>
      <c r="G72" s="245">
        <v>4024</v>
      </c>
    </row>
    <row r="73" spans="1:7" ht="12.75">
      <c r="A73" s="244" t="s">
        <v>502</v>
      </c>
      <c r="B73" s="245">
        <v>2442</v>
      </c>
      <c r="C73" s="246">
        <v>26513</v>
      </c>
      <c r="D73" s="245">
        <v>369</v>
      </c>
      <c r="E73" s="245">
        <v>2254</v>
      </c>
      <c r="F73" s="245">
        <v>9353</v>
      </c>
      <c r="G73" s="245">
        <v>14537</v>
      </c>
    </row>
    <row r="74" spans="1:7" ht="12.75">
      <c r="A74" s="244" t="s">
        <v>503</v>
      </c>
      <c r="B74" s="245">
        <v>1436</v>
      </c>
      <c r="C74" s="246">
        <v>12545</v>
      </c>
      <c r="D74" s="245">
        <v>273</v>
      </c>
      <c r="E74" s="245">
        <v>455</v>
      </c>
      <c r="F74" s="245">
        <v>6694</v>
      </c>
      <c r="G74" s="245">
        <v>5123</v>
      </c>
    </row>
    <row r="75" spans="1:7" ht="12.75">
      <c r="A75" s="244" t="s">
        <v>504</v>
      </c>
      <c r="B75" s="245">
        <v>625</v>
      </c>
      <c r="C75" s="246">
        <v>15437</v>
      </c>
      <c r="D75" s="245">
        <v>842</v>
      </c>
      <c r="E75" s="245">
        <v>1445</v>
      </c>
      <c r="F75" s="245">
        <v>8167</v>
      </c>
      <c r="G75" s="245">
        <v>4983</v>
      </c>
    </row>
    <row r="76" spans="1:7" ht="12.75">
      <c r="A76" s="244" t="s">
        <v>505</v>
      </c>
      <c r="B76" s="245">
        <v>2467</v>
      </c>
      <c r="C76" s="246">
        <v>23228</v>
      </c>
      <c r="D76" s="245">
        <v>1157</v>
      </c>
      <c r="E76" s="245">
        <v>1700</v>
      </c>
      <c r="F76" s="245">
        <v>14051</v>
      </c>
      <c r="G76" s="245">
        <v>6320</v>
      </c>
    </row>
    <row r="77" spans="1:7" ht="12.75">
      <c r="A77" s="244" t="s">
        <v>506</v>
      </c>
      <c r="B77" s="245">
        <v>317</v>
      </c>
      <c r="C77" s="246">
        <v>41352</v>
      </c>
      <c r="D77" s="245">
        <v>1272</v>
      </c>
      <c r="E77" s="245">
        <v>2452</v>
      </c>
      <c r="F77" s="245">
        <v>15901</v>
      </c>
      <c r="G77" s="245">
        <v>21727</v>
      </c>
    </row>
    <row r="78" spans="1:7" ht="12.75">
      <c r="A78" s="244" t="s">
        <v>507</v>
      </c>
      <c r="B78" s="245">
        <v>1047</v>
      </c>
      <c r="C78" s="246">
        <v>34561</v>
      </c>
      <c r="D78" s="245">
        <v>2829</v>
      </c>
      <c r="E78" s="245">
        <v>3663</v>
      </c>
      <c r="F78" s="245">
        <v>18162</v>
      </c>
      <c r="G78" s="245">
        <v>9907</v>
      </c>
    </row>
    <row r="79" spans="1:7" ht="12.75">
      <c r="A79" s="244" t="s">
        <v>508</v>
      </c>
      <c r="B79" s="245">
        <v>2949</v>
      </c>
      <c r="C79" s="246">
        <v>64105</v>
      </c>
      <c r="D79" s="245">
        <v>3702</v>
      </c>
      <c r="E79" s="245">
        <v>3781</v>
      </c>
      <c r="F79" s="245">
        <v>38537</v>
      </c>
      <c r="G79" s="245">
        <v>18085</v>
      </c>
    </row>
    <row r="80" spans="1:7" ht="12.75">
      <c r="A80" s="248" t="s">
        <v>631</v>
      </c>
      <c r="B80" s="278">
        <v>11776</v>
      </c>
      <c r="C80" s="250">
        <v>243034</v>
      </c>
      <c r="D80" s="278">
        <v>12907</v>
      </c>
      <c r="E80" s="278">
        <v>19242</v>
      </c>
      <c r="F80" s="278">
        <v>126179</v>
      </c>
      <c r="G80" s="278">
        <v>84706</v>
      </c>
    </row>
    <row r="81" spans="1:7" ht="12.75">
      <c r="A81" s="244"/>
      <c r="B81" s="245"/>
      <c r="C81" s="246"/>
      <c r="D81" s="245"/>
      <c r="E81" s="245"/>
      <c r="F81" s="245"/>
      <c r="G81" s="245"/>
    </row>
    <row r="82" spans="1:7" ht="12.75">
      <c r="A82" s="244" t="s">
        <v>509</v>
      </c>
      <c r="B82" s="245">
        <v>287</v>
      </c>
      <c r="C82" s="246">
        <v>5054</v>
      </c>
      <c r="D82" s="245">
        <v>1043</v>
      </c>
      <c r="E82" s="245">
        <v>135</v>
      </c>
      <c r="F82" s="245">
        <v>3080</v>
      </c>
      <c r="G82" s="245">
        <v>796</v>
      </c>
    </row>
    <row r="83" spans="1:7" ht="12.75">
      <c r="A83" s="244" t="s">
        <v>510</v>
      </c>
      <c r="B83" s="245">
        <v>362</v>
      </c>
      <c r="C83" s="246">
        <v>6865</v>
      </c>
      <c r="D83" s="245">
        <v>808</v>
      </c>
      <c r="E83" s="245">
        <v>1407</v>
      </c>
      <c r="F83" s="245">
        <v>2843</v>
      </c>
      <c r="G83" s="245">
        <v>1807</v>
      </c>
    </row>
    <row r="84" spans="1:7" ht="12.75">
      <c r="A84" s="248" t="s">
        <v>511</v>
      </c>
      <c r="B84" s="278">
        <v>649</v>
      </c>
      <c r="C84" s="250">
        <v>11919</v>
      </c>
      <c r="D84" s="278">
        <v>1851</v>
      </c>
      <c r="E84" s="278">
        <v>1542</v>
      </c>
      <c r="F84" s="278">
        <v>5923</v>
      </c>
      <c r="G84" s="278">
        <v>2603</v>
      </c>
    </row>
    <row r="85" spans="1:7" ht="12.75">
      <c r="A85" s="244"/>
      <c r="B85" s="245"/>
      <c r="C85" s="246"/>
      <c r="D85" s="245"/>
      <c r="E85" s="245"/>
      <c r="F85" s="245"/>
      <c r="G85" s="245"/>
    </row>
    <row r="86" spans="1:7" ht="13.5" thickBot="1">
      <c r="A86" s="251" t="s">
        <v>512</v>
      </c>
      <c r="B86" s="252">
        <v>86546</v>
      </c>
      <c r="C86" s="283">
        <v>2594196</v>
      </c>
      <c r="D86" s="252">
        <v>223898</v>
      </c>
      <c r="E86" s="285">
        <v>229164</v>
      </c>
      <c r="F86" s="285">
        <v>1494175</v>
      </c>
      <c r="G86" s="284">
        <v>646959</v>
      </c>
    </row>
    <row r="87" ht="12.75">
      <c r="A87" s="197" t="s">
        <v>540</v>
      </c>
    </row>
    <row r="88" ht="12.75">
      <c r="A88" s="197"/>
    </row>
    <row r="89" ht="12.75">
      <c r="A89" s="197"/>
    </row>
    <row r="90" ht="12.75">
      <c r="A90" s="197"/>
    </row>
  </sheetData>
  <mergeCells count="6">
    <mergeCell ref="A1:G1"/>
    <mergeCell ref="A3:G3"/>
    <mergeCell ref="C6:G6"/>
    <mergeCell ref="D7:E7"/>
    <mergeCell ref="F7:G7"/>
    <mergeCell ref="B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41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55" customWidth="1"/>
    <col min="2" max="8" width="13.7109375" style="55" customWidth="1"/>
    <col min="9" max="16384" width="11.421875" style="55" customWidth="1"/>
  </cols>
  <sheetData>
    <row r="1" spans="1:9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228"/>
    </row>
    <row r="2" ht="12.75">
      <c r="I2" s="197"/>
    </row>
    <row r="3" spans="1:9" ht="15">
      <c r="A3" s="600" t="s">
        <v>751</v>
      </c>
      <c r="B3" s="600"/>
      <c r="C3" s="600"/>
      <c r="D3" s="600"/>
      <c r="E3" s="600"/>
      <c r="F3" s="600"/>
      <c r="G3" s="600"/>
      <c r="H3" s="600"/>
      <c r="I3" s="197"/>
    </row>
    <row r="4" spans="1:9" ht="15">
      <c r="A4" s="237"/>
      <c r="B4" s="195"/>
      <c r="C4" s="195"/>
      <c r="D4" s="195"/>
      <c r="E4" s="195"/>
      <c r="F4" s="195"/>
      <c r="G4" s="195"/>
      <c r="H4" s="195"/>
      <c r="I4" s="197"/>
    </row>
    <row r="5" spans="1:9" ht="12.75">
      <c r="A5" s="238" t="s">
        <v>445</v>
      </c>
      <c r="B5" s="87"/>
      <c r="C5" s="271"/>
      <c r="D5" s="219" t="s">
        <v>534</v>
      </c>
      <c r="E5" s="597" t="s">
        <v>535</v>
      </c>
      <c r="F5" s="594"/>
      <c r="G5" s="594"/>
      <c r="H5" s="594"/>
      <c r="I5" s="197"/>
    </row>
    <row r="6" spans="1:9" ht="12.75">
      <c r="A6" s="239" t="s">
        <v>448</v>
      </c>
      <c r="B6" s="196" t="s">
        <v>85</v>
      </c>
      <c r="C6" s="196" t="s">
        <v>319</v>
      </c>
      <c r="D6" s="196" t="s">
        <v>536</v>
      </c>
      <c r="E6" s="196"/>
      <c r="F6" s="219" t="s">
        <v>537</v>
      </c>
      <c r="G6" s="219" t="s">
        <v>538</v>
      </c>
      <c r="H6" s="219" t="s">
        <v>539</v>
      </c>
      <c r="I6" s="197"/>
    </row>
    <row r="7" spans="1:9" ht="13.5" thickBot="1">
      <c r="A7" s="239"/>
      <c r="B7" s="272"/>
      <c r="C7" s="273"/>
      <c r="D7" s="196" t="s">
        <v>325</v>
      </c>
      <c r="E7" s="222" t="s">
        <v>85</v>
      </c>
      <c r="F7" s="196" t="s">
        <v>325</v>
      </c>
      <c r="G7" s="196" t="s">
        <v>325</v>
      </c>
      <c r="H7" s="196" t="s">
        <v>325</v>
      </c>
      <c r="I7" s="197"/>
    </row>
    <row r="8" spans="1:9" ht="12.75">
      <c r="A8" s="241" t="s">
        <v>586</v>
      </c>
      <c r="B8" s="246">
        <v>183641</v>
      </c>
      <c r="C8" s="274">
        <v>57108</v>
      </c>
      <c r="D8" s="243">
        <v>38723</v>
      </c>
      <c r="E8" s="243">
        <v>61637</v>
      </c>
      <c r="F8" s="274">
        <v>37151</v>
      </c>
      <c r="G8" s="242">
        <v>23993</v>
      </c>
      <c r="H8" s="254">
        <v>493</v>
      </c>
      <c r="I8" s="197"/>
    </row>
    <row r="9" spans="1:9" ht="12.75">
      <c r="A9" s="244" t="s">
        <v>587</v>
      </c>
      <c r="B9" s="246">
        <v>145743</v>
      </c>
      <c r="C9" s="275">
        <v>42425</v>
      </c>
      <c r="D9" s="246">
        <v>29303</v>
      </c>
      <c r="E9" s="246">
        <v>54871</v>
      </c>
      <c r="F9" s="275">
        <v>37819</v>
      </c>
      <c r="G9" s="245">
        <v>16410</v>
      </c>
      <c r="H9" s="208">
        <v>642</v>
      </c>
      <c r="I9" s="197"/>
    </row>
    <row r="10" spans="1:9" ht="12.75">
      <c r="A10" s="244" t="s">
        <v>588</v>
      </c>
      <c r="B10" s="246">
        <v>272830</v>
      </c>
      <c r="C10" s="275">
        <v>100893</v>
      </c>
      <c r="D10" s="246">
        <v>60368</v>
      </c>
      <c r="E10" s="246">
        <v>81565</v>
      </c>
      <c r="F10" s="275">
        <v>51148</v>
      </c>
      <c r="G10" s="245">
        <v>30413</v>
      </c>
      <c r="H10" s="255">
        <v>4</v>
      </c>
      <c r="I10" s="197"/>
    </row>
    <row r="11" spans="1:9" ht="12.75">
      <c r="A11" s="244" t="s">
        <v>589</v>
      </c>
      <c r="B11" s="246">
        <v>148117</v>
      </c>
      <c r="C11" s="275">
        <v>36521</v>
      </c>
      <c r="D11" s="246">
        <v>34529</v>
      </c>
      <c r="E11" s="246">
        <v>59781</v>
      </c>
      <c r="F11" s="275">
        <v>32889</v>
      </c>
      <c r="G11" s="245">
        <v>26740</v>
      </c>
      <c r="H11" s="255">
        <v>152</v>
      </c>
      <c r="I11" s="197"/>
    </row>
    <row r="12" spans="1:9" ht="12.75">
      <c r="A12" s="248" t="s">
        <v>460</v>
      </c>
      <c r="B12" s="250">
        <v>750331</v>
      </c>
      <c r="C12" s="276">
        <v>236947</v>
      </c>
      <c r="D12" s="277">
        <v>162923</v>
      </c>
      <c r="E12" s="250">
        <v>257854</v>
      </c>
      <c r="F12" s="276">
        <v>159007</v>
      </c>
      <c r="G12" s="278">
        <v>97556</v>
      </c>
      <c r="H12" s="578">
        <v>1291</v>
      </c>
      <c r="I12" s="197"/>
    </row>
    <row r="13" spans="1:9" ht="12.75">
      <c r="A13" s="244"/>
      <c r="B13" s="246"/>
      <c r="C13" s="275"/>
      <c r="D13" s="246"/>
      <c r="E13" s="246"/>
      <c r="F13" s="275"/>
      <c r="G13" s="245"/>
      <c r="H13" s="208"/>
      <c r="I13" s="197"/>
    </row>
    <row r="14" spans="1:9" ht="12.75">
      <c r="A14" s="248" t="s">
        <v>461</v>
      </c>
      <c r="B14" s="250">
        <v>37092</v>
      </c>
      <c r="C14" s="279">
        <v>4575</v>
      </c>
      <c r="D14" s="250">
        <v>9150</v>
      </c>
      <c r="E14" s="250">
        <v>16755</v>
      </c>
      <c r="F14" s="279">
        <v>8378</v>
      </c>
      <c r="G14" s="249">
        <v>6702</v>
      </c>
      <c r="H14" s="257">
        <v>1675</v>
      </c>
      <c r="I14" s="197"/>
    </row>
    <row r="15" spans="1:9" ht="12.75">
      <c r="A15" s="244"/>
      <c r="B15" s="246"/>
      <c r="C15" s="275"/>
      <c r="D15" s="246"/>
      <c r="E15" s="246"/>
      <c r="F15" s="275"/>
      <c r="G15" s="245"/>
      <c r="H15" s="208"/>
      <c r="I15" s="197"/>
    </row>
    <row r="16" spans="1:9" ht="12.75">
      <c r="A16" s="248" t="s">
        <v>462</v>
      </c>
      <c r="B16" s="250">
        <v>13580</v>
      </c>
      <c r="C16" s="279">
        <v>5521</v>
      </c>
      <c r="D16" s="250">
        <v>1349</v>
      </c>
      <c r="E16" s="250">
        <v>4314</v>
      </c>
      <c r="F16" s="279">
        <v>3009</v>
      </c>
      <c r="G16" s="249">
        <v>742</v>
      </c>
      <c r="H16" s="257">
        <v>563</v>
      </c>
      <c r="I16" s="197"/>
    </row>
    <row r="17" spans="1:9" ht="12.75">
      <c r="A17" s="244"/>
      <c r="B17" s="246"/>
      <c r="C17" s="275"/>
      <c r="D17" s="246"/>
      <c r="E17" s="246"/>
      <c r="F17" s="275"/>
      <c r="G17" s="245"/>
      <c r="H17" s="208"/>
      <c r="I17" s="197"/>
    </row>
    <row r="18" spans="1:9" ht="12.75">
      <c r="A18" s="244" t="s">
        <v>590</v>
      </c>
      <c r="B18" s="246">
        <v>14817</v>
      </c>
      <c r="C18" s="275">
        <v>8260</v>
      </c>
      <c r="D18" s="246">
        <v>714</v>
      </c>
      <c r="E18" s="246">
        <v>2038</v>
      </c>
      <c r="F18" s="275">
        <v>628</v>
      </c>
      <c r="G18" s="245">
        <v>1410</v>
      </c>
      <c r="H18" s="208" t="s">
        <v>28</v>
      </c>
      <c r="I18" s="197"/>
    </row>
    <row r="19" spans="1:9" ht="12.75">
      <c r="A19" s="244" t="s">
        <v>591</v>
      </c>
      <c r="B19" s="246">
        <v>13620</v>
      </c>
      <c r="C19" s="275">
        <v>4584</v>
      </c>
      <c r="D19" s="246">
        <v>2104</v>
      </c>
      <c r="E19" s="246">
        <v>4101</v>
      </c>
      <c r="F19" s="275">
        <v>1545</v>
      </c>
      <c r="G19" s="245">
        <v>2286</v>
      </c>
      <c r="H19" s="208">
        <v>270</v>
      </c>
      <c r="I19" s="197"/>
    </row>
    <row r="20" spans="1:9" ht="12.75">
      <c r="A20" s="244" t="s">
        <v>592</v>
      </c>
      <c r="B20" s="246">
        <v>9114</v>
      </c>
      <c r="C20" s="275">
        <v>1654</v>
      </c>
      <c r="D20" s="246">
        <v>1420</v>
      </c>
      <c r="E20" s="246">
        <v>4055</v>
      </c>
      <c r="F20" s="275">
        <v>1206</v>
      </c>
      <c r="G20" s="245">
        <v>2505</v>
      </c>
      <c r="H20" s="208">
        <v>343</v>
      </c>
      <c r="I20" s="197"/>
    </row>
    <row r="21" spans="1:9" ht="12.75">
      <c r="A21" s="248" t="s">
        <v>593</v>
      </c>
      <c r="B21" s="250">
        <v>37551</v>
      </c>
      <c r="C21" s="280">
        <v>14498</v>
      </c>
      <c r="D21" s="281">
        <v>4238</v>
      </c>
      <c r="E21" s="250">
        <v>10194</v>
      </c>
      <c r="F21" s="280">
        <v>3379</v>
      </c>
      <c r="G21" s="282">
        <v>6201</v>
      </c>
      <c r="H21" s="579">
        <v>613</v>
      </c>
      <c r="I21" s="197"/>
    </row>
    <row r="22" spans="1:9" ht="12.75">
      <c r="A22" s="244"/>
      <c r="B22" s="246"/>
      <c r="C22" s="275"/>
      <c r="D22" s="246"/>
      <c r="E22" s="246"/>
      <c r="F22" s="275"/>
      <c r="G22" s="245"/>
      <c r="H22" s="208"/>
      <c r="I22" s="197"/>
    </row>
    <row r="23" spans="1:9" ht="12.75">
      <c r="A23" s="248" t="s">
        <v>466</v>
      </c>
      <c r="B23" s="250">
        <v>570879</v>
      </c>
      <c r="C23" s="279">
        <v>177428</v>
      </c>
      <c r="D23" s="250">
        <v>115370</v>
      </c>
      <c r="E23" s="250">
        <v>213180</v>
      </c>
      <c r="F23" s="279">
        <v>128526</v>
      </c>
      <c r="G23" s="249">
        <v>82590</v>
      </c>
      <c r="H23" s="257">
        <v>2064</v>
      </c>
      <c r="I23" s="197"/>
    </row>
    <row r="24" spans="1:9" ht="12.75">
      <c r="A24" s="244"/>
      <c r="B24" s="246"/>
      <c r="C24" s="275"/>
      <c r="D24" s="246"/>
      <c r="E24" s="246"/>
      <c r="F24" s="275"/>
      <c r="G24" s="245"/>
      <c r="H24" s="208"/>
      <c r="I24" s="197"/>
    </row>
    <row r="25" spans="1:9" s="205" customFormat="1" ht="12.75">
      <c r="A25" s="248" t="s">
        <v>467</v>
      </c>
      <c r="B25" s="250">
        <v>115826</v>
      </c>
      <c r="C25" s="279">
        <v>25716</v>
      </c>
      <c r="D25" s="250">
        <v>22368</v>
      </c>
      <c r="E25" s="250">
        <v>54520</v>
      </c>
      <c r="F25" s="279">
        <v>23610</v>
      </c>
      <c r="G25" s="249">
        <v>28180</v>
      </c>
      <c r="H25" s="257">
        <v>2730</v>
      </c>
      <c r="I25" s="231"/>
    </row>
    <row r="26" spans="1:9" s="205" customFormat="1" ht="12.75">
      <c r="A26" s="248"/>
      <c r="B26" s="250"/>
      <c r="C26" s="279"/>
      <c r="D26" s="250"/>
      <c r="E26" s="250"/>
      <c r="F26" s="279"/>
      <c r="G26" s="249"/>
      <c r="H26" s="257"/>
      <c r="I26" s="231"/>
    </row>
    <row r="27" spans="1:9" ht="12.75">
      <c r="A27" s="244" t="s">
        <v>594</v>
      </c>
      <c r="B27" s="246">
        <v>1946100</v>
      </c>
      <c r="C27" s="275">
        <v>366530</v>
      </c>
      <c r="D27" s="246">
        <v>451049</v>
      </c>
      <c r="E27" s="246">
        <v>951936</v>
      </c>
      <c r="F27" s="275">
        <v>383263</v>
      </c>
      <c r="G27" s="245">
        <v>384823</v>
      </c>
      <c r="H27" s="208">
        <v>183850</v>
      </c>
      <c r="I27" s="197"/>
    </row>
    <row r="28" spans="1:9" ht="12.75">
      <c r="A28" s="244" t="s">
        <v>595</v>
      </c>
      <c r="B28" s="246">
        <v>692695</v>
      </c>
      <c r="C28" s="275">
        <v>120097</v>
      </c>
      <c r="D28" s="246">
        <v>176907</v>
      </c>
      <c r="E28" s="246">
        <v>330619</v>
      </c>
      <c r="F28" s="275">
        <v>102640</v>
      </c>
      <c r="G28" s="245">
        <v>101382</v>
      </c>
      <c r="H28" s="208">
        <v>126597</v>
      </c>
      <c r="I28" s="197"/>
    </row>
    <row r="29" spans="1:9" ht="12.75">
      <c r="A29" s="244" t="s">
        <v>596</v>
      </c>
      <c r="B29" s="246">
        <v>1190855</v>
      </c>
      <c r="C29" s="275">
        <v>372703</v>
      </c>
      <c r="D29" s="246">
        <v>214837</v>
      </c>
      <c r="E29" s="246">
        <v>478573</v>
      </c>
      <c r="F29" s="275">
        <v>298715</v>
      </c>
      <c r="G29" s="245">
        <v>179858</v>
      </c>
      <c r="H29" s="208" t="s">
        <v>28</v>
      </c>
      <c r="I29" s="197"/>
    </row>
    <row r="30" spans="1:9" s="205" customFormat="1" ht="12.75">
      <c r="A30" s="248" t="s">
        <v>597</v>
      </c>
      <c r="B30" s="250">
        <v>3829650</v>
      </c>
      <c r="C30" s="279">
        <v>859330</v>
      </c>
      <c r="D30" s="250">
        <v>842793</v>
      </c>
      <c r="E30" s="250">
        <v>1761128</v>
      </c>
      <c r="F30" s="279">
        <v>784618</v>
      </c>
      <c r="G30" s="249">
        <v>666063</v>
      </c>
      <c r="H30" s="258">
        <v>310447</v>
      </c>
      <c r="I30" s="231"/>
    </row>
    <row r="31" spans="1:9" ht="12.75">
      <c r="A31" s="248"/>
      <c r="B31" s="250"/>
      <c r="C31" s="276"/>
      <c r="D31" s="277"/>
      <c r="E31" s="250"/>
      <c r="F31" s="276"/>
      <c r="G31" s="278"/>
      <c r="H31" s="578"/>
      <c r="I31" s="197"/>
    </row>
    <row r="32" spans="1:9" ht="12.75">
      <c r="A32" s="244" t="s">
        <v>598</v>
      </c>
      <c r="B32" s="246">
        <v>1645287</v>
      </c>
      <c r="C32" s="275">
        <v>475290</v>
      </c>
      <c r="D32" s="246">
        <v>332816</v>
      </c>
      <c r="E32" s="246">
        <v>628834</v>
      </c>
      <c r="F32" s="275">
        <v>425271</v>
      </c>
      <c r="G32" s="245">
        <v>202314</v>
      </c>
      <c r="H32" s="208">
        <v>1249</v>
      </c>
      <c r="I32" s="197"/>
    </row>
    <row r="33" spans="1:9" ht="12.75">
      <c r="A33" s="244" t="s">
        <v>599</v>
      </c>
      <c r="B33" s="246">
        <v>802575</v>
      </c>
      <c r="C33" s="275">
        <v>127970</v>
      </c>
      <c r="D33" s="246">
        <v>266043</v>
      </c>
      <c r="E33" s="246">
        <v>335636</v>
      </c>
      <c r="F33" s="275">
        <v>213731</v>
      </c>
      <c r="G33" s="245">
        <v>116213</v>
      </c>
      <c r="H33" s="208">
        <v>5692</v>
      </c>
      <c r="I33" s="197"/>
    </row>
    <row r="34" spans="1:9" ht="12.75">
      <c r="A34" s="244" t="s">
        <v>600</v>
      </c>
      <c r="B34" s="246">
        <v>2873874</v>
      </c>
      <c r="C34" s="275">
        <v>684469</v>
      </c>
      <c r="D34" s="246">
        <v>846345</v>
      </c>
      <c r="E34" s="246">
        <v>1066426</v>
      </c>
      <c r="F34" s="275">
        <v>555085</v>
      </c>
      <c r="G34" s="245">
        <v>504851</v>
      </c>
      <c r="H34" s="208">
        <v>6490</v>
      </c>
      <c r="I34" s="197"/>
    </row>
    <row r="35" spans="1:9" ht="12.75">
      <c r="A35" s="244" t="s">
        <v>601</v>
      </c>
      <c r="B35" s="246">
        <v>575639</v>
      </c>
      <c r="C35" s="275">
        <v>104428</v>
      </c>
      <c r="D35" s="246">
        <v>120448</v>
      </c>
      <c r="E35" s="246">
        <v>294278</v>
      </c>
      <c r="F35" s="275">
        <v>201773</v>
      </c>
      <c r="G35" s="245">
        <v>90145</v>
      </c>
      <c r="H35" s="208">
        <v>2360</v>
      </c>
      <c r="I35" s="197"/>
    </row>
    <row r="36" spans="1:9" s="205" customFormat="1" ht="12.75">
      <c r="A36" s="248" t="s">
        <v>475</v>
      </c>
      <c r="B36" s="250">
        <v>5897375</v>
      </c>
      <c r="C36" s="279">
        <v>1392157</v>
      </c>
      <c r="D36" s="250">
        <v>1565652</v>
      </c>
      <c r="E36" s="250">
        <v>2325174</v>
      </c>
      <c r="F36" s="279">
        <v>1395860</v>
      </c>
      <c r="G36" s="249">
        <v>913523</v>
      </c>
      <c r="H36" s="257">
        <v>15791</v>
      </c>
      <c r="I36" s="231"/>
    </row>
    <row r="37" spans="1:9" ht="12.75">
      <c r="A37" s="248"/>
      <c r="B37" s="250"/>
      <c r="C37" s="276"/>
      <c r="D37" s="277"/>
      <c r="E37" s="250"/>
      <c r="F37" s="276"/>
      <c r="G37" s="278"/>
      <c r="H37" s="578"/>
      <c r="I37" s="197"/>
    </row>
    <row r="38" spans="1:9" s="205" customFormat="1" ht="12.75">
      <c r="A38" s="248" t="s">
        <v>476</v>
      </c>
      <c r="B38" s="250">
        <v>53484</v>
      </c>
      <c r="C38" s="279">
        <v>20931</v>
      </c>
      <c r="D38" s="250">
        <v>7624</v>
      </c>
      <c r="E38" s="250">
        <v>8648</v>
      </c>
      <c r="F38" s="279">
        <v>5112</v>
      </c>
      <c r="G38" s="249">
        <v>3086</v>
      </c>
      <c r="H38" s="257">
        <v>450</v>
      </c>
      <c r="I38" s="231"/>
    </row>
    <row r="39" spans="1:9" ht="12.75">
      <c r="A39" s="248"/>
      <c r="B39" s="250"/>
      <c r="C39" s="279"/>
      <c r="D39" s="250"/>
      <c r="E39" s="250"/>
      <c r="F39" s="279"/>
      <c r="G39" s="249"/>
      <c r="H39" s="257"/>
      <c r="I39" s="197"/>
    </row>
    <row r="40" spans="1:9" ht="12.75">
      <c r="A40" s="244" t="s">
        <v>602</v>
      </c>
      <c r="B40" s="246">
        <v>98498</v>
      </c>
      <c r="C40" s="275">
        <v>26231</v>
      </c>
      <c r="D40" s="246">
        <v>14424</v>
      </c>
      <c r="E40" s="246">
        <v>39241</v>
      </c>
      <c r="F40" s="275">
        <v>19066</v>
      </c>
      <c r="G40" s="245">
        <v>8577</v>
      </c>
      <c r="H40" s="208">
        <v>11598</v>
      </c>
      <c r="I40" s="197"/>
    </row>
    <row r="41" spans="1:9" ht="12.75">
      <c r="A41" s="244" t="s">
        <v>603</v>
      </c>
      <c r="B41" s="246">
        <v>266599</v>
      </c>
      <c r="C41" s="275">
        <v>81299</v>
      </c>
      <c r="D41" s="246">
        <v>41047</v>
      </c>
      <c r="E41" s="246">
        <v>103118</v>
      </c>
      <c r="F41" s="275">
        <v>61744</v>
      </c>
      <c r="G41" s="245">
        <v>38967</v>
      </c>
      <c r="H41" s="208">
        <v>2407</v>
      </c>
      <c r="I41" s="197"/>
    </row>
    <row r="42" spans="1:9" ht="12.75">
      <c r="A42" s="244" t="s">
        <v>604</v>
      </c>
      <c r="B42" s="246">
        <v>98519</v>
      </c>
      <c r="C42" s="275">
        <v>20655</v>
      </c>
      <c r="D42" s="246">
        <v>18549</v>
      </c>
      <c r="E42" s="246">
        <v>45483</v>
      </c>
      <c r="F42" s="275">
        <v>16513</v>
      </c>
      <c r="G42" s="245">
        <v>16700</v>
      </c>
      <c r="H42" s="208">
        <v>12270</v>
      </c>
      <c r="I42" s="197"/>
    </row>
    <row r="43" spans="1:9" ht="12.75">
      <c r="A43" s="244" t="s">
        <v>605</v>
      </c>
      <c r="B43" s="246">
        <v>102832</v>
      </c>
      <c r="C43" s="275">
        <v>35386</v>
      </c>
      <c r="D43" s="246">
        <v>23333</v>
      </c>
      <c r="E43" s="246">
        <v>30487</v>
      </c>
      <c r="F43" s="275">
        <v>14207</v>
      </c>
      <c r="G43" s="245">
        <v>15648</v>
      </c>
      <c r="H43" s="208">
        <v>632</v>
      </c>
      <c r="I43" s="197"/>
    </row>
    <row r="44" spans="1:9" ht="12.75">
      <c r="A44" s="244" t="s">
        <v>606</v>
      </c>
      <c r="B44" s="246">
        <v>559385</v>
      </c>
      <c r="C44" s="275">
        <v>141178</v>
      </c>
      <c r="D44" s="246">
        <v>104725</v>
      </c>
      <c r="E44" s="246">
        <v>231901</v>
      </c>
      <c r="F44" s="275">
        <v>80121</v>
      </c>
      <c r="G44" s="245">
        <v>54407</v>
      </c>
      <c r="H44" s="208">
        <v>97373</v>
      </c>
      <c r="I44" s="197"/>
    </row>
    <row r="45" spans="1:9" ht="12.75">
      <c r="A45" s="244" t="s">
        <v>607</v>
      </c>
      <c r="B45" s="246">
        <v>1121708</v>
      </c>
      <c r="C45" s="275">
        <v>365682</v>
      </c>
      <c r="D45" s="246">
        <v>214281</v>
      </c>
      <c r="E45" s="246">
        <v>401495</v>
      </c>
      <c r="F45" s="275">
        <v>186722</v>
      </c>
      <c r="G45" s="245">
        <v>196327</v>
      </c>
      <c r="H45" s="208">
        <v>18446</v>
      </c>
      <c r="I45" s="197"/>
    </row>
    <row r="46" spans="1:9" ht="12.75">
      <c r="A46" s="244" t="s">
        <v>608</v>
      </c>
      <c r="B46" s="246">
        <v>380029</v>
      </c>
      <c r="C46" s="275">
        <v>127975</v>
      </c>
      <c r="D46" s="246">
        <v>55134</v>
      </c>
      <c r="E46" s="246">
        <v>154246</v>
      </c>
      <c r="F46" s="275">
        <v>93641</v>
      </c>
      <c r="G46" s="245">
        <v>56555</v>
      </c>
      <c r="H46" s="208">
        <v>4050</v>
      </c>
      <c r="I46" s="197"/>
    </row>
    <row r="47" spans="1:9" ht="12.75">
      <c r="A47" s="244" t="s">
        <v>609</v>
      </c>
      <c r="B47" s="246">
        <v>290439</v>
      </c>
      <c r="C47" s="275">
        <v>91038</v>
      </c>
      <c r="D47" s="246">
        <v>73647</v>
      </c>
      <c r="E47" s="246">
        <v>81094</v>
      </c>
      <c r="F47" s="275">
        <v>36373</v>
      </c>
      <c r="G47" s="245">
        <v>37629</v>
      </c>
      <c r="H47" s="208">
        <v>7092</v>
      </c>
      <c r="I47" s="197"/>
    </row>
    <row r="48" spans="1:9" ht="12.75">
      <c r="A48" s="244" t="s">
        <v>610</v>
      </c>
      <c r="B48" s="246">
        <v>386545</v>
      </c>
      <c r="C48" s="275">
        <v>166347</v>
      </c>
      <c r="D48" s="246">
        <v>37670</v>
      </c>
      <c r="E48" s="246">
        <v>88387</v>
      </c>
      <c r="F48" s="275">
        <v>27073</v>
      </c>
      <c r="G48" s="245">
        <v>42683</v>
      </c>
      <c r="H48" s="208">
        <v>18631</v>
      </c>
      <c r="I48" s="197"/>
    </row>
    <row r="49" spans="1:9" s="205" customFormat="1" ht="12.75">
      <c r="A49" s="248" t="s">
        <v>611</v>
      </c>
      <c r="B49" s="250">
        <v>3304554</v>
      </c>
      <c r="C49" s="279">
        <v>1055791</v>
      </c>
      <c r="D49" s="250">
        <v>582810</v>
      </c>
      <c r="E49" s="250">
        <v>1175452</v>
      </c>
      <c r="F49" s="279">
        <v>535460</v>
      </c>
      <c r="G49" s="249">
        <v>467493</v>
      </c>
      <c r="H49" s="257">
        <v>172499</v>
      </c>
      <c r="I49" s="231"/>
    </row>
    <row r="50" spans="1:9" ht="12.75">
      <c r="A50" s="248"/>
      <c r="B50" s="250"/>
      <c r="C50" s="276"/>
      <c r="D50" s="277"/>
      <c r="E50" s="250"/>
      <c r="F50" s="276"/>
      <c r="G50" s="278"/>
      <c r="H50" s="578"/>
      <c r="I50" s="197"/>
    </row>
    <row r="51" spans="1:9" s="205" customFormat="1" ht="12.75">
      <c r="A51" s="248" t="s">
        <v>486</v>
      </c>
      <c r="B51" s="250">
        <v>35125</v>
      </c>
      <c r="C51" s="279">
        <v>13638</v>
      </c>
      <c r="D51" s="250">
        <v>6463</v>
      </c>
      <c r="E51" s="250">
        <v>7882</v>
      </c>
      <c r="F51" s="279">
        <v>3274</v>
      </c>
      <c r="G51" s="249">
        <v>3482</v>
      </c>
      <c r="H51" s="257">
        <v>1126</v>
      </c>
      <c r="I51" s="231"/>
    </row>
    <row r="52" spans="1:9" ht="12.75">
      <c r="A52" s="248"/>
      <c r="B52" s="250"/>
      <c r="C52" s="279"/>
      <c r="D52" s="250"/>
      <c r="E52" s="250"/>
      <c r="F52" s="279"/>
      <c r="G52" s="249"/>
      <c r="H52" s="257"/>
      <c r="I52" s="197"/>
    </row>
    <row r="53" spans="1:9" ht="12.75">
      <c r="A53" s="244" t="s">
        <v>612</v>
      </c>
      <c r="B53" s="246">
        <v>50084</v>
      </c>
      <c r="C53" s="275">
        <v>23888</v>
      </c>
      <c r="D53" s="246">
        <v>25896</v>
      </c>
      <c r="E53" s="246">
        <v>25938</v>
      </c>
      <c r="F53" s="275">
        <v>13475</v>
      </c>
      <c r="G53" s="245">
        <v>11916</v>
      </c>
      <c r="H53" s="208">
        <v>547</v>
      </c>
      <c r="I53" s="197"/>
    </row>
    <row r="54" spans="1:9" ht="12.75">
      <c r="A54" s="244" t="s">
        <v>613</v>
      </c>
      <c r="B54" s="246">
        <v>147027</v>
      </c>
      <c r="C54" s="275">
        <v>55757</v>
      </c>
      <c r="D54" s="246">
        <v>21664</v>
      </c>
      <c r="E54" s="246">
        <v>53043</v>
      </c>
      <c r="F54" s="275">
        <v>19831</v>
      </c>
      <c r="G54" s="245">
        <v>15330</v>
      </c>
      <c r="H54" s="208">
        <v>17882</v>
      </c>
      <c r="I54" s="197"/>
    </row>
    <row r="55" spans="1:9" ht="12.75">
      <c r="A55" s="244" t="s">
        <v>614</v>
      </c>
      <c r="B55" s="246">
        <v>253600</v>
      </c>
      <c r="C55" s="275">
        <v>75232</v>
      </c>
      <c r="D55" s="246">
        <v>68921</v>
      </c>
      <c r="E55" s="246">
        <v>71039</v>
      </c>
      <c r="F55" s="275">
        <v>36945</v>
      </c>
      <c r="G55" s="245">
        <v>32579</v>
      </c>
      <c r="H55" s="208">
        <v>1515</v>
      </c>
      <c r="I55" s="197"/>
    </row>
    <row r="56" spans="1:9" ht="12.75">
      <c r="A56" s="244" t="s">
        <v>615</v>
      </c>
      <c r="B56" s="246">
        <v>12754</v>
      </c>
      <c r="C56" s="275">
        <v>5602</v>
      </c>
      <c r="D56" s="246">
        <v>2286</v>
      </c>
      <c r="E56" s="246">
        <v>2123</v>
      </c>
      <c r="F56" s="275">
        <v>519</v>
      </c>
      <c r="G56" s="245">
        <v>1561</v>
      </c>
      <c r="H56" s="208">
        <v>43</v>
      </c>
      <c r="I56" s="197"/>
    </row>
    <row r="57" spans="1:9" ht="12.75">
      <c r="A57" s="244" t="s">
        <v>616</v>
      </c>
      <c r="B57" s="246">
        <v>1553766</v>
      </c>
      <c r="C57" s="275">
        <v>453915</v>
      </c>
      <c r="D57" s="246">
        <v>338022</v>
      </c>
      <c r="E57" s="246">
        <v>590122</v>
      </c>
      <c r="F57" s="275">
        <v>242520</v>
      </c>
      <c r="G57" s="245">
        <v>189878</v>
      </c>
      <c r="H57" s="208">
        <v>157724</v>
      </c>
      <c r="I57" s="197"/>
    </row>
    <row r="58" spans="1:9" s="205" customFormat="1" ht="12.75">
      <c r="A58" s="248" t="s">
        <v>617</v>
      </c>
      <c r="B58" s="250">
        <v>2052444</v>
      </c>
      <c r="C58" s="279">
        <v>614394</v>
      </c>
      <c r="D58" s="250">
        <v>456789</v>
      </c>
      <c r="E58" s="250">
        <v>742265</v>
      </c>
      <c r="F58" s="279">
        <v>313290</v>
      </c>
      <c r="G58" s="249">
        <v>251264</v>
      </c>
      <c r="H58" s="257">
        <v>177711</v>
      </c>
      <c r="I58" s="231"/>
    </row>
    <row r="59" spans="1:9" ht="12.75">
      <c r="A59" s="248"/>
      <c r="B59" s="250"/>
      <c r="C59" s="276"/>
      <c r="D59" s="277"/>
      <c r="E59" s="250"/>
      <c r="F59" s="276"/>
      <c r="G59" s="278"/>
      <c r="H59" s="578"/>
      <c r="I59" s="197"/>
    </row>
    <row r="60" spans="1:9" ht="12.75">
      <c r="A60" s="244" t="s">
        <v>618</v>
      </c>
      <c r="B60" s="246">
        <v>81849</v>
      </c>
      <c r="C60" s="275">
        <v>31986</v>
      </c>
      <c r="D60" s="246">
        <v>13862</v>
      </c>
      <c r="E60" s="246">
        <v>17751</v>
      </c>
      <c r="F60" s="275">
        <v>13245</v>
      </c>
      <c r="G60" s="245">
        <v>4449</v>
      </c>
      <c r="H60" s="208">
        <v>57</v>
      </c>
      <c r="I60" s="197"/>
    </row>
    <row r="61" spans="1:9" ht="12.75">
      <c r="A61" s="244" t="s">
        <v>619</v>
      </c>
      <c r="B61" s="246">
        <v>564851</v>
      </c>
      <c r="C61" s="275">
        <v>106807</v>
      </c>
      <c r="D61" s="246">
        <v>172373</v>
      </c>
      <c r="E61" s="246">
        <v>229239</v>
      </c>
      <c r="F61" s="275">
        <v>98085</v>
      </c>
      <c r="G61" s="245">
        <v>129725</v>
      </c>
      <c r="H61" s="208">
        <v>1429</v>
      </c>
      <c r="I61" s="197"/>
    </row>
    <row r="62" spans="1:9" ht="12.75">
      <c r="A62" s="244" t="s">
        <v>620</v>
      </c>
      <c r="B62" s="246">
        <v>482355</v>
      </c>
      <c r="C62" s="275">
        <v>138522</v>
      </c>
      <c r="D62" s="246">
        <v>116985</v>
      </c>
      <c r="E62" s="246">
        <v>175359</v>
      </c>
      <c r="F62" s="275">
        <v>95264</v>
      </c>
      <c r="G62" s="245">
        <v>72658</v>
      </c>
      <c r="H62" s="208">
        <v>7437</v>
      </c>
      <c r="I62" s="197"/>
    </row>
    <row r="63" spans="1:9" s="205" customFormat="1" ht="12.75">
      <c r="A63" s="248" t="s">
        <v>496</v>
      </c>
      <c r="B63" s="250">
        <v>1129055</v>
      </c>
      <c r="C63" s="279">
        <v>277315</v>
      </c>
      <c r="D63" s="250">
        <v>303220</v>
      </c>
      <c r="E63" s="250">
        <v>422349</v>
      </c>
      <c r="F63" s="279">
        <v>206594</v>
      </c>
      <c r="G63" s="249">
        <v>206832</v>
      </c>
      <c r="H63" s="257">
        <v>8923</v>
      </c>
      <c r="I63" s="231"/>
    </row>
    <row r="64" spans="1:9" ht="12.75">
      <c r="A64" s="248"/>
      <c r="B64" s="250"/>
      <c r="C64" s="276"/>
      <c r="D64" s="277"/>
      <c r="E64" s="250"/>
      <c r="F64" s="276"/>
      <c r="G64" s="278"/>
      <c r="H64" s="578"/>
      <c r="I64" s="197"/>
    </row>
    <row r="65" spans="1:9" s="205" customFormat="1" ht="12.75">
      <c r="A65" s="248" t="s">
        <v>497</v>
      </c>
      <c r="B65" s="250">
        <v>2094814</v>
      </c>
      <c r="C65" s="279">
        <v>490072</v>
      </c>
      <c r="D65" s="250">
        <v>470178</v>
      </c>
      <c r="E65" s="250">
        <v>890084</v>
      </c>
      <c r="F65" s="279">
        <v>490383</v>
      </c>
      <c r="G65" s="249">
        <v>385985</v>
      </c>
      <c r="H65" s="257">
        <v>13716</v>
      </c>
      <c r="I65" s="231"/>
    </row>
    <row r="66" spans="1:9" ht="12.75">
      <c r="A66" s="248"/>
      <c r="B66" s="250"/>
      <c r="C66" s="279"/>
      <c r="D66" s="250"/>
      <c r="E66" s="250"/>
      <c r="F66" s="279"/>
      <c r="G66" s="249"/>
      <c r="H66" s="257"/>
      <c r="I66" s="197"/>
    </row>
    <row r="67" spans="1:9" ht="12.75">
      <c r="A67" s="244" t="s">
        <v>621</v>
      </c>
      <c r="B67" s="246">
        <v>1123661</v>
      </c>
      <c r="C67" s="275">
        <v>298626</v>
      </c>
      <c r="D67" s="246">
        <v>152452</v>
      </c>
      <c r="E67" s="246">
        <v>528563</v>
      </c>
      <c r="F67" s="275">
        <v>104390</v>
      </c>
      <c r="G67" s="245">
        <v>150853</v>
      </c>
      <c r="H67" s="208">
        <v>273320</v>
      </c>
      <c r="I67" s="197"/>
    </row>
    <row r="68" spans="1:9" ht="12.75">
      <c r="A68" s="244" t="s">
        <v>622</v>
      </c>
      <c r="B68" s="246">
        <v>174140</v>
      </c>
      <c r="C68" s="275">
        <v>46587</v>
      </c>
      <c r="D68" s="246">
        <v>26584</v>
      </c>
      <c r="E68" s="246">
        <v>79158</v>
      </c>
      <c r="F68" s="275">
        <v>16287</v>
      </c>
      <c r="G68" s="245">
        <v>13284</v>
      </c>
      <c r="H68" s="208">
        <v>49587</v>
      </c>
      <c r="I68" s="197"/>
    </row>
    <row r="69" spans="1:9" s="205" customFormat="1" ht="12.75">
      <c r="A69" s="248" t="s">
        <v>500</v>
      </c>
      <c r="B69" s="250">
        <v>1297801</v>
      </c>
      <c r="C69" s="279">
        <v>345213</v>
      </c>
      <c r="D69" s="250">
        <v>179036</v>
      </c>
      <c r="E69" s="250">
        <v>607721</v>
      </c>
      <c r="F69" s="279">
        <v>120677</v>
      </c>
      <c r="G69" s="249">
        <v>164137</v>
      </c>
      <c r="H69" s="257">
        <v>322907</v>
      </c>
      <c r="I69" s="231"/>
    </row>
    <row r="70" spans="1:9" ht="12.75">
      <c r="A70" s="248"/>
      <c r="B70" s="250"/>
      <c r="C70" s="276"/>
      <c r="D70" s="277"/>
      <c r="E70" s="250"/>
      <c r="F70" s="276"/>
      <c r="G70" s="278"/>
      <c r="H70" s="578"/>
      <c r="I70" s="197"/>
    </row>
    <row r="71" spans="1:9" ht="12.75">
      <c r="A71" s="244" t="s">
        <v>623</v>
      </c>
      <c r="B71" s="246">
        <v>461234</v>
      </c>
      <c r="C71" s="275">
        <v>103229</v>
      </c>
      <c r="D71" s="246">
        <v>87242</v>
      </c>
      <c r="E71" s="246">
        <v>239460</v>
      </c>
      <c r="F71" s="275">
        <v>124587</v>
      </c>
      <c r="G71" s="245">
        <v>114855</v>
      </c>
      <c r="H71" s="208">
        <v>18</v>
      </c>
      <c r="I71" s="197"/>
    </row>
    <row r="72" spans="1:9" ht="12.75">
      <c r="A72" s="244" t="s">
        <v>624</v>
      </c>
      <c r="B72" s="246">
        <v>149374</v>
      </c>
      <c r="C72" s="275">
        <v>32774</v>
      </c>
      <c r="D72" s="246">
        <v>9614</v>
      </c>
      <c r="E72" s="246">
        <v>83160</v>
      </c>
      <c r="F72" s="275">
        <v>39500</v>
      </c>
      <c r="G72" s="245">
        <v>29380</v>
      </c>
      <c r="H72" s="208">
        <v>14280</v>
      </c>
      <c r="I72" s="197"/>
    </row>
    <row r="73" spans="1:9" ht="12.75">
      <c r="A73" s="244" t="s">
        <v>625</v>
      </c>
      <c r="B73" s="246">
        <v>233595</v>
      </c>
      <c r="C73" s="275">
        <v>39027</v>
      </c>
      <c r="D73" s="246">
        <v>55784</v>
      </c>
      <c r="E73" s="246">
        <v>110927</v>
      </c>
      <c r="F73" s="275">
        <v>15698</v>
      </c>
      <c r="G73" s="245">
        <v>32819</v>
      </c>
      <c r="H73" s="208">
        <v>62410</v>
      </c>
      <c r="I73" s="197"/>
    </row>
    <row r="74" spans="1:9" ht="12.75">
      <c r="A74" s="244" t="s">
        <v>626</v>
      </c>
      <c r="B74" s="246">
        <v>127800</v>
      </c>
      <c r="C74" s="275">
        <v>36967</v>
      </c>
      <c r="D74" s="246">
        <v>25981</v>
      </c>
      <c r="E74" s="246">
        <v>48832</v>
      </c>
      <c r="F74" s="275">
        <v>22559</v>
      </c>
      <c r="G74" s="245">
        <v>18592</v>
      </c>
      <c r="H74" s="208">
        <v>7681</v>
      </c>
      <c r="I74" s="197"/>
    </row>
    <row r="75" spans="1:9" ht="12.75">
      <c r="A75" s="244" t="s">
        <v>627</v>
      </c>
      <c r="B75" s="246">
        <v>274105</v>
      </c>
      <c r="C75" s="275">
        <v>49908</v>
      </c>
      <c r="D75" s="246">
        <v>60171</v>
      </c>
      <c r="E75" s="246">
        <v>142249</v>
      </c>
      <c r="F75" s="275">
        <v>21702</v>
      </c>
      <c r="G75" s="245">
        <v>22720</v>
      </c>
      <c r="H75" s="208">
        <v>97827</v>
      </c>
      <c r="I75" s="197"/>
    </row>
    <row r="76" spans="1:9" ht="12.75">
      <c r="A76" s="244" t="s">
        <v>628</v>
      </c>
      <c r="B76" s="246">
        <v>155160</v>
      </c>
      <c r="C76" s="275">
        <v>41980</v>
      </c>
      <c r="D76" s="246">
        <v>40783</v>
      </c>
      <c r="E76" s="246">
        <v>44030</v>
      </c>
      <c r="F76" s="275">
        <v>31398</v>
      </c>
      <c r="G76" s="245">
        <v>12532</v>
      </c>
      <c r="H76" s="208">
        <v>100</v>
      </c>
      <c r="I76" s="197"/>
    </row>
    <row r="77" spans="1:9" ht="12.75">
      <c r="A77" s="244" t="s">
        <v>629</v>
      </c>
      <c r="B77" s="246">
        <v>289483</v>
      </c>
      <c r="C77" s="275">
        <v>125076</v>
      </c>
      <c r="D77" s="246">
        <v>66969</v>
      </c>
      <c r="E77" s="246">
        <v>63075</v>
      </c>
      <c r="F77" s="275">
        <v>42034</v>
      </c>
      <c r="G77" s="245">
        <v>20474</v>
      </c>
      <c r="H77" s="255">
        <v>567</v>
      </c>
      <c r="I77" s="197"/>
    </row>
    <row r="78" spans="1:9" ht="12.75">
      <c r="A78" s="244" t="s">
        <v>630</v>
      </c>
      <c r="B78" s="246">
        <v>532397</v>
      </c>
      <c r="C78" s="275">
        <v>173270</v>
      </c>
      <c r="D78" s="246">
        <v>92461</v>
      </c>
      <c r="E78" s="246">
        <v>202307</v>
      </c>
      <c r="F78" s="275">
        <v>74978</v>
      </c>
      <c r="G78" s="245">
        <v>49686</v>
      </c>
      <c r="H78" s="208">
        <v>77643</v>
      </c>
      <c r="I78" s="197"/>
    </row>
    <row r="79" spans="1:9" s="205" customFormat="1" ht="12.75">
      <c r="A79" s="248" t="s">
        <v>631</v>
      </c>
      <c r="B79" s="250">
        <v>2223148</v>
      </c>
      <c r="C79" s="279">
        <v>602231</v>
      </c>
      <c r="D79" s="250">
        <v>439005</v>
      </c>
      <c r="E79" s="250">
        <v>934040</v>
      </c>
      <c r="F79" s="279">
        <v>372456</v>
      </c>
      <c r="G79" s="249">
        <v>301058</v>
      </c>
      <c r="H79" s="257">
        <v>260526</v>
      </c>
      <c r="I79" s="231"/>
    </row>
    <row r="80" spans="1:9" ht="12.75">
      <c r="A80" s="248"/>
      <c r="B80" s="250"/>
      <c r="C80" s="276"/>
      <c r="D80" s="277"/>
      <c r="E80" s="250"/>
      <c r="F80" s="276"/>
      <c r="G80" s="278"/>
      <c r="H80" s="578"/>
      <c r="I80" s="197"/>
    </row>
    <row r="81" spans="1:9" ht="12.75">
      <c r="A81" s="244" t="s">
        <v>632</v>
      </c>
      <c r="B81" s="246">
        <v>37689</v>
      </c>
      <c r="C81" s="275">
        <v>8041</v>
      </c>
      <c r="D81" s="246">
        <v>7635</v>
      </c>
      <c r="E81" s="246">
        <v>16599</v>
      </c>
      <c r="F81" s="275">
        <v>8998</v>
      </c>
      <c r="G81" s="245">
        <v>7601</v>
      </c>
      <c r="H81" s="208" t="s">
        <v>28</v>
      </c>
      <c r="I81" s="197"/>
    </row>
    <row r="82" spans="1:9" ht="12.75">
      <c r="A82" s="244" t="s">
        <v>633</v>
      </c>
      <c r="B82" s="246">
        <v>37343</v>
      </c>
      <c r="C82" s="275">
        <v>12758</v>
      </c>
      <c r="D82" s="246">
        <v>11096</v>
      </c>
      <c r="E82" s="246">
        <v>6345</v>
      </c>
      <c r="F82" s="275">
        <v>5358</v>
      </c>
      <c r="G82" s="245">
        <v>639</v>
      </c>
      <c r="H82" s="255">
        <v>348</v>
      </c>
      <c r="I82" s="197"/>
    </row>
    <row r="83" spans="1:9" s="205" customFormat="1" ht="12.75">
      <c r="A83" s="248" t="s">
        <v>511</v>
      </c>
      <c r="B83" s="250">
        <v>75032</v>
      </c>
      <c r="C83" s="279">
        <v>20799</v>
      </c>
      <c r="D83" s="250">
        <v>18731</v>
      </c>
      <c r="E83" s="250">
        <v>22944</v>
      </c>
      <c r="F83" s="279">
        <v>14356</v>
      </c>
      <c r="G83" s="249">
        <v>8240</v>
      </c>
      <c r="H83" s="257">
        <v>348</v>
      </c>
      <c r="I83" s="231"/>
    </row>
    <row r="84" spans="1:9" ht="12.75">
      <c r="A84" s="248"/>
      <c r="B84" s="250"/>
      <c r="C84" s="276"/>
      <c r="D84" s="277"/>
      <c r="E84" s="250"/>
      <c r="F84" s="276"/>
      <c r="G84" s="278"/>
      <c r="H84" s="578"/>
      <c r="I84" s="197"/>
    </row>
    <row r="85" spans="1:9" s="205" customFormat="1" ht="13.5" thickBot="1">
      <c r="A85" s="251" t="s">
        <v>634</v>
      </c>
      <c r="B85" s="283">
        <v>23517741</v>
      </c>
      <c r="C85" s="374">
        <v>6156556</v>
      </c>
      <c r="D85" s="283">
        <v>5187699</v>
      </c>
      <c r="E85" s="283">
        <v>9454504</v>
      </c>
      <c r="F85" s="374">
        <v>4567989</v>
      </c>
      <c r="G85" s="375">
        <v>3593134</v>
      </c>
      <c r="H85" s="584">
        <v>1293380</v>
      </c>
      <c r="I85" s="231"/>
    </row>
    <row r="86" spans="1:9" ht="12.75">
      <c r="A86" s="197" t="s">
        <v>540</v>
      </c>
      <c r="I86" s="197"/>
    </row>
    <row r="87" spans="1:9" ht="12.75">
      <c r="A87" s="197"/>
      <c r="I87" s="197"/>
    </row>
    <row r="88" ht="12.75">
      <c r="A88" s="197"/>
    </row>
    <row r="89" ht="12.75">
      <c r="A89" s="197"/>
    </row>
    <row r="90" ht="12.75">
      <c r="A90" s="197"/>
    </row>
  </sheetData>
  <mergeCells count="3">
    <mergeCell ref="E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51"/>
  <dimension ref="A1:H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5" customWidth="1"/>
    <col min="2" max="7" width="18.7109375" style="55" customWidth="1"/>
    <col min="8" max="8" width="13.7109375" style="197" customWidth="1"/>
    <col min="9" max="16384" width="11.421875" style="55" customWidth="1"/>
  </cols>
  <sheetData>
    <row r="1" spans="1:8" s="193" customFormat="1" ht="18">
      <c r="A1" s="599" t="s">
        <v>0</v>
      </c>
      <c r="B1" s="599"/>
      <c r="C1" s="599"/>
      <c r="D1" s="599"/>
      <c r="E1" s="599"/>
      <c r="F1" s="599"/>
      <c r="G1" s="599"/>
      <c r="H1" s="228"/>
    </row>
    <row r="3" spans="1:8" ht="15">
      <c r="A3" s="600" t="s">
        <v>752</v>
      </c>
      <c r="B3" s="600"/>
      <c r="C3" s="600"/>
      <c r="D3" s="600"/>
      <c r="E3" s="600"/>
      <c r="F3" s="600"/>
      <c r="G3" s="600"/>
      <c r="H3" s="81"/>
    </row>
    <row r="4" spans="1:8" ht="15">
      <c r="A4" s="286"/>
      <c r="B4" s="81"/>
      <c r="C4" s="81"/>
      <c r="D4" s="81"/>
      <c r="E4" s="81"/>
      <c r="F4" s="81"/>
      <c r="G4" s="81"/>
      <c r="H4" s="81"/>
    </row>
    <row r="5" spans="1:7" ht="12.75">
      <c r="A5" s="287"/>
      <c r="B5" s="597" t="s">
        <v>541</v>
      </c>
      <c r="C5" s="594"/>
      <c r="D5" s="594"/>
      <c r="E5" s="594"/>
      <c r="F5" s="594"/>
      <c r="G5" s="594"/>
    </row>
    <row r="6" spans="1:7" ht="12.75">
      <c r="A6" s="253" t="s">
        <v>445</v>
      </c>
      <c r="B6" s="240"/>
      <c r="C6" s="619" t="s">
        <v>542</v>
      </c>
      <c r="D6" s="620"/>
      <c r="E6" s="620"/>
      <c r="F6" s="620"/>
      <c r="G6" s="620"/>
    </row>
    <row r="7" spans="1:7" ht="12.75">
      <c r="A7" s="239" t="s">
        <v>448</v>
      </c>
      <c r="B7" s="196" t="s">
        <v>326</v>
      </c>
      <c r="C7" s="196" t="s">
        <v>85</v>
      </c>
      <c r="D7" s="597" t="s">
        <v>543</v>
      </c>
      <c r="E7" s="598"/>
      <c r="F7" s="597" t="s">
        <v>525</v>
      </c>
      <c r="G7" s="594"/>
    </row>
    <row r="8" spans="1:7" ht="13.5" thickBot="1">
      <c r="A8" s="239"/>
      <c r="B8" s="240"/>
      <c r="C8" s="288"/>
      <c r="D8" s="219" t="s">
        <v>544</v>
      </c>
      <c r="E8" s="218" t="s">
        <v>327</v>
      </c>
      <c r="F8" s="196" t="s">
        <v>327</v>
      </c>
      <c r="G8" s="219" t="s">
        <v>544</v>
      </c>
    </row>
    <row r="9" spans="1:7" ht="12.75">
      <c r="A9" s="241" t="s">
        <v>586</v>
      </c>
      <c r="B9" s="242">
        <v>504</v>
      </c>
      <c r="C9" s="243">
        <v>25669</v>
      </c>
      <c r="D9" s="242">
        <v>2856</v>
      </c>
      <c r="E9" s="242">
        <v>2717</v>
      </c>
      <c r="F9" s="242">
        <v>13384</v>
      </c>
      <c r="G9" s="242">
        <v>6712</v>
      </c>
    </row>
    <row r="10" spans="1:7" ht="12.75">
      <c r="A10" s="244" t="s">
        <v>587</v>
      </c>
      <c r="B10" s="245">
        <v>590</v>
      </c>
      <c r="C10" s="246">
        <v>18554</v>
      </c>
      <c r="D10" s="245">
        <v>1162</v>
      </c>
      <c r="E10" s="245">
        <v>2316</v>
      </c>
      <c r="F10" s="245">
        <v>11166</v>
      </c>
      <c r="G10" s="245">
        <v>3910</v>
      </c>
    </row>
    <row r="11" spans="1:7" ht="12.75">
      <c r="A11" s="244" t="s">
        <v>588</v>
      </c>
      <c r="B11" s="245">
        <v>480</v>
      </c>
      <c r="C11" s="246">
        <v>29524</v>
      </c>
      <c r="D11" s="245">
        <v>623</v>
      </c>
      <c r="E11" s="245">
        <v>752</v>
      </c>
      <c r="F11" s="245">
        <v>23487</v>
      </c>
      <c r="G11" s="245">
        <v>4662</v>
      </c>
    </row>
    <row r="12" spans="1:7" ht="12.75">
      <c r="A12" s="244" t="s">
        <v>589</v>
      </c>
      <c r="B12" s="245">
        <v>345</v>
      </c>
      <c r="C12" s="246">
        <v>16941</v>
      </c>
      <c r="D12" s="245">
        <v>2267</v>
      </c>
      <c r="E12" s="245">
        <v>2573</v>
      </c>
      <c r="F12" s="245">
        <v>8088</v>
      </c>
      <c r="G12" s="245">
        <v>4013</v>
      </c>
    </row>
    <row r="13" spans="1:7" ht="12.75">
      <c r="A13" s="248" t="s">
        <v>460</v>
      </c>
      <c r="B13" s="278">
        <v>1919</v>
      </c>
      <c r="C13" s="250">
        <v>90688</v>
      </c>
      <c r="D13" s="278">
        <v>6908</v>
      </c>
      <c r="E13" s="278">
        <v>8358</v>
      </c>
      <c r="F13" s="278">
        <v>56125</v>
      </c>
      <c r="G13" s="278">
        <v>19297</v>
      </c>
    </row>
    <row r="14" spans="1:7" ht="12.75">
      <c r="A14" s="244"/>
      <c r="B14" s="245"/>
      <c r="C14" s="246"/>
      <c r="D14" s="245"/>
      <c r="E14" s="245"/>
      <c r="F14" s="245"/>
      <c r="G14" s="245"/>
    </row>
    <row r="15" spans="1:7" ht="12.75">
      <c r="A15" s="248" t="s">
        <v>461</v>
      </c>
      <c r="B15" s="249">
        <v>172</v>
      </c>
      <c r="C15" s="250">
        <v>6440</v>
      </c>
      <c r="D15" s="249">
        <v>1610</v>
      </c>
      <c r="E15" s="249">
        <v>1610</v>
      </c>
      <c r="F15" s="249">
        <v>2145</v>
      </c>
      <c r="G15" s="249">
        <v>1075</v>
      </c>
    </row>
    <row r="16" spans="1:7" ht="12.75">
      <c r="A16" s="244"/>
      <c r="B16" s="245"/>
      <c r="C16" s="246"/>
      <c r="D16" s="245"/>
      <c r="E16" s="245"/>
      <c r="F16" s="245"/>
      <c r="G16" s="245"/>
    </row>
    <row r="17" spans="1:7" ht="12.75">
      <c r="A17" s="248" t="s">
        <v>462</v>
      </c>
      <c r="B17" s="249">
        <v>72</v>
      </c>
      <c r="C17" s="250">
        <v>2324</v>
      </c>
      <c r="D17" s="269">
        <v>159</v>
      </c>
      <c r="E17" s="249">
        <v>156</v>
      </c>
      <c r="F17" s="269">
        <v>1647</v>
      </c>
      <c r="G17" s="249">
        <v>362</v>
      </c>
    </row>
    <row r="18" spans="1:7" ht="12.75">
      <c r="A18" s="244"/>
      <c r="B18" s="245"/>
      <c r="C18" s="246"/>
      <c r="D18" s="245"/>
      <c r="E18" s="245"/>
      <c r="F18" s="245"/>
      <c r="G18" s="245"/>
    </row>
    <row r="19" spans="1:7" ht="12.75">
      <c r="A19" s="244" t="s">
        <v>590</v>
      </c>
      <c r="B19" s="245">
        <v>145</v>
      </c>
      <c r="C19" s="246">
        <v>3660</v>
      </c>
      <c r="D19" s="245">
        <v>36</v>
      </c>
      <c r="E19" s="245">
        <v>237</v>
      </c>
      <c r="F19" s="245">
        <v>2482</v>
      </c>
      <c r="G19" s="245">
        <v>905</v>
      </c>
    </row>
    <row r="20" spans="1:7" ht="12.75">
      <c r="A20" s="244" t="s">
        <v>591</v>
      </c>
      <c r="B20" s="245">
        <v>58</v>
      </c>
      <c r="C20" s="246">
        <v>2773</v>
      </c>
      <c r="D20" s="245">
        <v>25</v>
      </c>
      <c r="E20" s="245">
        <v>334</v>
      </c>
      <c r="F20" s="245">
        <v>1644</v>
      </c>
      <c r="G20" s="245">
        <v>770</v>
      </c>
    </row>
    <row r="21" spans="1:7" ht="12.75">
      <c r="A21" s="244" t="s">
        <v>592</v>
      </c>
      <c r="B21" s="245">
        <v>27</v>
      </c>
      <c r="C21" s="246">
        <v>1958</v>
      </c>
      <c r="D21" s="245">
        <v>79</v>
      </c>
      <c r="E21" s="245">
        <v>334</v>
      </c>
      <c r="F21" s="245">
        <v>1021</v>
      </c>
      <c r="G21" s="245">
        <v>524</v>
      </c>
    </row>
    <row r="22" spans="1:7" ht="12.75">
      <c r="A22" s="248" t="s">
        <v>593</v>
      </c>
      <c r="B22" s="282">
        <v>230</v>
      </c>
      <c r="C22" s="250">
        <v>8391</v>
      </c>
      <c r="D22" s="282">
        <v>140</v>
      </c>
      <c r="E22" s="282">
        <v>905</v>
      </c>
      <c r="F22" s="282">
        <v>5147</v>
      </c>
      <c r="G22" s="282">
        <v>2199</v>
      </c>
    </row>
    <row r="23" spans="1:7" ht="12.75">
      <c r="A23" s="244"/>
      <c r="B23" s="245"/>
      <c r="C23" s="246"/>
      <c r="D23" s="245"/>
      <c r="E23" s="245"/>
      <c r="F23" s="245"/>
      <c r="G23" s="245"/>
    </row>
    <row r="24" spans="1:7" ht="12.75">
      <c r="A24" s="248" t="s">
        <v>466</v>
      </c>
      <c r="B24" s="249">
        <v>1178</v>
      </c>
      <c r="C24" s="250">
        <v>63723</v>
      </c>
      <c r="D24" s="249">
        <v>4286</v>
      </c>
      <c r="E24" s="249">
        <v>6610</v>
      </c>
      <c r="F24" s="249">
        <v>43984</v>
      </c>
      <c r="G24" s="249">
        <v>8843</v>
      </c>
    </row>
    <row r="25" spans="1:7" ht="12.75">
      <c r="A25" s="244"/>
      <c r="B25" s="245"/>
      <c r="C25" s="246"/>
      <c r="D25" s="245"/>
      <c r="E25" s="245"/>
      <c r="F25" s="245"/>
      <c r="G25" s="245"/>
    </row>
    <row r="26" spans="1:7" ht="12.75">
      <c r="A26" s="248" t="s">
        <v>467</v>
      </c>
      <c r="B26" s="249">
        <v>336</v>
      </c>
      <c r="C26" s="250">
        <v>12886</v>
      </c>
      <c r="D26" s="249">
        <v>1468</v>
      </c>
      <c r="E26" s="249">
        <v>1343</v>
      </c>
      <c r="F26" s="249">
        <v>7209</v>
      </c>
      <c r="G26" s="249">
        <v>2866</v>
      </c>
    </row>
    <row r="27" spans="1:7" ht="12.75">
      <c r="A27" s="244"/>
      <c r="B27" s="245"/>
      <c r="C27" s="246"/>
      <c r="D27" s="245"/>
      <c r="E27" s="245"/>
      <c r="F27" s="245"/>
      <c r="G27" s="245"/>
    </row>
    <row r="28" spans="1:7" ht="12.75">
      <c r="A28" s="244" t="s">
        <v>594</v>
      </c>
      <c r="B28" s="245">
        <v>2032</v>
      </c>
      <c r="C28" s="246">
        <v>174553</v>
      </c>
      <c r="D28" s="245">
        <v>18530</v>
      </c>
      <c r="E28" s="245">
        <v>15686</v>
      </c>
      <c r="F28" s="245">
        <v>100968</v>
      </c>
      <c r="G28" s="245">
        <v>39369</v>
      </c>
    </row>
    <row r="29" spans="1:7" ht="12.75">
      <c r="A29" s="244" t="s">
        <v>595</v>
      </c>
      <c r="B29" s="245">
        <v>3353</v>
      </c>
      <c r="C29" s="246">
        <v>61719</v>
      </c>
      <c r="D29" s="245">
        <v>8158</v>
      </c>
      <c r="E29" s="245">
        <v>5379</v>
      </c>
      <c r="F29" s="245">
        <v>33330</v>
      </c>
      <c r="G29" s="245">
        <v>14852</v>
      </c>
    </row>
    <row r="30" spans="1:7" ht="12.75">
      <c r="A30" s="244" t="s">
        <v>596</v>
      </c>
      <c r="B30" s="245">
        <v>1709</v>
      </c>
      <c r="C30" s="246">
        <v>123033</v>
      </c>
      <c r="D30" s="245">
        <v>3119</v>
      </c>
      <c r="E30" s="245">
        <v>5637</v>
      </c>
      <c r="F30" s="245">
        <v>81711</v>
      </c>
      <c r="G30" s="245">
        <v>32566</v>
      </c>
    </row>
    <row r="31" spans="1:7" ht="12.75">
      <c r="A31" s="248" t="s">
        <v>597</v>
      </c>
      <c r="B31" s="278">
        <v>7094</v>
      </c>
      <c r="C31" s="250">
        <v>359305</v>
      </c>
      <c r="D31" s="278">
        <v>29807</v>
      </c>
      <c r="E31" s="278">
        <v>26702</v>
      </c>
      <c r="F31" s="278">
        <v>216009</v>
      </c>
      <c r="G31" s="278">
        <v>86787</v>
      </c>
    </row>
    <row r="32" spans="1:7" ht="12.75">
      <c r="A32" s="244"/>
      <c r="B32" s="245"/>
      <c r="C32" s="246"/>
      <c r="D32" s="245"/>
      <c r="E32" s="245"/>
      <c r="F32" s="245"/>
      <c r="G32" s="245"/>
    </row>
    <row r="33" spans="1:7" ht="12.75">
      <c r="A33" s="244" t="s">
        <v>598</v>
      </c>
      <c r="B33" s="245">
        <v>3175</v>
      </c>
      <c r="C33" s="246">
        <v>205172</v>
      </c>
      <c r="D33" s="245">
        <v>15335</v>
      </c>
      <c r="E33" s="245">
        <v>22360</v>
      </c>
      <c r="F33" s="245">
        <v>128272</v>
      </c>
      <c r="G33" s="245">
        <v>39205</v>
      </c>
    </row>
    <row r="34" spans="1:7" ht="12.75">
      <c r="A34" s="244" t="s">
        <v>599</v>
      </c>
      <c r="B34" s="245">
        <v>1835</v>
      </c>
      <c r="C34" s="246">
        <v>71091</v>
      </c>
      <c r="D34" s="245">
        <v>8716</v>
      </c>
      <c r="E34" s="245">
        <v>9147</v>
      </c>
      <c r="F34" s="245">
        <v>34290</v>
      </c>
      <c r="G34" s="245">
        <v>18938</v>
      </c>
    </row>
    <row r="35" spans="1:7" ht="12.75">
      <c r="A35" s="244" t="s">
        <v>600</v>
      </c>
      <c r="B35" s="245">
        <v>25425</v>
      </c>
      <c r="C35" s="246">
        <v>251209</v>
      </c>
      <c r="D35" s="245">
        <v>29656</v>
      </c>
      <c r="E35" s="245">
        <v>30957</v>
      </c>
      <c r="F35" s="245">
        <v>147104</v>
      </c>
      <c r="G35" s="245">
        <v>43492</v>
      </c>
    </row>
    <row r="36" spans="1:7" ht="12.75">
      <c r="A36" s="244" t="s">
        <v>601</v>
      </c>
      <c r="B36" s="245">
        <v>839</v>
      </c>
      <c r="C36" s="246">
        <v>55646</v>
      </c>
      <c r="D36" s="245">
        <v>5766</v>
      </c>
      <c r="E36" s="245">
        <v>7191</v>
      </c>
      <c r="F36" s="245">
        <v>30389</v>
      </c>
      <c r="G36" s="245">
        <v>12300</v>
      </c>
    </row>
    <row r="37" spans="1:7" ht="12.75">
      <c r="A37" s="248" t="s">
        <v>475</v>
      </c>
      <c r="B37" s="278">
        <v>31274</v>
      </c>
      <c r="C37" s="250">
        <v>583118</v>
      </c>
      <c r="D37" s="278">
        <v>59473</v>
      </c>
      <c r="E37" s="278">
        <v>69655</v>
      </c>
      <c r="F37" s="278">
        <v>340055</v>
      </c>
      <c r="G37" s="278">
        <v>113935</v>
      </c>
    </row>
    <row r="38" spans="1:7" ht="12.75">
      <c r="A38" s="244"/>
      <c r="B38" s="245"/>
      <c r="C38" s="246"/>
      <c r="D38" s="245"/>
      <c r="E38" s="245"/>
      <c r="F38" s="245"/>
      <c r="G38" s="245"/>
    </row>
    <row r="39" spans="1:7" ht="12.75">
      <c r="A39" s="248" t="s">
        <v>476</v>
      </c>
      <c r="B39" s="249">
        <v>1414</v>
      </c>
      <c r="C39" s="250">
        <v>14867</v>
      </c>
      <c r="D39" s="249">
        <v>1671</v>
      </c>
      <c r="E39" s="249">
        <v>1318</v>
      </c>
      <c r="F39" s="249">
        <v>8003</v>
      </c>
      <c r="G39" s="249">
        <v>3875</v>
      </c>
    </row>
    <row r="40" spans="1:7" ht="12.75">
      <c r="A40" s="244"/>
      <c r="B40" s="245"/>
      <c r="C40" s="246"/>
      <c r="D40" s="245"/>
      <c r="E40" s="245"/>
      <c r="F40" s="245"/>
      <c r="G40" s="245"/>
    </row>
    <row r="41" spans="1:7" ht="12.75">
      <c r="A41" s="244" t="s">
        <v>602</v>
      </c>
      <c r="B41" s="245">
        <v>1067</v>
      </c>
      <c r="C41" s="246">
        <v>17535</v>
      </c>
      <c r="D41" s="245">
        <v>2463</v>
      </c>
      <c r="E41" s="245">
        <v>2223</v>
      </c>
      <c r="F41" s="245">
        <v>10180</v>
      </c>
      <c r="G41" s="245">
        <v>2669</v>
      </c>
    </row>
    <row r="42" spans="1:7" ht="12.75">
      <c r="A42" s="244" t="s">
        <v>603</v>
      </c>
      <c r="B42" s="245">
        <v>838</v>
      </c>
      <c r="C42" s="246">
        <v>40297</v>
      </c>
      <c r="D42" s="245">
        <v>4807</v>
      </c>
      <c r="E42" s="245">
        <v>2891</v>
      </c>
      <c r="F42" s="245">
        <v>24786</v>
      </c>
      <c r="G42" s="245">
        <v>7813</v>
      </c>
    </row>
    <row r="43" spans="1:7" ht="12.75">
      <c r="A43" s="244" t="s">
        <v>604</v>
      </c>
      <c r="B43" s="245">
        <v>427</v>
      </c>
      <c r="C43" s="246">
        <v>13405</v>
      </c>
      <c r="D43" s="245">
        <v>938</v>
      </c>
      <c r="E43" s="245">
        <v>841</v>
      </c>
      <c r="F43" s="245">
        <v>8413</v>
      </c>
      <c r="G43" s="245">
        <v>3213</v>
      </c>
    </row>
    <row r="44" spans="1:7" ht="12.75">
      <c r="A44" s="244" t="s">
        <v>605</v>
      </c>
      <c r="B44" s="245">
        <v>165</v>
      </c>
      <c r="C44" s="246">
        <v>13461</v>
      </c>
      <c r="D44" s="245">
        <v>504</v>
      </c>
      <c r="E44" s="245">
        <v>1839</v>
      </c>
      <c r="F44" s="245">
        <v>9281</v>
      </c>
      <c r="G44" s="245">
        <v>1837</v>
      </c>
    </row>
    <row r="45" spans="1:7" ht="12.75">
      <c r="A45" s="244" t="s">
        <v>606</v>
      </c>
      <c r="B45" s="245">
        <v>5633</v>
      </c>
      <c r="C45" s="246">
        <v>75948</v>
      </c>
      <c r="D45" s="245">
        <v>9549</v>
      </c>
      <c r="E45" s="245">
        <v>6726</v>
      </c>
      <c r="F45" s="245">
        <v>43935</v>
      </c>
      <c r="G45" s="245">
        <v>15738</v>
      </c>
    </row>
    <row r="46" spans="1:7" ht="12.75">
      <c r="A46" s="244" t="s">
        <v>607</v>
      </c>
      <c r="B46" s="245">
        <v>1778</v>
      </c>
      <c r="C46" s="246">
        <v>138472</v>
      </c>
      <c r="D46" s="245">
        <v>16637</v>
      </c>
      <c r="E46" s="245">
        <v>18170</v>
      </c>
      <c r="F46" s="245">
        <v>82964</v>
      </c>
      <c r="G46" s="245">
        <v>20701</v>
      </c>
    </row>
    <row r="47" spans="1:7" ht="12.75">
      <c r="A47" s="244" t="s">
        <v>608</v>
      </c>
      <c r="B47" s="245">
        <v>1940</v>
      </c>
      <c r="C47" s="246">
        <v>40734</v>
      </c>
      <c r="D47" s="245">
        <v>8183</v>
      </c>
      <c r="E47" s="245">
        <v>4096</v>
      </c>
      <c r="F47" s="245">
        <v>22110</v>
      </c>
      <c r="G47" s="245">
        <v>6345</v>
      </c>
    </row>
    <row r="48" spans="1:7" ht="12.75">
      <c r="A48" s="244" t="s">
        <v>609</v>
      </c>
      <c r="B48" s="245">
        <v>903</v>
      </c>
      <c r="C48" s="246">
        <v>43757</v>
      </c>
      <c r="D48" s="245">
        <v>3061</v>
      </c>
      <c r="E48" s="245">
        <v>4043</v>
      </c>
      <c r="F48" s="245">
        <v>25614</v>
      </c>
      <c r="G48" s="245">
        <v>11039</v>
      </c>
    </row>
    <row r="49" spans="1:7" ht="12.75">
      <c r="A49" s="244" t="s">
        <v>610</v>
      </c>
      <c r="B49" s="245">
        <v>3289</v>
      </c>
      <c r="C49" s="246">
        <v>90852</v>
      </c>
      <c r="D49" s="245">
        <v>9037</v>
      </c>
      <c r="E49" s="245">
        <v>5924</v>
      </c>
      <c r="F49" s="245">
        <v>56766</v>
      </c>
      <c r="G49" s="245">
        <v>19125</v>
      </c>
    </row>
    <row r="50" spans="1:7" ht="12.75">
      <c r="A50" s="248" t="s">
        <v>611</v>
      </c>
      <c r="B50" s="278">
        <v>16040</v>
      </c>
      <c r="C50" s="250">
        <v>474461</v>
      </c>
      <c r="D50" s="278">
        <v>55179</v>
      </c>
      <c r="E50" s="278">
        <v>46753</v>
      </c>
      <c r="F50" s="278">
        <v>284049</v>
      </c>
      <c r="G50" s="278">
        <v>88480</v>
      </c>
    </row>
    <row r="51" spans="1:7" ht="12.75">
      <c r="A51" s="244"/>
      <c r="B51" s="245"/>
      <c r="C51" s="246"/>
      <c r="D51" s="245"/>
      <c r="E51" s="245"/>
      <c r="F51" s="245"/>
      <c r="G51" s="245"/>
    </row>
    <row r="52" spans="1:7" ht="12.75">
      <c r="A52" s="248" t="s">
        <v>486</v>
      </c>
      <c r="B52" s="249">
        <v>301</v>
      </c>
      <c r="C52" s="250">
        <v>6841</v>
      </c>
      <c r="D52" s="249">
        <v>587</v>
      </c>
      <c r="E52" s="249">
        <v>565</v>
      </c>
      <c r="F52" s="249">
        <v>4008</v>
      </c>
      <c r="G52" s="249">
        <v>1681</v>
      </c>
    </row>
    <row r="53" spans="1:7" ht="12.75">
      <c r="A53" s="244"/>
      <c r="B53" s="245"/>
      <c r="C53" s="246"/>
      <c r="D53" s="245"/>
      <c r="E53" s="245"/>
      <c r="F53" s="245"/>
      <c r="G53" s="245"/>
    </row>
    <row r="54" spans="1:7" ht="12.75">
      <c r="A54" s="244" t="s">
        <v>612</v>
      </c>
      <c r="B54" s="245">
        <v>300</v>
      </c>
      <c r="C54" s="246">
        <v>9275</v>
      </c>
      <c r="D54" s="245">
        <v>891</v>
      </c>
      <c r="E54" s="245">
        <v>1234</v>
      </c>
      <c r="F54" s="245">
        <v>3876</v>
      </c>
      <c r="G54" s="245">
        <v>3274</v>
      </c>
    </row>
    <row r="55" spans="1:7" ht="12.75">
      <c r="A55" s="244" t="s">
        <v>613</v>
      </c>
      <c r="B55" s="245">
        <v>662</v>
      </c>
      <c r="C55" s="246">
        <v>15901</v>
      </c>
      <c r="D55" s="245">
        <v>1034</v>
      </c>
      <c r="E55" s="245">
        <v>1690</v>
      </c>
      <c r="F55" s="245">
        <v>5146</v>
      </c>
      <c r="G55" s="245">
        <v>8031</v>
      </c>
    </row>
    <row r="56" spans="1:7" ht="12.75">
      <c r="A56" s="244" t="s">
        <v>614</v>
      </c>
      <c r="B56" s="245">
        <v>917</v>
      </c>
      <c r="C56" s="246">
        <v>37491</v>
      </c>
      <c r="D56" s="245">
        <v>2783</v>
      </c>
      <c r="E56" s="245">
        <v>4153</v>
      </c>
      <c r="F56" s="245">
        <v>10523</v>
      </c>
      <c r="G56" s="245">
        <v>20032</v>
      </c>
    </row>
    <row r="57" spans="1:7" ht="12.75">
      <c r="A57" s="244" t="s">
        <v>615</v>
      </c>
      <c r="B57" s="245">
        <v>63</v>
      </c>
      <c r="C57" s="246">
        <v>2680</v>
      </c>
      <c r="D57" s="245">
        <v>262</v>
      </c>
      <c r="E57" s="245">
        <v>354</v>
      </c>
      <c r="F57" s="245">
        <v>1516</v>
      </c>
      <c r="G57" s="245">
        <v>548</v>
      </c>
    </row>
    <row r="58" spans="1:7" ht="12.75">
      <c r="A58" s="244" t="s">
        <v>616</v>
      </c>
      <c r="B58" s="245">
        <v>3987</v>
      </c>
      <c r="C58" s="246">
        <v>167720</v>
      </c>
      <c r="D58" s="245">
        <v>13927</v>
      </c>
      <c r="E58" s="245">
        <v>12049</v>
      </c>
      <c r="F58" s="245">
        <v>56537</v>
      </c>
      <c r="G58" s="245">
        <v>85207</v>
      </c>
    </row>
    <row r="59" spans="1:7" ht="12.75">
      <c r="A59" s="248" t="s">
        <v>617</v>
      </c>
      <c r="B59" s="278">
        <v>5929</v>
      </c>
      <c r="C59" s="250">
        <v>233067</v>
      </c>
      <c r="D59" s="278">
        <v>18897</v>
      </c>
      <c r="E59" s="278">
        <v>19480</v>
      </c>
      <c r="F59" s="278">
        <v>77598</v>
      </c>
      <c r="G59" s="278">
        <v>117092</v>
      </c>
    </row>
    <row r="60" spans="1:7" ht="12.75">
      <c r="A60" s="244"/>
      <c r="B60" s="245"/>
      <c r="C60" s="246"/>
      <c r="D60" s="245"/>
      <c r="E60" s="245"/>
      <c r="F60" s="245"/>
      <c r="G60" s="245"/>
    </row>
    <row r="61" spans="1:7" ht="12.75">
      <c r="A61" s="244" t="s">
        <v>618</v>
      </c>
      <c r="B61" s="245">
        <v>428</v>
      </c>
      <c r="C61" s="246">
        <v>17822</v>
      </c>
      <c r="D61" s="245">
        <v>1235</v>
      </c>
      <c r="E61" s="245">
        <v>2482</v>
      </c>
      <c r="F61" s="245">
        <v>10620</v>
      </c>
      <c r="G61" s="245">
        <v>3485</v>
      </c>
    </row>
    <row r="62" spans="1:7" ht="12.75">
      <c r="A62" s="244" t="s">
        <v>619</v>
      </c>
      <c r="B62" s="245">
        <v>1004</v>
      </c>
      <c r="C62" s="246">
        <v>55428</v>
      </c>
      <c r="D62" s="245">
        <v>5452</v>
      </c>
      <c r="E62" s="245">
        <v>6187</v>
      </c>
      <c r="F62" s="245">
        <v>30997</v>
      </c>
      <c r="G62" s="245">
        <v>12792</v>
      </c>
    </row>
    <row r="63" spans="1:7" ht="12.75">
      <c r="A63" s="244" t="s">
        <v>620</v>
      </c>
      <c r="B63" s="245">
        <v>865</v>
      </c>
      <c r="C63" s="246">
        <v>50624</v>
      </c>
      <c r="D63" s="245">
        <v>4485</v>
      </c>
      <c r="E63" s="245">
        <v>9378</v>
      </c>
      <c r="F63" s="245">
        <v>26586</v>
      </c>
      <c r="G63" s="245">
        <v>10175</v>
      </c>
    </row>
    <row r="64" spans="1:7" ht="12.75">
      <c r="A64" s="248" t="s">
        <v>496</v>
      </c>
      <c r="B64" s="278">
        <v>2297</v>
      </c>
      <c r="C64" s="250">
        <v>123874</v>
      </c>
      <c r="D64" s="278">
        <v>11172</v>
      </c>
      <c r="E64" s="278">
        <v>18047</v>
      </c>
      <c r="F64" s="278">
        <v>68203</v>
      </c>
      <c r="G64" s="278">
        <v>26452</v>
      </c>
    </row>
    <row r="65" spans="1:7" ht="12.75">
      <c r="A65" s="244"/>
      <c r="B65" s="245"/>
      <c r="C65" s="246"/>
      <c r="D65" s="245"/>
      <c r="E65" s="245"/>
      <c r="F65" s="245"/>
      <c r="G65" s="245"/>
    </row>
    <row r="66" spans="1:7" ht="12.75">
      <c r="A66" s="248" t="s">
        <v>497</v>
      </c>
      <c r="B66" s="249">
        <v>6565</v>
      </c>
      <c r="C66" s="250">
        <v>237915</v>
      </c>
      <c r="D66" s="249">
        <v>19028</v>
      </c>
      <c r="E66" s="249">
        <v>15536</v>
      </c>
      <c r="F66" s="249">
        <v>159528</v>
      </c>
      <c r="G66" s="249">
        <v>43823</v>
      </c>
    </row>
    <row r="67" spans="1:7" ht="12.75">
      <c r="A67" s="244"/>
      <c r="B67" s="245"/>
      <c r="C67" s="246"/>
      <c r="D67" s="245"/>
      <c r="E67" s="245"/>
      <c r="F67" s="245"/>
      <c r="G67" s="245"/>
    </row>
    <row r="68" spans="1:7" ht="12.75">
      <c r="A68" s="244" t="s">
        <v>621</v>
      </c>
      <c r="B68" s="245">
        <v>14526</v>
      </c>
      <c r="C68" s="246">
        <v>129494</v>
      </c>
      <c r="D68" s="245">
        <v>9157</v>
      </c>
      <c r="E68" s="245">
        <v>10941</v>
      </c>
      <c r="F68" s="245">
        <v>56714</v>
      </c>
      <c r="G68" s="245">
        <v>52682</v>
      </c>
    </row>
    <row r="69" spans="1:7" ht="12.75">
      <c r="A69" s="244" t="s">
        <v>622</v>
      </c>
      <c r="B69" s="245">
        <v>2754</v>
      </c>
      <c r="C69" s="246">
        <v>19057</v>
      </c>
      <c r="D69" s="245">
        <v>2080</v>
      </c>
      <c r="E69" s="245">
        <v>1788</v>
      </c>
      <c r="F69" s="245">
        <v>8777</v>
      </c>
      <c r="G69" s="245">
        <v>6412</v>
      </c>
    </row>
    <row r="70" spans="1:7" ht="12.75">
      <c r="A70" s="248" t="s">
        <v>500</v>
      </c>
      <c r="B70" s="278">
        <v>17280</v>
      </c>
      <c r="C70" s="250">
        <v>148551</v>
      </c>
      <c r="D70" s="278">
        <v>11237</v>
      </c>
      <c r="E70" s="278">
        <v>12729</v>
      </c>
      <c r="F70" s="278">
        <v>65491</v>
      </c>
      <c r="G70" s="278">
        <v>59094</v>
      </c>
    </row>
    <row r="71" spans="1:7" ht="12.75">
      <c r="A71" s="244"/>
      <c r="B71" s="245"/>
      <c r="C71" s="246"/>
      <c r="D71" s="245"/>
      <c r="E71" s="245"/>
      <c r="F71" s="245"/>
      <c r="G71" s="245"/>
    </row>
    <row r="72" spans="1:7" ht="12.75">
      <c r="A72" s="244" t="s">
        <v>623</v>
      </c>
      <c r="B72" s="245">
        <v>354</v>
      </c>
      <c r="C72" s="246">
        <v>30949</v>
      </c>
      <c r="D72" s="245">
        <v>3583</v>
      </c>
      <c r="E72" s="245">
        <v>2519</v>
      </c>
      <c r="F72" s="245">
        <v>19197</v>
      </c>
      <c r="G72" s="245">
        <v>5650</v>
      </c>
    </row>
    <row r="73" spans="1:7" ht="12.75">
      <c r="A73" s="244" t="s">
        <v>624</v>
      </c>
      <c r="B73" s="245">
        <v>1426</v>
      </c>
      <c r="C73" s="246">
        <v>22400</v>
      </c>
      <c r="D73" s="245">
        <v>1089</v>
      </c>
      <c r="E73" s="245">
        <v>1563</v>
      </c>
      <c r="F73" s="245">
        <v>11948</v>
      </c>
      <c r="G73" s="245">
        <v>7800</v>
      </c>
    </row>
    <row r="74" spans="1:7" ht="12.75">
      <c r="A74" s="244" t="s">
        <v>625</v>
      </c>
      <c r="B74" s="245">
        <v>2076</v>
      </c>
      <c r="C74" s="246">
        <v>25781</v>
      </c>
      <c r="D74" s="245">
        <v>610</v>
      </c>
      <c r="E74" s="245">
        <v>620</v>
      </c>
      <c r="F74" s="245">
        <v>8297</v>
      </c>
      <c r="G74" s="245">
        <v>16254</v>
      </c>
    </row>
    <row r="75" spans="1:7" ht="12.75">
      <c r="A75" s="244" t="s">
        <v>626</v>
      </c>
      <c r="B75" s="245">
        <v>567</v>
      </c>
      <c r="C75" s="246">
        <v>15453</v>
      </c>
      <c r="D75" s="245">
        <v>1296</v>
      </c>
      <c r="E75" s="245">
        <v>1430</v>
      </c>
      <c r="F75" s="245">
        <v>7814</v>
      </c>
      <c r="G75" s="245">
        <v>4913</v>
      </c>
    </row>
    <row r="76" spans="1:7" ht="12.75">
      <c r="A76" s="244" t="s">
        <v>627</v>
      </c>
      <c r="B76" s="245">
        <v>2811</v>
      </c>
      <c r="C76" s="246">
        <v>18966</v>
      </c>
      <c r="D76" s="245" t="s">
        <v>28</v>
      </c>
      <c r="E76" s="245">
        <v>2882</v>
      </c>
      <c r="F76" s="245">
        <v>8266</v>
      </c>
      <c r="G76" s="245">
        <v>7818</v>
      </c>
    </row>
    <row r="77" spans="1:7" ht="12.75">
      <c r="A77" s="244" t="s">
        <v>628</v>
      </c>
      <c r="B77" s="245">
        <v>233</v>
      </c>
      <c r="C77" s="246">
        <v>28134</v>
      </c>
      <c r="D77" s="245">
        <v>1909</v>
      </c>
      <c r="E77" s="245">
        <v>2313</v>
      </c>
      <c r="F77" s="245">
        <v>12336</v>
      </c>
      <c r="G77" s="245">
        <v>11576</v>
      </c>
    </row>
    <row r="78" spans="1:7" ht="12.75">
      <c r="A78" s="244" t="s">
        <v>629</v>
      </c>
      <c r="B78" s="245">
        <v>786</v>
      </c>
      <c r="C78" s="246">
        <v>33577</v>
      </c>
      <c r="D78" s="245">
        <v>3977</v>
      </c>
      <c r="E78" s="245">
        <v>5391</v>
      </c>
      <c r="F78" s="245">
        <v>14921</v>
      </c>
      <c r="G78" s="245">
        <v>9288</v>
      </c>
    </row>
    <row r="79" spans="1:7" ht="12.75">
      <c r="A79" s="244" t="s">
        <v>630</v>
      </c>
      <c r="B79" s="245">
        <v>2126</v>
      </c>
      <c r="C79" s="246">
        <v>62233</v>
      </c>
      <c r="D79" s="245">
        <v>3209</v>
      </c>
      <c r="E79" s="245">
        <v>4848</v>
      </c>
      <c r="F79" s="245">
        <v>38097</v>
      </c>
      <c r="G79" s="245">
        <v>16079</v>
      </c>
    </row>
    <row r="80" spans="1:7" ht="12.75">
      <c r="A80" s="248" t="s">
        <v>631</v>
      </c>
      <c r="B80" s="278">
        <v>10379</v>
      </c>
      <c r="C80" s="250">
        <v>237493</v>
      </c>
      <c r="D80" s="278">
        <v>15673</v>
      </c>
      <c r="E80" s="278">
        <v>21566</v>
      </c>
      <c r="F80" s="278">
        <v>120876</v>
      </c>
      <c r="G80" s="278">
        <v>79378</v>
      </c>
    </row>
    <row r="81" spans="1:7" ht="12.75">
      <c r="A81" s="244"/>
      <c r="B81" s="245"/>
      <c r="C81" s="246"/>
      <c r="D81" s="245"/>
      <c r="E81" s="245"/>
      <c r="F81" s="245"/>
      <c r="G81" s="245"/>
    </row>
    <row r="82" spans="1:7" ht="12.75">
      <c r="A82" s="244" t="s">
        <v>632</v>
      </c>
      <c r="B82" s="245">
        <v>317</v>
      </c>
      <c r="C82" s="246">
        <v>5097</v>
      </c>
      <c r="D82" s="245">
        <v>333</v>
      </c>
      <c r="E82" s="245">
        <v>705</v>
      </c>
      <c r="F82" s="245">
        <v>2993</v>
      </c>
      <c r="G82" s="245">
        <v>1066</v>
      </c>
    </row>
    <row r="83" spans="1:7" ht="12.75">
      <c r="A83" s="244" t="s">
        <v>633</v>
      </c>
      <c r="B83" s="245">
        <v>340</v>
      </c>
      <c r="C83" s="246">
        <v>6804</v>
      </c>
      <c r="D83" s="245">
        <v>731</v>
      </c>
      <c r="E83" s="245">
        <v>901</v>
      </c>
      <c r="F83" s="245">
        <v>3319</v>
      </c>
      <c r="G83" s="245">
        <v>1853</v>
      </c>
    </row>
    <row r="84" spans="1:7" ht="12.75">
      <c r="A84" s="248" t="s">
        <v>511</v>
      </c>
      <c r="B84" s="278">
        <v>657</v>
      </c>
      <c r="C84" s="250">
        <v>11901</v>
      </c>
      <c r="D84" s="278">
        <v>1064</v>
      </c>
      <c r="E84" s="278">
        <v>1606</v>
      </c>
      <c r="F84" s="278">
        <v>6312</v>
      </c>
      <c r="G84" s="278">
        <v>2919</v>
      </c>
    </row>
    <row r="85" spans="1:7" ht="12.75">
      <c r="A85" s="244"/>
      <c r="B85" s="245"/>
      <c r="C85" s="246"/>
      <c r="D85" s="245"/>
      <c r="E85" s="245"/>
      <c r="F85" s="245"/>
      <c r="G85" s="245"/>
    </row>
    <row r="86" spans="1:7" ht="13.5" thickBot="1">
      <c r="A86" s="251" t="s">
        <v>634</v>
      </c>
      <c r="B86" s="252">
        <v>103137</v>
      </c>
      <c r="C86" s="283">
        <v>2615845</v>
      </c>
      <c r="D86" s="252">
        <v>238359</v>
      </c>
      <c r="E86" s="285">
        <v>252939</v>
      </c>
      <c r="F86" s="285">
        <v>1466389</v>
      </c>
      <c r="G86" s="284">
        <v>658158</v>
      </c>
    </row>
    <row r="87" ht="12.75">
      <c r="A87" s="197" t="s">
        <v>540</v>
      </c>
    </row>
    <row r="88" ht="12.75">
      <c r="A88" s="197"/>
    </row>
    <row r="89" ht="12.75">
      <c r="A89" s="197"/>
    </row>
    <row r="90" ht="12.75">
      <c r="A90" s="197"/>
    </row>
  </sheetData>
  <mergeCells count="6">
    <mergeCell ref="A1:G1"/>
    <mergeCell ref="A3:G3"/>
    <mergeCell ref="C6:G6"/>
    <mergeCell ref="D7:E7"/>
    <mergeCell ref="F7:G7"/>
    <mergeCell ref="B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 transitionEvaluation="1"/>
  <dimension ref="A1:I87"/>
  <sheetViews>
    <sheetView showGridLines="0" zoomScale="75" zoomScaleNormal="75" workbookViewId="0" topLeftCell="A1">
      <selection activeCell="J11" sqref="J11"/>
    </sheetView>
  </sheetViews>
  <sheetFormatPr defaultColWidth="12.57421875" defaultRowHeight="12.75"/>
  <cols>
    <col min="1" max="8" width="16.7109375" style="126" customWidth="1"/>
    <col min="9" max="9" width="19.00390625" style="126" customWidth="1"/>
    <col min="10" max="16384" width="19.140625" style="126" customWidth="1"/>
  </cols>
  <sheetData>
    <row r="1" spans="1:8" s="125" customFormat="1" ht="18">
      <c r="A1" s="591" t="s">
        <v>0</v>
      </c>
      <c r="B1" s="591"/>
      <c r="C1" s="591"/>
      <c r="D1" s="591"/>
      <c r="E1" s="591"/>
      <c r="F1" s="591"/>
      <c r="G1" s="591"/>
      <c r="H1" s="591"/>
    </row>
    <row r="3" spans="1:8" ht="15">
      <c r="A3" s="623" t="s">
        <v>753</v>
      </c>
      <c r="B3" s="623"/>
      <c r="C3" s="623"/>
      <c r="D3" s="623"/>
      <c r="E3" s="623"/>
      <c r="F3" s="623"/>
      <c r="G3" s="623"/>
      <c r="H3" s="623"/>
    </row>
    <row r="4" spans="1:9" ht="14.25">
      <c r="A4" s="127"/>
      <c r="B4" s="127"/>
      <c r="C4" s="127"/>
      <c r="D4" s="127"/>
      <c r="E4" s="127"/>
      <c r="F4" s="127"/>
      <c r="G4" s="127"/>
      <c r="H4" s="127"/>
      <c r="I4" s="128"/>
    </row>
    <row r="5" spans="1:9" ht="12.75">
      <c r="A5" s="129"/>
      <c r="B5" s="130" t="s">
        <v>73</v>
      </c>
      <c r="C5" s="131"/>
      <c r="D5" s="130" t="s">
        <v>316</v>
      </c>
      <c r="E5" s="130" t="s">
        <v>317</v>
      </c>
      <c r="F5" s="132" t="s">
        <v>793</v>
      </c>
      <c r="G5" s="132"/>
      <c r="H5" s="133"/>
      <c r="I5" s="128"/>
    </row>
    <row r="6" spans="1:9" ht="12.75">
      <c r="A6" s="134" t="s">
        <v>2</v>
      </c>
      <c r="B6" s="135" t="s">
        <v>318</v>
      </c>
      <c r="C6" s="135" t="s">
        <v>319</v>
      </c>
      <c r="D6" s="135" t="s">
        <v>320</v>
      </c>
      <c r="E6" s="135" t="s">
        <v>321</v>
      </c>
      <c r="F6" s="135" t="s">
        <v>322</v>
      </c>
      <c r="G6" s="621" t="s">
        <v>323</v>
      </c>
      <c r="H6" s="622"/>
      <c r="I6" s="128"/>
    </row>
    <row r="7" spans="1:9" ht="13.5" thickBot="1">
      <c r="A7" s="128"/>
      <c r="B7" s="135" t="s">
        <v>324</v>
      </c>
      <c r="C7" s="128"/>
      <c r="D7" s="135" t="s">
        <v>794</v>
      </c>
      <c r="E7" s="135" t="s">
        <v>794</v>
      </c>
      <c r="F7" s="135" t="s">
        <v>326</v>
      </c>
      <c r="G7" s="135" t="s">
        <v>85</v>
      </c>
      <c r="H7" s="136" t="s">
        <v>327</v>
      </c>
      <c r="I7" s="128"/>
    </row>
    <row r="8" spans="1:9" ht="12.75">
      <c r="A8" s="137" t="s">
        <v>328</v>
      </c>
      <c r="B8" s="138">
        <v>1144792</v>
      </c>
      <c r="C8" s="138">
        <v>223663</v>
      </c>
      <c r="D8" s="139">
        <v>258633</v>
      </c>
      <c r="E8" s="140">
        <v>544949</v>
      </c>
      <c r="F8" s="138">
        <v>10639</v>
      </c>
      <c r="G8" s="138">
        <v>106908</v>
      </c>
      <c r="H8" s="586">
        <v>39203</v>
      </c>
      <c r="I8" s="128"/>
    </row>
    <row r="9" spans="1:9" ht="12.75">
      <c r="A9" s="141" t="s">
        <v>329</v>
      </c>
      <c r="B9" s="142">
        <v>867058</v>
      </c>
      <c r="C9" s="142">
        <v>193941</v>
      </c>
      <c r="D9" s="143">
        <v>193452</v>
      </c>
      <c r="E9" s="144">
        <v>471358</v>
      </c>
      <c r="F9" s="142">
        <v>10449</v>
      </c>
      <c r="G9" s="142">
        <v>97858</v>
      </c>
      <c r="H9" s="587">
        <v>42479</v>
      </c>
      <c r="I9" s="128"/>
    </row>
    <row r="10" spans="1:9" ht="12.75">
      <c r="A10" s="141" t="s">
        <v>330</v>
      </c>
      <c r="B10" s="142">
        <v>990085</v>
      </c>
      <c r="C10" s="142">
        <v>182491</v>
      </c>
      <c r="D10" s="143">
        <v>233647</v>
      </c>
      <c r="E10" s="144">
        <v>490674</v>
      </c>
      <c r="F10" s="142">
        <v>7635</v>
      </c>
      <c r="G10" s="142">
        <v>75638</v>
      </c>
      <c r="H10" s="587">
        <v>32408</v>
      </c>
      <c r="I10" s="128"/>
    </row>
    <row r="11" spans="1:9" ht="12.75">
      <c r="A11" s="141" t="s">
        <v>331</v>
      </c>
      <c r="B11" s="142">
        <v>945887</v>
      </c>
      <c r="C11" s="142">
        <v>193924</v>
      </c>
      <c r="D11" s="143">
        <v>156614</v>
      </c>
      <c r="E11" s="144">
        <v>517969</v>
      </c>
      <c r="F11" s="142">
        <v>7026</v>
      </c>
      <c r="G11" s="142">
        <v>70354</v>
      </c>
      <c r="H11" s="587">
        <v>39028</v>
      </c>
      <c r="I11" s="128"/>
    </row>
    <row r="12" spans="1:9" ht="12.75">
      <c r="A12" s="141" t="s">
        <v>332</v>
      </c>
      <c r="B12" s="142">
        <v>1295318</v>
      </c>
      <c r="C12" s="142">
        <v>336836</v>
      </c>
      <c r="D12" s="143">
        <v>179761</v>
      </c>
      <c r="E12" s="144">
        <v>631466</v>
      </c>
      <c r="F12" s="142">
        <v>12898</v>
      </c>
      <c r="G12" s="142">
        <v>134357</v>
      </c>
      <c r="H12" s="587">
        <v>69164</v>
      </c>
      <c r="I12" s="128"/>
    </row>
    <row r="13" spans="1:9" ht="12.75">
      <c r="A13" s="141" t="s">
        <v>333</v>
      </c>
      <c r="B13" s="142">
        <v>1660181</v>
      </c>
      <c r="C13" s="142">
        <v>449436</v>
      </c>
      <c r="D13" s="143">
        <v>239252</v>
      </c>
      <c r="E13" s="144">
        <v>787200</v>
      </c>
      <c r="F13" s="142">
        <v>14887</v>
      </c>
      <c r="G13" s="142">
        <v>169406</v>
      </c>
      <c r="H13" s="587">
        <v>97000</v>
      </c>
      <c r="I13" s="128"/>
    </row>
    <row r="14" spans="1:9" ht="12.75">
      <c r="A14" s="145" t="s">
        <v>334</v>
      </c>
      <c r="B14" s="142">
        <v>1878260</v>
      </c>
      <c r="C14" s="142">
        <v>563923</v>
      </c>
      <c r="D14" s="143">
        <v>253496</v>
      </c>
      <c r="E14" s="144">
        <v>857406</v>
      </c>
      <c r="F14" s="142">
        <v>19653</v>
      </c>
      <c r="G14" s="142">
        <v>183782</v>
      </c>
      <c r="H14" s="587">
        <v>87792</v>
      </c>
      <c r="I14" s="128"/>
    </row>
    <row r="15" spans="1:9" ht="12.75">
      <c r="A15" s="145" t="s">
        <v>766</v>
      </c>
      <c r="B15" s="142">
        <v>2098026</v>
      </c>
      <c r="C15" s="142">
        <v>538168</v>
      </c>
      <c r="D15" s="143">
        <v>310210</v>
      </c>
      <c r="E15" s="144">
        <v>1023897</v>
      </c>
      <c r="F15" s="142">
        <v>21898</v>
      </c>
      <c r="G15" s="142">
        <v>203853</v>
      </c>
      <c r="H15" s="587">
        <v>117859</v>
      </c>
      <c r="I15" s="128"/>
    </row>
    <row r="16" spans="1:9" ht="13.5" thickBot="1">
      <c r="A16" s="146" t="s">
        <v>767</v>
      </c>
      <c r="B16" s="521">
        <v>1753363</v>
      </c>
      <c r="C16" s="521">
        <v>464154</v>
      </c>
      <c r="D16" s="522">
        <v>288595</v>
      </c>
      <c r="E16" s="521">
        <v>787174</v>
      </c>
      <c r="F16" s="521">
        <v>20273</v>
      </c>
      <c r="G16" s="521">
        <v>193167</v>
      </c>
      <c r="H16" s="585">
        <v>102793</v>
      </c>
      <c r="I16" s="128"/>
    </row>
    <row r="17" ht="12.75">
      <c r="I17" s="128"/>
    </row>
    <row r="18" ht="12.75">
      <c r="I18" s="128"/>
    </row>
    <row r="21" spans="1:8" ht="12.75">
      <c r="A21" s="147"/>
      <c r="B21" s="147"/>
      <c r="C21" s="147"/>
      <c r="D21" s="147"/>
      <c r="E21" s="147"/>
      <c r="F21" s="147"/>
      <c r="G21" s="147"/>
      <c r="H21" s="147"/>
    </row>
    <row r="23" spans="1:8" ht="12.75">
      <c r="A23" s="148"/>
      <c r="B23" s="148"/>
      <c r="C23" s="148"/>
      <c r="D23" s="148"/>
      <c r="E23" s="148"/>
      <c r="F23" s="148"/>
      <c r="G23" s="148"/>
      <c r="H23" s="148"/>
    </row>
    <row r="24" spans="1:8" ht="12.75">
      <c r="A24" s="147"/>
      <c r="B24" s="147"/>
      <c r="C24" s="147"/>
      <c r="D24" s="147"/>
      <c r="E24" s="147"/>
      <c r="F24" s="147"/>
      <c r="G24" s="147"/>
      <c r="H24" s="147"/>
    </row>
    <row r="25" spans="1:8" ht="12.75">
      <c r="A25" s="149"/>
      <c r="B25" s="147"/>
      <c r="C25" s="147"/>
      <c r="D25" s="147"/>
      <c r="E25" s="148"/>
      <c r="F25" s="148"/>
      <c r="G25" s="148"/>
      <c r="H25" s="148"/>
    </row>
    <row r="26" spans="1:8" ht="12.75">
      <c r="A26" s="149"/>
      <c r="B26" s="149"/>
      <c r="C26" s="147"/>
      <c r="D26" s="149"/>
      <c r="E26" s="147"/>
      <c r="F26" s="147"/>
      <c r="G26" s="147"/>
      <c r="H26" s="147"/>
    </row>
    <row r="27" spans="1:8" ht="12.75">
      <c r="A27" s="149"/>
      <c r="B27" s="149"/>
      <c r="C27" s="149"/>
      <c r="D27" s="149"/>
      <c r="E27" s="149"/>
      <c r="F27" s="149"/>
      <c r="G27" s="149"/>
      <c r="H27" s="149"/>
    </row>
    <row r="28" spans="1:8" ht="12.75">
      <c r="A28" s="147"/>
      <c r="B28" s="149"/>
      <c r="C28" s="147"/>
      <c r="D28" s="149"/>
      <c r="E28" s="147"/>
      <c r="F28" s="149"/>
      <c r="G28" s="149"/>
      <c r="H28" s="149"/>
    </row>
    <row r="29" spans="1:8" ht="12.75">
      <c r="A29" s="147"/>
      <c r="B29" s="147"/>
      <c r="C29" s="147"/>
      <c r="D29" s="147"/>
      <c r="E29" s="147"/>
      <c r="F29" s="147"/>
      <c r="G29" s="147"/>
      <c r="H29" s="147"/>
    </row>
    <row r="30" spans="1:8" ht="12.75">
      <c r="A30" s="148"/>
      <c r="B30" s="148"/>
      <c r="C30" s="148"/>
      <c r="D30" s="148"/>
      <c r="E30" s="148"/>
      <c r="F30" s="148"/>
      <c r="G30" s="148"/>
      <c r="H30" s="148"/>
    </row>
    <row r="31" spans="1:8" ht="12.75">
      <c r="A31" s="147"/>
      <c r="B31" s="147"/>
      <c r="C31" s="147"/>
      <c r="D31" s="147"/>
      <c r="E31" s="147"/>
      <c r="F31" s="147"/>
      <c r="G31" s="147"/>
      <c r="H31" s="147"/>
    </row>
    <row r="32" spans="1:8" ht="12.75">
      <c r="A32" s="147"/>
      <c r="B32" s="147"/>
      <c r="C32" s="147"/>
      <c r="D32" s="147"/>
      <c r="E32" s="147"/>
      <c r="F32" s="147"/>
      <c r="G32" s="147"/>
      <c r="H32" s="147"/>
    </row>
    <row r="33" spans="1:8" ht="12.75">
      <c r="A33" s="147"/>
      <c r="B33" s="147"/>
      <c r="C33" s="147"/>
      <c r="D33" s="147"/>
      <c r="E33" s="147"/>
      <c r="F33" s="147"/>
      <c r="G33" s="147"/>
      <c r="H33" s="147"/>
    </row>
    <row r="34" spans="1:8" ht="12.75">
      <c r="A34" s="147"/>
      <c r="B34" s="147"/>
      <c r="C34" s="147"/>
      <c r="D34" s="147"/>
      <c r="E34" s="147"/>
      <c r="F34" s="147"/>
      <c r="G34" s="147"/>
      <c r="H34" s="147"/>
    </row>
    <row r="35" spans="1:8" ht="12.75">
      <c r="A35" s="147"/>
      <c r="B35" s="147"/>
      <c r="C35" s="147"/>
      <c r="D35" s="147"/>
      <c r="E35" s="147"/>
      <c r="F35" s="147"/>
      <c r="G35" s="147"/>
      <c r="H35" s="147"/>
    </row>
    <row r="36" spans="1:8" ht="12.75">
      <c r="A36" s="147"/>
      <c r="B36" s="147"/>
      <c r="C36" s="147"/>
      <c r="D36" s="147"/>
      <c r="E36" s="147"/>
      <c r="F36" s="147"/>
      <c r="G36" s="147"/>
      <c r="H36" s="147"/>
    </row>
    <row r="37" spans="1:8" ht="12.75">
      <c r="A37" s="147"/>
      <c r="B37" s="147"/>
      <c r="C37" s="147"/>
      <c r="D37" s="147"/>
      <c r="E37" s="147"/>
      <c r="F37" s="147"/>
      <c r="G37" s="147"/>
      <c r="H37" s="147"/>
    </row>
    <row r="38" spans="1:8" ht="12.75">
      <c r="A38" s="147"/>
      <c r="B38" s="147"/>
      <c r="C38" s="147"/>
      <c r="D38" s="147"/>
      <c r="E38" s="147"/>
      <c r="F38" s="147"/>
      <c r="G38" s="147"/>
      <c r="H38" s="147"/>
    </row>
    <row r="39" spans="1:8" ht="12.75">
      <c r="A39" s="147"/>
      <c r="B39" s="147"/>
      <c r="C39" s="147"/>
      <c r="D39" s="147"/>
      <c r="E39" s="147"/>
      <c r="F39" s="147"/>
      <c r="G39" s="147"/>
      <c r="H39" s="147"/>
    </row>
    <row r="40" spans="1:8" ht="12.75">
      <c r="A40" s="147"/>
      <c r="B40" s="147"/>
      <c r="C40" s="147"/>
      <c r="D40" s="147"/>
      <c r="E40" s="147"/>
      <c r="F40" s="147"/>
      <c r="G40" s="147"/>
      <c r="H40" s="147"/>
    </row>
    <row r="41" spans="1:8" ht="12.75">
      <c r="A41" s="147"/>
      <c r="B41" s="147"/>
      <c r="C41" s="147"/>
      <c r="D41" s="147"/>
      <c r="E41" s="147"/>
      <c r="F41" s="147"/>
      <c r="G41" s="147"/>
      <c r="H41" s="147"/>
    </row>
    <row r="42" spans="1:8" ht="12.75">
      <c r="A42" s="147"/>
      <c r="B42" s="147"/>
      <c r="C42" s="147"/>
      <c r="D42" s="147"/>
      <c r="E42" s="147"/>
      <c r="F42" s="147"/>
      <c r="G42" s="147"/>
      <c r="H42" s="147"/>
    </row>
    <row r="43" spans="1:8" ht="12.75">
      <c r="A43" s="147"/>
      <c r="B43" s="147"/>
      <c r="C43" s="147"/>
      <c r="D43" s="147"/>
      <c r="E43" s="147"/>
      <c r="F43" s="147"/>
      <c r="G43" s="147"/>
      <c r="H43" s="147"/>
    </row>
    <row r="44" spans="1:8" ht="12.75">
      <c r="A44" s="147"/>
      <c r="B44" s="147"/>
      <c r="C44" s="147"/>
      <c r="D44" s="147"/>
      <c r="E44" s="147"/>
      <c r="F44" s="147"/>
      <c r="G44" s="147"/>
      <c r="H44" s="147"/>
    </row>
    <row r="45" spans="1:8" ht="12.75">
      <c r="A45" s="147"/>
      <c r="B45" s="147"/>
      <c r="C45" s="147"/>
      <c r="D45" s="147"/>
      <c r="E45" s="147"/>
      <c r="F45" s="147"/>
      <c r="G45" s="147"/>
      <c r="H45" s="147"/>
    </row>
    <row r="46" spans="1:8" ht="12.75">
      <c r="A46" s="147"/>
      <c r="B46" s="147"/>
      <c r="C46" s="147"/>
      <c r="D46" s="147"/>
      <c r="E46" s="147"/>
      <c r="F46" s="147"/>
      <c r="G46" s="147"/>
      <c r="H46" s="147"/>
    </row>
    <row r="47" spans="1:8" ht="12.75">
      <c r="A47" s="147"/>
      <c r="B47" s="147"/>
      <c r="C47" s="147"/>
      <c r="D47" s="147"/>
      <c r="E47" s="147"/>
      <c r="F47" s="147"/>
      <c r="G47" s="147"/>
      <c r="H47" s="147"/>
    </row>
    <row r="48" spans="1:8" ht="12.75">
      <c r="A48" s="147"/>
      <c r="B48" s="147"/>
      <c r="C48" s="147"/>
      <c r="D48" s="147"/>
      <c r="E48" s="147"/>
      <c r="F48" s="147"/>
      <c r="G48" s="147"/>
      <c r="H48" s="147"/>
    </row>
    <row r="49" spans="1:8" ht="12.75">
      <c r="A49" s="147"/>
      <c r="B49" s="147"/>
      <c r="C49" s="147"/>
      <c r="D49" s="147"/>
      <c r="E49" s="147"/>
      <c r="F49" s="147"/>
      <c r="G49" s="147"/>
      <c r="H49" s="147"/>
    </row>
    <row r="50" spans="1:8" ht="12.75">
      <c r="A50" s="147"/>
      <c r="B50" s="147"/>
      <c r="C50" s="147"/>
      <c r="D50" s="147"/>
      <c r="E50" s="147"/>
      <c r="F50" s="147"/>
      <c r="G50" s="147"/>
      <c r="H50" s="147"/>
    </row>
    <row r="51" spans="1:8" ht="12.75">
      <c r="A51" s="148"/>
      <c r="B51" s="148"/>
      <c r="C51" s="148"/>
      <c r="D51" s="148"/>
      <c r="E51" s="148"/>
      <c r="F51" s="148"/>
      <c r="G51" s="148"/>
      <c r="H51" s="148"/>
    </row>
    <row r="52" spans="1:8" ht="12.75">
      <c r="A52" s="147"/>
      <c r="B52" s="147"/>
      <c r="C52" s="147"/>
      <c r="D52" s="147"/>
      <c r="E52" s="147"/>
      <c r="F52" s="147"/>
      <c r="G52" s="147"/>
      <c r="H52" s="147"/>
    </row>
    <row r="54" spans="1:8" ht="12.75">
      <c r="A54" s="148"/>
      <c r="B54" s="148"/>
      <c r="C54" s="148"/>
      <c r="D54" s="148"/>
      <c r="E54" s="148"/>
      <c r="F54" s="148"/>
      <c r="G54" s="148"/>
      <c r="H54" s="147"/>
    </row>
    <row r="55" spans="1:8" ht="12.75">
      <c r="A55" s="147"/>
      <c r="B55" s="147"/>
      <c r="C55" s="147"/>
      <c r="D55" s="147"/>
      <c r="E55" s="147"/>
      <c r="F55" s="147"/>
      <c r="G55" s="147"/>
      <c r="H55" s="147"/>
    </row>
    <row r="56" spans="1:8" ht="12.75">
      <c r="A56" s="149"/>
      <c r="B56" s="147"/>
      <c r="C56" s="148"/>
      <c r="D56" s="148"/>
      <c r="E56" s="148"/>
      <c r="F56" s="148"/>
      <c r="G56" s="148"/>
      <c r="H56" s="147"/>
    </row>
    <row r="57" spans="1:8" ht="12.75">
      <c r="A57" s="149"/>
      <c r="B57" s="147"/>
      <c r="C57" s="147"/>
      <c r="D57" s="147"/>
      <c r="E57" s="147"/>
      <c r="F57" s="147"/>
      <c r="G57" s="147"/>
      <c r="H57" s="147"/>
    </row>
    <row r="58" spans="1:8" ht="12.75">
      <c r="A58" s="149"/>
      <c r="B58" s="149"/>
      <c r="C58" s="149"/>
      <c r="D58" s="148"/>
      <c r="E58" s="148"/>
      <c r="F58" s="148"/>
      <c r="G58" s="148"/>
      <c r="H58" s="147"/>
    </row>
    <row r="59" spans="1:8" ht="12.75">
      <c r="A59" s="147"/>
      <c r="B59" s="147"/>
      <c r="C59" s="147"/>
      <c r="D59" s="149"/>
      <c r="E59" s="149"/>
      <c r="F59" s="149"/>
      <c r="G59" s="149"/>
      <c r="H59" s="147"/>
    </row>
    <row r="60" spans="1:8" ht="12.75">
      <c r="A60" s="147"/>
      <c r="B60" s="147"/>
      <c r="C60" s="147"/>
      <c r="D60" s="147"/>
      <c r="E60" s="149"/>
      <c r="F60" s="147"/>
      <c r="G60" s="147"/>
      <c r="H60" s="147"/>
    </row>
    <row r="61" spans="1:8" ht="12.75">
      <c r="A61" s="148"/>
      <c r="B61" s="148"/>
      <c r="C61" s="148"/>
      <c r="D61" s="148"/>
      <c r="E61" s="148"/>
      <c r="F61" s="148"/>
      <c r="G61" s="148"/>
      <c r="H61" s="147"/>
    </row>
    <row r="62" spans="1:7" ht="12.75">
      <c r="A62" s="147"/>
      <c r="B62" s="147"/>
      <c r="C62" s="147"/>
      <c r="D62" s="147"/>
      <c r="E62" s="147"/>
      <c r="F62" s="147"/>
      <c r="G62" s="147"/>
    </row>
    <row r="63" spans="1:7" ht="12.75">
      <c r="A63" s="147"/>
      <c r="B63" s="147"/>
      <c r="C63" s="147"/>
      <c r="D63" s="147"/>
      <c r="E63" s="147"/>
      <c r="F63" s="147"/>
      <c r="G63" s="147"/>
    </row>
    <row r="64" spans="1:7" ht="12.75">
      <c r="A64" s="147"/>
      <c r="B64" s="147"/>
      <c r="C64" s="147"/>
      <c r="D64" s="147"/>
      <c r="E64" s="147"/>
      <c r="F64" s="147"/>
      <c r="G64" s="147"/>
    </row>
    <row r="65" spans="1:7" ht="12.75">
      <c r="A65" s="147"/>
      <c r="B65" s="147"/>
      <c r="C65" s="147"/>
      <c r="D65" s="147"/>
      <c r="E65" s="147"/>
      <c r="F65" s="147"/>
      <c r="G65" s="147"/>
    </row>
    <row r="66" spans="1:7" ht="12.75">
      <c r="A66" s="147"/>
      <c r="B66" s="147"/>
      <c r="C66" s="147"/>
      <c r="D66" s="147"/>
      <c r="E66" s="147"/>
      <c r="F66" s="147"/>
      <c r="G66" s="147"/>
    </row>
    <row r="67" spans="1:7" ht="12.75">
      <c r="A67" s="147"/>
      <c r="B67" s="147"/>
      <c r="C67" s="147"/>
      <c r="D67" s="147"/>
      <c r="E67" s="147"/>
      <c r="F67" s="147"/>
      <c r="G67" s="147"/>
    </row>
    <row r="68" spans="1:7" ht="12.75">
      <c r="A68" s="147"/>
      <c r="B68" s="147"/>
      <c r="C68" s="147"/>
      <c r="D68" s="147"/>
      <c r="E68" s="147"/>
      <c r="F68" s="147"/>
      <c r="G68" s="147"/>
    </row>
    <row r="69" spans="1:7" ht="12.75">
      <c r="A69" s="147"/>
      <c r="B69" s="147"/>
      <c r="C69" s="147"/>
      <c r="D69" s="147"/>
      <c r="E69" s="147"/>
      <c r="F69" s="147"/>
      <c r="G69" s="147"/>
    </row>
    <row r="70" spans="1:7" ht="12.75">
      <c r="A70" s="147"/>
      <c r="B70" s="147"/>
      <c r="C70" s="147"/>
      <c r="D70" s="147"/>
      <c r="E70" s="147"/>
      <c r="F70" s="147"/>
      <c r="G70" s="147"/>
    </row>
    <row r="71" spans="1:7" ht="12.75">
      <c r="A71" s="147"/>
      <c r="B71" s="147"/>
      <c r="C71" s="147"/>
      <c r="D71" s="147"/>
      <c r="E71" s="147"/>
      <c r="F71" s="147"/>
      <c r="G71" s="147"/>
    </row>
    <row r="72" spans="1:7" ht="12.75">
      <c r="A72" s="147"/>
      <c r="B72" s="147"/>
      <c r="C72" s="147"/>
      <c r="D72" s="147"/>
      <c r="E72" s="147"/>
      <c r="F72" s="147"/>
      <c r="G72" s="147"/>
    </row>
    <row r="73" spans="1:7" ht="12.75">
      <c r="A73" s="147"/>
      <c r="B73" s="147"/>
      <c r="C73" s="147"/>
      <c r="D73" s="147"/>
      <c r="E73" s="147"/>
      <c r="F73" s="147"/>
      <c r="G73" s="147"/>
    </row>
    <row r="74" spans="1:7" ht="12.75">
      <c r="A74" s="147"/>
      <c r="B74" s="147"/>
      <c r="C74" s="147"/>
      <c r="D74" s="147"/>
      <c r="E74" s="147"/>
      <c r="F74" s="147"/>
      <c r="G74" s="147"/>
    </row>
    <row r="75" spans="1:7" ht="12.75">
      <c r="A75" s="147"/>
      <c r="B75" s="147"/>
      <c r="C75" s="147"/>
      <c r="D75" s="147"/>
      <c r="E75" s="147"/>
      <c r="F75" s="147"/>
      <c r="G75" s="147"/>
    </row>
    <row r="76" spans="1:7" ht="12.75">
      <c r="A76" s="147"/>
      <c r="B76" s="147"/>
      <c r="C76" s="147"/>
      <c r="D76" s="147"/>
      <c r="E76" s="147"/>
      <c r="F76" s="147"/>
      <c r="G76" s="147"/>
    </row>
    <row r="77" spans="1:7" ht="12.75">
      <c r="A77" s="147"/>
      <c r="B77" s="147"/>
      <c r="C77" s="147"/>
      <c r="D77" s="147"/>
      <c r="E77" s="147"/>
      <c r="F77" s="147"/>
      <c r="G77" s="147"/>
    </row>
    <row r="78" spans="1:7" ht="12.75">
      <c r="A78" s="147"/>
      <c r="B78" s="147"/>
      <c r="C78" s="147"/>
      <c r="D78" s="147"/>
      <c r="E78" s="147"/>
      <c r="F78" s="147"/>
      <c r="G78" s="147"/>
    </row>
    <row r="79" spans="1:7" ht="12.75">
      <c r="A79" s="147"/>
      <c r="B79" s="147"/>
      <c r="C79" s="147"/>
      <c r="D79" s="147"/>
      <c r="E79" s="147"/>
      <c r="F79" s="147"/>
      <c r="G79" s="147"/>
    </row>
    <row r="80" spans="1:7" ht="12.75">
      <c r="A80" s="147"/>
      <c r="B80" s="147"/>
      <c r="C80" s="147"/>
      <c r="D80" s="147"/>
      <c r="E80" s="147"/>
      <c r="F80" s="147"/>
      <c r="G80" s="147"/>
    </row>
    <row r="81" spans="1:7" ht="12.75">
      <c r="A81" s="147"/>
      <c r="B81" s="147"/>
      <c r="C81" s="147"/>
      <c r="D81" s="147"/>
      <c r="E81" s="147"/>
      <c r="F81" s="147"/>
      <c r="G81" s="147"/>
    </row>
    <row r="82" spans="1:7" ht="12.75">
      <c r="A82" s="148"/>
      <c r="B82" s="148"/>
      <c r="C82" s="148"/>
      <c r="D82" s="148"/>
      <c r="E82" s="148"/>
      <c r="F82" s="148"/>
      <c r="G82" s="148"/>
    </row>
    <row r="84" spans="1:7" ht="12.75">
      <c r="A84" s="147"/>
      <c r="B84" s="147"/>
      <c r="C84" s="147"/>
      <c r="D84" s="147"/>
      <c r="E84" s="147"/>
      <c r="F84" s="147"/>
      <c r="G84" s="147"/>
    </row>
    <row r="85" spans="1:7" ht="12.75">
      <c r="A85" s="147"/>
      <c r="B85" s="147"/>
      <c r="C85" s="147"/>
      <c r="D85" s="147"/>
      <c r="E85" s="147"/>
      <c r="F85" s="147"/>
      <c r="G85" s="147"/>
    </row>
    <row r="87" spans="1:7" ht="12.75">
      <c r="A87" s="147"/>
      <c r="B87" s="147"/>
      <c r="C87" s="147"/>
      <c r="D87" s="147"/>
      <c r="E87" s="147"/>
      <c r="F87" s="147"/>
      <c r="G87" s="147"/>
    </row>
  </sheetData>
  <mergeCells count="3">
    <mergeCell ref="A1:H1"/>
    <mergeCell ref="G6:H6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55" customWidth="1"/>
    <col min="2" max="8" width="13.7109375" style="55" customWidth="1"/>
    <col min="9" max="9" width="11.421875" style="197" customWidth="1"/>
    <col min="10" max="16384" width="11.421875" style="55" customWidth="1"/>
  </cols>
  <sheetData>
    <row r="1" spans="1:9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236"/>
    </row>
    <row r="3" spans="1:8" ht="15">
      <c r="A3" s="600" t="s">
        <v>733</v>
      </c>
      <c r="B3" s="600"/>
      <c r="C3" s="600"/>
      <c r="D3" s="600"/>
      <c r="E3" s="600"/>
      <c r="F3" s="600"/>
      <c r="G3" s="600"/>
      <c r="H3" s="600"/>
    </row>
    <row r="4" spans="1:8" ht="15">
      <c r="A4" s="237"/>
      <c r="B4" s="195"/>
      <c r="C4" s="195"/>
      <c r="D4" s="195"/>
      <c r="E4" s="195"/>
      <c r="F4" s="195"/>
      <c r="G4" s="195"/>
      <c r="H4" s="195"/>
    </row>
    <row r="5" spans="1:8" ht="12.75">
      <c r="A5" s="238" t="s">
        <v>445</v>
      </c>
      <c r="B5" s="219"/>
      <c r="C5" s="597" t="s">
        <v>446</v>
      </c>
      <c r="D5" s="594"/>
      <c r="E5" s="598"/>
      <c r="F5" s="597" t="s">
        <v>447</v>
      </c>
      <c r="G5" s="594"/>
      <c r="H5" s="594"/>
    </row>
    <row r="6" spans="1:8" ht="12.75">
      <c r="A6" s="239" t="s">
        <v>448</v>
      </c>
      <c r="B6" s="196" t="s">
        <v>85</v>
      </c>
      <c r="C6" s="196" t="s">
        <v>449</v>
      </c>
      <c r="D6" s="597" t="s">
        <v>450</v>
      </c>
      <c r="E6" s="598"/>
      <c r="F6" s="240"/>
      <c r="G6" s="597" t="s">
        <v>451</v>
      </c>
      <c r="H6" s="594"/>
    </row>
    <row r="7" spans="1:8" ht="13.5" thickBot="1">
      <c r="A7" s="239"/>
      <c r="B7" s="240"/>
      <c r="C7" s="196" t="s">
        <v>452</v>
      </c>
      <c r="D7" s="196" t="s">
        <v>80</v>
      </c>
      <c r="E7" s="196" t="s">
        <v>81</v>
      </c>
      <c r="F7" s="196" t="s">
        <v>80</v>
      </c>
      <c r="G7" s="196" t="s">
        <v>453</v>
      </c>
      <c r="H7" s="196" t="s">
        <v>454</v>
      </c>
    </row>
    <row r="8" spans="1:8" ht="12.75">
      <c r="A8" s="241" t="s">
        <v>455</v>
      </c>
      <c r="B8" s="242">
        <v>426662</v>
      </c>
      <c r="C8" s="242">
        <v>51128</v>
      </c>
      <c r="D8" s="243">
        <v>2911</v>
      </c>
      <c r="E8" s="243">
        <v>37971</v>
      </c>
      <c r="F8" s="243">
        <v>6</v>
      </c>
      <c r="G8" s="243">
        <v>790</v>
      </c>
      <c r="H8" s="242">
        <v>51850</v>
      </c>
    </row>
    <row r="9" spans="1:8" ht="12.75">
      <c r="A9" s="244" t="s">
        <v>456</v>
      </c>
      <c r="B9" s="245">
        <v>497983</v>
      </c>
      <c r="C9" s="245">
        <v>68384</v>
      </c>
      <c r="D9" s="246">
        <v>3831</v>
      </c>
      <c r="E9" s="246">
        <v>36158</v>
      </c>
      <c r="F9" s="246">
        <v>304</v>
      </c>
      <c r="G9" s="246">
        <v>430</v>
      </c>
      <c r="H9" s="245">
        <v>60199</v>
      </c>
    </row>
    <row r="10" spans="1:8" ht="12.75">
      <c r="A10" s="244" t="s">
        <v>458</v>
      </c>
      <c r="B10" s="245">
        <v>47221</v>
      </c>
      <c r="C10" s="245">
        <v>12286</v>
      </c>
      <c r="D10" s="246">
        <v>56</v>
      </c>
      <c r="E10" s="246">
        <v>622</v>
      </c>
      <c r="F10" s="246">
        <v>27</v>
      </c>
      <c r="G10" s="20" t="s">
        <v>28</v>
      </c>
      <c r="H10" s="245">
        <v>2938</v>
      </c>
    </row>
    <row r="11" spans="1:8" ht="12.75">
      <c r="A11" s="244" t="s">
        <v>459</v>
      </c>
      <c r="B11" s="245">
        <v>103478</v>
      </c>
      <c r="C11" s="245">
        <v>4902</v>
      </c>
      <c r="D11" s="246">
        <v>1401</v>
      </c>
      <c r="E11" s="246">
        <v>12418</v>
      </c>
      <c r="F11" s="20" t="s">
        <v>28</v>
      </c>
      <c r="G11" s="246">
        <v>1527</v>
      </c>
      <c r="H11" s="245">
        <v>11822</v>
      </c>
    </row>
    <row r="12" spans="1:8" ht="12.75">
      <c r="A12" s="248" t="s">
        <v>460</v>
      </c>
      <c r="B12" s="249">
        <v>1075344</v>
      </c>
      <c r="C12" s="249">
        <v>136700</v>
      </c>
      <c r="D12" s="250">
        <v>8199</v>
      </c>
      <c r="E12" s="250">
        <v>87169</v>
      </c>
      <c r="F12" s="250">
        <v>337</v>
      </c>
      <c r="G12" s="250">
        <v>2747</v>
      </c>
      <c r="H12" s="249">
        <v>126809</v>
      </c>
    </row>
    <row r="13" spans="1:8" ht="12.75">
      <c r="A13" s="244"/>
      <c r="B13" s="245"/>
      <c r="C13" s="245"/>
      <c r="D13" s="246"/>
      <c r="E13" s="246"/>
      <c r="F13" s="246"/>
      <c r="G13" s="246"/>
      <c r="H13" s="245"/>
    </row>
    <row r="14" spans="1:8" ht="12.75">
      <c r="A14" s="248" t="s">
        <v>461</v>
      </c>
      <c r="B14" s="249">
        <v>481515</v>
      </c>
      <c r="C14" s="249">
        <v>32547</v>
      </c>
      <c r="D14" s="250">
        <v>23156</v>
      </c>
      <c r="E14" s="250">
        <v>57897</v>
      </c>
      <c r="F14" s="250">
        <v>3685</v>
      </c>
      <c r="G14" s="250">
        <v>1280</v>
      </c>
      <c r="H14" s="249">
        <v>62473</v>
      </c>
    </row>
    <row r="15" spans="1:8" ht="12.75">
      <c r="A15" s="244"/>
      <c r="B15" s="245"/>
      <c r="C15" s="245"/>
      <c r="D15" s="246"/>
      <c r="E15" s="246"/>
      <c r="F15" s="246"/>
      <c r="G15" s="246"/>
      <c r="H15" s="245"/>
    </row>
    <row r="16" spans="1:8" ht="12.75">
      <c r="A16" s="248" t="s">
        <v>462</v>
      </c>
      <c r="B16" s="249">
        <v>375462</v>
      </c>
      <c r="C16" s="249">
        <v>7784</v>
      </c>
      <c r="D16" s="250">
        <v>4655</v>
      </c>
      <c r="E16" s="250">
        <v>45155</v>
      </c>
      <c r="F16" s="250">
        <v>10054</v>
      </c>
      <c r="G16" s="250">
        <v>1214</v>
      </c>
      <c r="H16" s="249">
        <v>89641</v>
      </c>
    </row>
    <row r="17" spans="1:8" ht="12.75">
      <c r="A17" s="244"/>
      <c r="B17" s="245"/>
      <c r="C17" s="245"/>
      <c r="D17" s="246"/>
      <c r="E17" s="246"/>
      <c r="F17" s="246"/>
      <c r="G17" s="246"/>
      <c r="H17" s="245"/>
    </row>
    <row r="18" spans="1:8" ht="12.75">
      <c r="A18" s="244" t="s">
        <v>463</v>
      </c>
      <c r="B18" s="245">
        <v>42957</v>
      </c>
      <c r="C18" s="245">
        <v>5253</v>
      </c>
      <c r="D18" s="246">
        <v>414</v>
      </c>
      <c r="E18" s="246">
        <v>5121</v>
      </c>
      <c r="F18" s="246">
        <v>397</v>
      </c>
      <c r="G18" s="246">
        <v>507</v>
      </c>
      <c r="H18" s="245">
        <v>4148</v>
      </c>
    </row>
    <row r="19" spans="1:8" ht="12.75">
      <c r="A19" s="244" t="s">
        <v>464</v>
      </c>
      <c r="B19" s="245">
        <v>74161</v>
      </c>
      <c r="C19" s="245">
        <v>16536</v>
      </c>
      <c r="D19" s="246">
        <v>966</v>
      </c>
      <c r="E19" s="246">
        <v>8154</v>
      </c>
      <c r="F19" s="246">
        <v>923</v>
      </c>
      <c r="G19" s="246">
        <v>852</v>
      </c>
      <c r="H19" s="245">
        <v>6561</v>
      </c>
    </row>
    <row r="20" spans="1:8" ht="12.75">
      <c r="A20" s="244" t="s">
        <v>465</v>
      </c>
      <c r="B20" s="245">
        <v>67154</v>
      </c>
      <c r="C20" s="245">
        <v>10609</v>
      </c>
      <c r="D20" s="246">
        <v>543</v>
      </c>
      <c r="E20" s="246">
        <v>7536</v>
      </c>
      <c r="F20" s="246">
        <v>482</v>
      </c>
      <c r="G20" s="246">
        <v>682</v>
      </c>
      <c r="H20" s="245">
        <v>6169</v>
      </c>
    </row>
    <row r="21" spans="1:8" ht="12.75">
      <c r="A21" s="248" t="s">
        <v>593</v>
      </c>
      <c r="B21" s="249">
        <v>184272</v>
      </c>
      <c r="C21" s="249">
        <v>32398</v>
      </c>
      <c r="D21" s="250">
        <v>1923</v>
      </c>
      <c r="E21" s="250">
        <v>20811</v>
      </c>
      <c r="F21" s="250">
        <v>1802</v>
      </c>
      <c r="G21" s="250">
        <v>2041</v>
      </c>
      <c r="H21" s="249">
        <v>16878</v>
      </c>
    </row>
    <row r="22" spans="1:8" ht="12.75">
      <c r="A22" s="244"/>
      <c r="B22" s="245"/>
      <c r="C22" s="245"/>
      <c r="D22" s="246"/>
      <c r="E22" s="246"/>
      <c r="F22" s="246"/>
      <c r="G22" s="246"/>
      <c r="H22" s="245"/>
    </row>
    <row r="23" spans="1:8" ht="12.75">
      <c r="A23" s="248" t="s">
        <v>466</v>
      </c>
      <c r="B23" s="249">
        <v>126074</v>
      </c>
      <c r="C23" s="249">
        <v>25916</v>
      </c>
      <c r="D23" s="250">
        <v>3705</v>
      </c>
      <c r="E23" s="250">
        <v>12190</v>
      </c>
      <c r="F23" s="250">
        <v>2502</v>
      </c>
      <c r="G23" s="250">
        <v>239</v>
      </c>
      <c r="H23" s="249">
        <v>14588</v>
      </c>
    </row>
    <row r="24" spans="1:8" ht="12.75">
      <c r="A24" s="244"/>
      <c r="B24" s="245"/>
      <c r="C24" s="245"/>
      <c r="D24" s="246"/>
      <c r="E24" s="246"/>
      <c r="F24" s="246"/>
      <c r="G24" s="246"/>
      <c r="H24" s="245"/>
    </row>
    <row r="25" spans="1:8" ht="12.75">
      <c r="A25" s="248" t="s">
        <v>467</v>
      </c>
      <c r="B25" s="249">
        <v>51298</v>
      </c>
      <c r="C25" s="249">
        <v>16347</v>
      </c>
      <c r="D25" s="250">
        <v>1465</v>
      </c>
      <c r="E25" s="250">
        <v>2394</v>
      </c>
      <c r="F25" s="250">
        <v>4045</v>
      </c>
      <c r="G25" s="250">
        <v>789</v>
      </c>
      <c r="H25" s="249">
        <v>2213</v>
      </c>
    </row>
    <row r="26" spans="1:8" ht="12.75">
      <c r="A26" s="244"/>
      <c r="B26" s="245"/>
      <c r="C26" s="245"/>
      <c r="D26" s="246"/>
      <c r="E26" s="246"/>
      <c r="F26" s="246"/>
      <c r="G26" s="246"/>
      <c r="H26" s="245"/>
    </row>
    <row r="27" spans="1:8" ht="12.75">
      <c r="A27" s="244" t="s">
        <v>468</v>
      </c>
      <c r="B27" s="245">
        <v>152411</v>
      </c>
      <c r="C27" s="245">
        <v>91956</v>
      </c>
      <c r="D27" s="246">
        <v>19803</v>
      </c>
      <c r="E27" s="246">
        <v>12017</v>
      </c>
      <c r="F27" s="246">
        <v>759</v>
      </c>
      <c r="G27" s="246">
        <v>3511</v>
      </c>
      <c r="H27" s="245">
        <v>5242</v>
      </c>
    </row>
    <row r="28" spans="1:8" ht="12.75">
      <c r="A28" s="244" t="s">
        <v>469</v>
      </c>
      <c r="B28" s="245">
        <v>35900</v>
      </c>
      <c r="C28" s="245">
        <v>22984</v>
      </c>
      <c r="D28" s="246">
        <v>103</v>
      </c>
      <c r="E28" s="246">
        <v>921</v>
      </c>
      <c r="F28" s="246">
        <v>157</v>
      </c>
      <c r="G28" s="246">
        <v>14</v>
      </c>
      <c r="H28" s="245">
        <v>1427</v>
      </c>
    </row>
    <row r="29" spans="1:8" ht="12.75">
      <c r="A29" s="244" t="s">
        <v>470</v>
      </c>
      <c r="B29" s="245">
        <v>78070</v>
      </c>
      <c r="C29" s="245">
        <v>57580</v>
      </c>
      <c r="D29" s="246">
        <v>872</v>
      </c>
      <c r="E29" s="246">
        <v>2968</v>
      </c>
      <c r="F29" s="246">
        <v>667</v>
      </c>
      <c r="G29" s="20" t="s">
        <v>28</v>
      </c>
      <c r="H29" s="245">
        <v>3038</v>
      </c>
    </row>
    <row r="30" spans="1:8" ht="12.75">
      <c r="A30" s="248" t="s">
        <v>597</v>
      </c>
      <c r="B30" s="249">
        <v>266381</v>
      </c>
      <c r="C30" s="249">
        <v>172520</v>
      </c>
      <c r="D30" s="250">
        <v>20778</v>
      </c>
      <c r="E30" s="250">
        <v>15906</v>
      </c>
      <c r="F30" s="250">
        <v>1583</v>
      </c>
      <c r="G30" s="250">
        <v>3525</v>
      </c>
      <c r="H30" s="249">
        <v>9707</v>
      </c>
    </row>
    <row r="31" spans="1:8" ht="12.75">
      <c r="A31" s="244"/>
      <c r="B31" s="245"/>
      <c r="C31" s="245"/>
      <c r="D31" s="246"/>
      <c r="E31" s="246"/>
      <c r="F31" s="246"/>
      <c r="G31" s="246"/>
      <c r="H31" s="245"/>
    </row>
    <row r="32" spans="1:8" ht="12.75">
      <c r="A32" s="244" t="s">
        <v>471</v>
      </c>
      <c r="B32" s="245">
        <v>201191</v>
      </c>
      <c r="C32" s="245">
        <v>128498</v>
      </c>
      <c r="D32" s="246">
        <v>145</v>
      </c>
      <c r="E32" s="246">
        <v>9657</v>
      </c>
      <c r="F32" s="246">
        <v>536</v>
      </c>
      <c r="G32" s="246">
        <v>475</v>
      </c>
      <c r="H32" s="245">
        <v>11241</v>
      </c>
    </row>
    <row r="33" spans="1:8" ht="12.75">
      <c r="A33" s="244" t="s">
        <v>472</v>
      </c>
      <c r="B33" s="245">
        <v>159280</v>
      </c>
      <c r="C33" s="245">
        <v>68500</v>
      </c>
      <c r="D33" s="246">
        <v>284</v>
      </c>
      <c r="E33" s="246">
        <v>10241</v>
      </c>
      <c r="F33" s="246">
        <v>271</v>
      </c>
      <c r="G33" s="246">
        <v>280</v>
      </c>
      <c r="H33" s="245">
        <v>9651</v>
      </c>
    </row>
    <row r="34" spans="1:8" ht="12.75">
      <c r="A34" s="244" t="s">
        <v>473</v>
      </c>
      <c r="B34" s="245">
        <v>354967</v>
      </c>
      <c r="C34" s="245">
        <v>280846</v>
      </c>
      <c r="D34" s="246">
        <v>487</v>
      </c>
      <c r="E34" s="246">
        <v>5622</v>
      </c>
      <c r="F34" s="246">
        <v>503</v>
      </c>
      <c r="G34" s="246">
        <v>1192</v>
      </c>
      <c r="H34" s="245">
        <v>19037</v>
      </c>
    </row>
    <row r="35" spans="1:8" ht="12.75">
      <c r="A35" s="244" t="s">
        <v>474</v>
      </c>
      <c r="B35" s="245">
        <v>19615</v>
      </c>
      <c r="C35" s="245">
        <v>11534</v>
      </c>
      <c r="D35" s="246">
        <v>1975</v>
      </c>
      <c r="E35" s="246">
        <v>25</v>
      </c>
      <c r="F35" s="246">
        <v>1271</v>
      </c>
      <c r="G35" s="246">
        <v>1632</v>
      </c>
      <c r="H35" s="245">
        <v>68</v>
      </c>
    </row>
    <row r="36" spans="1:8" ht="12.75">
      <c r="A36" s="248" t="s">
        <v>475</v>
      </c>
      <c r="B36" s="249">
        <v>735053</v>
      </c>
      <c r="C36" s="249">
        <v>489378</v>
      </c>
      <c r="D36" s="250">
        <v>2891</v>
      </c>
      <c r="E36" s="250">
        <v>25545</v>
      </c>
      <c r="F36" s="250">
        <v>2581</v>
      </c>
      <c r="G36" s="250">
        <v>3579</v>
      </c>
      <c r="H36" s="249">
        <v>39997</v>
      </c>
    </row>
    <row r="37" spans="1:8" ht="12.75">
      <c r="A37" s="244"/>
      <c r="B37" s="245"/>
      <c r="C37" s="245"/>
      <c r="D37" s="246"/>
      <c r="E37" s="246"/>
      <c r="F37" s="246"/>
      <c r="G37" s="246"/>
      <c r="H37" s="245"/>
    </row>
    <row r="38" spans="1:8" ht="12.75">
      <c r="A38" s="248" t="s">
        <v>476</v>
      </c>
      <c r="B38" s="249">
        <v>37917</v>
      </c>
      <c r="C38" s="249">
        <v>10195</v>
      </c>
      <c r="D38" s="250">
        <v>517</v>
      </c>
      <c r="E38" s="250">
        <v>3633</v>
      </c>
      <c r="F38" s="250">
        <v>254</v>
      </c>
      <c r="G38" s="250">
        <v>338</v>
      </c>
      <c r="H38" s="249">
        <v>3619</v>
      </c>
    </row>
    <row r="39" spans="1:8" ht="12.75">
      <c r="A39" s="244"/>
      <c r="B39" s="245"/>
      <c r="C39" s="245"/>
      <c r="D39" s="246"/>
      <c r="E39" s="246"/>
      <c r="F39" s="246"/>
      <c r="G39" s="246"/>
      <c r="H39" s="245"/>
    </row>
    <row r="40" spans="1:8" ht="12.75">
      <c r="A40" s="244" t="s">
        <v>477</v>
      </c>
      <c r="B40" s="245">
        <v>230035</v>
      </c>
      <c r="C40" s="245">
        <v>28388</v>
      </c>
      <c r="D40" s="246">
        <v>15097</v>
      </c>
      <c r="E40" s="246">
        <v>24366</v>
      </c>
      <c r="F40" s="246">
        <v>7821</v>
      </c>
      <c r="G40" s="246">
        <v>4913</v>
      </c>
      <c r="H40" s="245">
        <v>21301</v>
      </c>
    </row>
    <row r="41" spans="1:8" ht="12.75">
      <c r="A41" s="244" t="s">
        <v>478</v>
      </c>
      <c r="B41" s="245">
        <v>84440</v>
      </c>
      <c r="C41" s="245">
        <v>16377</v>
      </c>
      <c r="D41" s="246">
        <v>638</v>
      </c>
      <c r="E41" s="246">
        <v>6385</v>
      </c>
      <c r="F41" s="246">
        <v>1309</v>
      </c>
      <c r="G41" s="246">
        <v>496</v>
      </c>
      <c r="H41" s="245">
        <v>8284</v>
      </c>
    </row>
    <row r="42" spans="1:8" ht="12.75">
      <c r="A42" s="244" t="s">
        <v>479</v>
      </c>
      <c r="B42" s="245">
        <v>150135</v>
      </c>
      <c r="C42" s="245">
        <v>37605</v>
      </c>
      <c r="D42" s="246">
        <v>2704</v>
      </c>
      <c r="E42" s="246">
        <v>9877</v>
      </c>
      <c r="F42" s="246">
        <v>3095</v>
      </c>
      <c r="G42" s="246">
        <v>180</v>
      </c>
      <c r="H42" s="245">
        <v>16820</v>
      </c>
    </row>
    <row r="43" spans="1:8" ht="12.75">
      <c r="A43" s="244" t="s">
        <v>480</v>
      </c>
      <c r="B43" s="245">
        <v>62113</v>
      </c>
      <c r="C43" s="245">
        <v>10968</v>
      </c>
      <c r="D43" s="246">
        <v>456</v>
      </c>
      <c r="E43" s="246">
        <v>6808</v>
      </c>
      <c r="F43" s="246">
        <v>271</v>
      </c>
      <c r="G43" s="246">
        <v>405</v>
      </c>
      <c r="H43" s="245">
        <v>7206</v>
      </c>
    </row>
    <row r="44" spans="1:8" ht="12.75">
      <c r="A44" s="244" t="s">
        <v>481</v>
      </c>
      <c r="B44" s="245">
        <v>594578</v>
      </c>
      <c r="C44" s="245">
        <v>103092</v>
      </c>
      <c r="D44" s="246">
        <v>20767</v>
      </c>
      <c r="E44" s="246">
        <v>35194</v>
      </c>
      <c r="F44" s="246">
        <v>23986</v>
      </c>
      <c r="G44" s="246">
        <v>4728</v>
      </c>
      <c r="H44" s="245">
        <v>45200</v>
      </c>
    </row>
    <row r="45" spans="1:8" ht="12.75">
      <c r="A45" s="244" t="s">
        <v>482</v>
      </c>
      <c r="B45" s="245">
        <v>152319</v>
      </c>
      <c r="C45" s="245">
        <v>19615</v>
      </c>
      <c r="D45" s="246">
        <v>30778</v>
      </c>
      <c r="E45" s="246">
        <v>14051</v>
      </c>
      <c r="F45" s="246">
        <v>13943</v>
      </c>
      <c r="G45" s="246">
        <v>5646</v>
      </c>
      <c r="H45" s="245">
        <v>7004</v>
      </c>
    </row>
    <row r="46" spans="1:8" ht="12.75">
      <c r="A46" s="244" t="s">
        <v>483</v>
      </c>
      <c r="B46" s="245">
        <v>25039</v>
      </c>
      <c r="C46" s="245">
        <v>4866</v>
      </c>
      <c r="D46" s="246">
        <v>249</v>
      </c>
      <c r="E46" s="246">
        <v>1663</v>
      </c>
      <c r="F46" s="246">
        <v>327</v>
      </c>
      <c r="G46" s="247">
        <v>23</v>
      </c>
      <c r="H46" s="245">
        <v>3010</v>
      </c>
    </row>
    <row r="47" spans="1:8" ht="12.75">
      <c r="A47" s="244" t="s">
        <v>484</v>
      </c>
      <c r="B47" s="245">
        <v>54664</v>
      </c>
      <c r="C47" s="245">
        <v>14477</v>
      </c>
      <c r="D47" s="246">
        <v>6969</v>
      </c>
      <c r="E47" s="246">
        <v>5372</v>
      </c>
      <c r="F47" s="246">
        <v>1133</v>
      </c>
      <c r="G47" s="246">
        <v>696</v>
      </c>
      <c r="H47" s="245">
        <v>4908</v>
      </c>
    </row>
    <row r="48" spans="1:8" ht="12.75">
      <c r="A48" s="244" t="s">
        <v>485</v>
      </c>
      <c r="B48" s="245">
        <v>95124</v>
      </c>
      <c r="C48" s="245">
        <v>22248</v>
      </c>
      <c r="D48" s="246">
        <v>361</v>
      </c>
      <c r="E48" s="246">
        <v>5108</v>
      </c>
      <c r="F48" s="246">
        <v>985</v>
      </c>
      <c r="G48" s="246">
        <v>1261</v>
      </c>
      <c r="H48" s="245">
        <v>10220</v>
      </c>
    </row>
    <row r="49" spans="1:8" ht="12.75">
      <c r="A49" s="248" t="s">
        <v>730</v>
      </c>
      <c r="B49" s="249">
        <v>1448447</v>
      </c>
      <c r="C49" s="249">
        <v>257636</v>
      </c>
      <c r="D49" s="250">
        <v>78019</v>
      </c>
      <c r="E49" s="250">
        <v>108824</v>
      </c>
      <c r="F49" s="250">
        <v>52870</v>
      </c>
      <c r="G49" s="250">
        <v>18348</v>
      </c>
      <c r="H49" s="249">
        <v>123953</v>
      </c>
    </row>
    <row r="50" spans="1:8" ht="12.75">
      <c r="A50" s="244"/>
      <c r="B50" s="245"/>
      <c r="C50" s="245"/>
      <c r="D50" s="246"/>
      <c r="E50" s="246"/>
      <c r="F50" s="246"/>
      <c r="G50" s="246"/>
      <c r="H50" s="245"/>
    </row>
    <row r="51" spans="1:8" ht="12.75">
      <c r="A51" s="248" t="s">
        <v>486</v>
      </c>
      <c r="B51" s="249">
        <v>85467</v>
      </c>
      <c r="C51" s="249">
        <v>12373</v>
      </c>
      <c r="D51" s="250">
        <v>4705</v>
      </c>
      <c r="E51" s="250">
        <v>5441</v>
      </c>
      <c r="F51" s="250">
        <v>4408</v>
      </c>
      <c r="G51" s="250">
        <v>1976</v>
      </c>
      <c r="H51" s="249">
        <v>7196</v>
      </c>
    </row>
    <row r="52" spans="1:8" ht="12.75">
      <c r="A52" s="244"/>
      <c r="B52" s="245"/>
      <c r="C52" s="245"/>
      <c r="D52" s="246"/>
      <c r="E52" s="246"/>
      <c r="F52" s="246"/>
      <c r="G52" s="246"/>
      <c r="H52" s="245"/>
    </row>
    <row r="53" spans="1:8" ht="12.75">
      <c r="A53" s="244" t="s">
        <v>487</v>
      </c>
      <c r="B53" s="245">
        <v>11288</v>
      </c>
      <c r="C53" s="245">
        <v>1294</v>
      </c>
      <c r="D53" s="246">
        <v>864</v>
      </c>
      <c r="E53" s="246">
        <v>1231</v>
      </c>
      <c r="F53" s="246">
        <v>954</v>
      </c>
      <c r="G53" s="246">
        <v>192</v>
      </c>
      <c r="H53" s="245">
        <v>1133</v>
      </c>
    </row>
    <row r="54" spans="1:8" ht="12.75">
      <c r="A54" s="244" t="s">
        <v>488</v>
      </c>
      <c r="B54" s="245">
        <v>51970</v>
      </c>
      <c r="C54" s="245">
        <v>7593</v>
      </c>
      <c r="D54" s="246">
        <v>301</v>
      </c>
      <c r="E54" s="246">
        <v>755</v>
      </c>
      <c r="F54" s="246">
        <v>3584</v>
      </c>
      <c r="G54" s="246">
        <v>9526</v>
      </c>
      <c r="H54" s="245">
        <v>3133</v>
      </c>
    </row>
    <row r="55" spans="1:8" ht="12.75">
      <c r="A55" s="244" t="s">
        <v>489</v>
      </c>
      <c r="B55" s="245">
        <v>3906</v>
      </c>
      <c r="C55" s="245">
        <v>868</v>
      </c>
      <c r="D55" s="246">
        <v>308</v>
      </c>
      <c r="E55" s="246">
        <v>322</v>
      </c>
      <c r="F55" s="246">
        <v>143</v>
      </c>
      <c r="G55" s="246">
        <v>129</v>
      </c>
      <c r="H55" s="245">
        <v>189</v>
      </c>
    </row>
    <row r="56" spans="1:8" ht="12.75">
      <c r="A56" s="244" t="s">
        <v>490</v>
      </c>
      <c r="B56" s="245">
        <v>9849</v>
      </c>
      <c r="C56" s="20" t="s">
        <v>28</v>
      </c>
      <c r="D56" s="246">
        <v>2484</v>
      </c>
      <c r="E56" s="246">
        <v>1991</v>
      </c>
      <c r="F56" s="246">
        <v>360</v>
      </c>
      <c r="G56" s="246">
        <v>53</v>
      </c>
      <c r="H56" s="245">
        <v>540</v>
      </c>
    </row>
    <row r="57" spans="1:8" ht="12.75">
      <c r="A57" s="244" t="s">
        <v>491</v>
      </c>
      <c r="B57" s="245">
        <v>119985</v>
      </c>
      <c r="C57" s="245">
        <v>12554</v>
      </c>
      <c r="D57" s="246">
        <v>5333</v>
      </c>
      <c r="E57" s="246">
        <v>9570</v>
      </c>
      <c r="F57" s="246">
        <v>6708</v>
      </c>
      <c r="G57" s="246">
        <v>536</v>
      </c>
      <c r="H57" s="245">
        <v>12122</v>
      </c>
    </row>
    <row r="58" spans="1:8" ht="12.75">
      <c r="A58" s="248" t="s">
        <v>492</v>
      </c>
      <c r="B58" s="249">
        <v>196998</v>
      </c>
      <c r="C58" s="249">
        <v>22309</v>
      </c>
      <c r="D58" s="250">
        <v>9290</v>
      </c>
      <c r="E58" s="250">
        <v>13869</v>
      </c>
      <c r="F58" s="250">
        <v>11749</v>
      </c>
      <c r="G58" s="250">
        <v>10436</v>
      </c>
      <c r="H58" s="249">
        <v>17117</v>
      </c>
    </row>
    <row r="59" spans="1:8" ht="12.75">
      <c r="A59" s="244"/>
      <c r="B59" s="245"/>
      <c r="C59" s="245"/>
      <c r="D59" s="246"/>
      <c r="E59" s="246"/>
      <c r="F59" s="246"/>
      <c r="G59" s="246"/>
      <c r="H59" s="245"/>
    </row>
    <row r="60" spans="1:8" ht="12.75">
      <c r="A60" s="244" t="s">
        <v>493</v>
      </c>
      <c r="B60" s="245">
        <v>8786</v>
      </c>
      <c r="C60" s="245">
        <v>3333</v>
      </c>
      <c r="D60" s="246">
        <v>8</v>
      </c>
      <c r="E60" s="246">
        <v>309</v>
      </c>
      <c r="F60" s="246">
        <v>830</v>
      </c>
      <c r="G60" s="246">
        <v>721</v>
      </c>
      <c r="H60" s="245">
        <v>454</v>
      </c>
    </row>
    <row r="61" spans="1:8" ht="12.75">
      <c r="A61" s="244" t="s">
        <v>494</v>
      </c>
      <c r="B61" s="245">
        <v>26871</v>
      </c>
      <c r="C61" s="245">
        <v>5025</v>
      </c>
      <c r="D61" s="246">
        <v>498</v>
      </c>
      <c r="E61" s="246">
        <v>1747</v>
      </c>
      <c r="F61" s="246">
        <v>2039</v>
      </c>
      <c r="G61" s="246">
        <v>891</v>
      </c>
      <c r="H61" s="245">
        <v>2071</v>
      </c>
    </row>
    <row r="62" spans="1:8" ht="12.75">
      <c r="A62" s="244" t="s">
        <v>495</v>
      </c>
      <c r="B62" s="245">
        <v>34974</v>
      </c>
      <c r="C62" s="245">
        <v>18179</v>
      </c>
      <c r="D62" s="246">
        <v>282</v>
      </c>
      <c r="E62" s="246">
        <v>1452</v>
      </c>
      <c r="F62" s="246">
        <v>1431</v>
      </c>
      <c r="G62" s="246">
        <v>958</v>
      </c>
      <c r="H62" s="245">
        <v>1508</v>
      </c>
    </row>
    <row r="63" spans="1:8" ht="12.75">
      <c r="A63" s="248" t="s">
        <v>496</v>
      </c>
      <c r="B63" s="249">
        <v>70631</v>
      </c>
      <c r="C63" s="249">
        <v>26537</v>
      </c>
      <c r="D63" s="250">
        <v>788</v>
      </c>
      <c r="E63" s="250">
        <v>3508</v>
      </c>
      <c r="F63" s="250">
        <v>4300</v>
      </c>
      <c r="G63" s="250">
        <v>2570</v>
      </c>
      <c r="H63" s="249">
        <v>4033</v>
      </c>
    </row>
    <row r="64" spans="1:8" ht="12.75">
      <c r="A64" s="244"/>
      <c r="B64" s="245"/>
      <c r="C64" s="245"/>
      <c r="D64" s="246"/>
      <c r="E64" s="246"/>
      <c r="F64" s="246"/>
      <c r="G64" s="246"/>
      <c r="H64" s="245"/>
    </row>
    <row r="65" spans="1:8" ht="12.75">
      <c r="A65" s="248" t="s">
        <v>497</v>
      </c>
      <c r="B65" s="249">
        <v>47961</v>
      </c>
      <c r="C65" s="249">
        <v>28424</v>
      </c>
      <c r="D65" s="250">
        <v>4152</v>
      </c>
      <c r="E65" s="250">
        <v>4793</v>
      </c>
      <c r="F65" s="250">
        <v>2111</v>
      </c>
      <c r="G65" s="250">
        <v>2044</v>
      </c>
      <c r="H65" s="249">
        <v>481</v>
      </c>
    </row>
    <row r="66" spans="1:8" ht="12.75">
      <c r="A66" s="244"/>
      <c r="B66" s="245"/>
      <c r="C66" s="245"/>
      <c r="D66" s="246"/>
      <c r="E66" s="246"/>
      <c r="F66" s="246"/>
      <c r="G66" s="246"/>
      <c r="H66" s="245"/>
    </row>
    <row r="67" spans="1:8" ht="12.75">
      <c r="A67" s="244" t="s">
        <v>498</v>
      </c>
      <c r="B67" s="245">
        <v>260021</v>
      </c>
      <c r="C67" s="245">
        <v>53897</v>
      </c>
      <c r="D67" s="246">
        <v>11386</v>
      </c>
      <c r="E67" s="246">
        <v>6262</v>
      </c>
      <c r="F67" s="246">
        <v>10582</v>
      </c>
      <c r="G67" s="246">
        <v>233</v>
      </c>
      <c r="H67" s="245">
        <v>6201</v>
      </c>
    </row>
    <row r="68" spans="1:8" ht="12.75">
      <c r="A68" s="244" t="s">
        <v>499</v>
      </c>
      <c r="B68" s="245">
        <v>443227</v>
      </c>
      <c r="C68" s="245">
        <v>93969</v>
      </c>
      <c r="D68" s="246">
        <v>21788</v>
      </c>
      <c r="E68" s="246">
        <v>11378</v>
      </c>
      <c r="F68" s="246">
        <v>18656</v>
      </c>
      <c r="G68" s="246">
        <v>287</v>
      </c>
      <c r="H68" s="245">
        <v>10714</v>
      </c>
    </row>
    <row r="69" spans="1:8" ht="12.75">
      <c r="A69" s="248" t="s">
        <v>500</v>
      </c>
      <c r="B69" s="249">
        <v>703248</v>
      </c>
      <c r="C69" s="249">
        <v>147866</v>
      </c>
      <c r="D69" s="250">
        <v>33174</v>
      </c>
      <c r="E69" s="250">
        <v>17640</v>
      </c>
      <c r="F69" s="250">
        <v>29238</v>
      </c>
      <c r="G69" s="250">
        <v>520</v>
      </c>
      <c r="H69" s="249">
        <v>16915</v>
      </c>
    </row>
    <row r="70" spans="1:8" ht="12.75">
      <c r="A70" s="244"/>
      <c r="B70" s="245"/>
      <c r="C70" s="245"/>
      <c r="D70" s="246"/>
      <c r="E70" s="246"/>
      <c r="F70" s="246"/>
      <c r="G70" s="246"/>
      <c r="H70" s="245"/>
    </row>
    <row r="71" spans="1:8" ht="12.75">
      <c r="A71" s="244" t="s">
        <v>501</v>
      </c>
      <c r="B71" s="245">
        <v>2514</v>
      </c>
      <c r="C71" s="245">
        <v>1042</v>
      </c>
      <c r="D71" s="246">
        <v>1</v>
      </c>
      <c r="E71" s="246">
        <v>215</v>
      </c>
      <c r="F71" s="246">
        <v>3</v>
      </c>
      <c r="G71" s="20" t="s">
        <v>28</v>
      </c>
      <c r="H71" s="245">
        <v>238</v>
      </c>
    </row>
    <row r="72" spans="1:8" ht="12.75">
      <c r="A72" s="244" t="s">
        <v>502</v>
      </c>
      <c r="B72" s="245">
        <v>136241</v>
      </c>
      <c r="C72" s="245">
        <v>17026</v>
      </c>
      <c r="D72" s="246">
        <v>6847</v>
      </c>
      <c r="E72" s="246">
        <v>11153</v>
      </c>
      <c r="F72" s="246">
        <v>9179</v>
      </c>
      <c r="G72" s="246">
        <v>807</v>
      </c>
      <c r="H72" s="245">
        <v>8640</v>
      </c>
    </row>
    <row r="73" spans="1:8" ht="12.75">
      <c r="A73" s="244" t="s">
        <v>503</v>
      </c>
      <c r="B73" s="245">
        <v>60106</v>
      </c>
      <c r="C73" s="245">
        <v>143</v>
      </c>
      <c r="D73" s="246">
        <v>688</v>
      </c>
      <c r="E73" s="246">
        <v>8708</v>
      </c>
      <c r="F73" s="246">
        <v>339</v>
      </c>
      <c r="G73" s="246">
        <v>144</v>
      </c>
      <c r="H73" s="245">
        <v>9125</v>
      </c>
    </row>
    <row r="74" spans="1:8" ht="12.75">
      <c r="A74" s="244" t="s">
        <v>504</v>
      </c>
      <c r="B74" s="245">
        <v>20348</v>
      </c>
      <c r="C74" s="245">
        <v>955</v>
      </c>
      <c r="D74" s="246">
        <v>1122</v>
      </c>
      <c r="E74" s="246">
        <v>1320</v>
      </c>
      <c r="F74" s="246">
        <v>1200</v>
      </c>
      <c r="G74" s="246">
        <v>354</v>
      </c>
      <c r="H74" s="245">
        <v>1437</v>
      </c>
    </row>
    <row r="75" spans="1:8" ht="12.75">
      <c r="A75" s="244" t="s">
        <v>505</v>
      </c>
      <c r="B75" s="245">
        <v>53726</v>
      </c>
      <c r="C75" s="245">
        <v>14</v>
      </c>
      <c r="D75" s="246">
        <v>7101</v>
      </c>
      <c r="E75" s="246">
        <v>7135</v>
      </c>
      <c r="F75" s="246">
        <v>969</v>
      </c>
      <c r="G75" s="246">
        <v>45</v>
      </c>
      <c r="H75" s="245">
        <v>2168</v>
      </c>
    </row>
    <row r="76" spans="1:8" ht="12.75">
      <c r="A76" s="244" t="s">
        <v>506</v>
      </c>
      <c r="B76" s="245">
        <v>35797</v>
      </c>
      <c r="C76" s="245">
        <v>1833</v>
      </c>
      <c r="D76" s="246">
        <v>1489</v>
      </c>
      <c r="E76" s="246">
        <v>3120</v>
      </c>
      <c r="F76" s="246">
        <v>1520</v>
      </c>
      <c r="G76" s="246">
        <v>56</v>
      </c>
      <c r="H76" s="245">
        <v>3453</v>
      </c>
    </row>
    <row r="77" spans="1:8" ht="12.75">
      <c r="A77" s="244" t="s">
        <v>507</v>
      </c>
      <c r="B77" s="245">
        <v>15031</v>
      </c>
      <c r="C77" s="245">
        <v>1527</v>
      </c>
      <c r="D77" s="246">
        <v>953</v>
      </c>
      <c r="E77" s="246">
        <v>1246</v>
      </c>
      <c r="F77" s="246">
        <v>943</v>
      </c>
      <c r="G77" s="246">
        <v>126</v>
      </c>
      <c r="H77" s="245">
        <v>1184</v>
      </c>
    </row>
    <row r="78" spans="1:8" ht="12.75">
      <c r="A78" s="244" t="s">
        <v>508</v>
      </c>
      <c r="B78" s="245">
        <v>180617</v>
      </c>
      <c r="C78" s="245">
        <v>27328</v>
      </c>
      <c r="D78" s="246">
        <v>6759</v>
      </c>
      <c r="E78" s="246">
        <v>16078</v>
      </c>
      <c r="F78" s="246">
        <v>7456</v>
      </c>
      <c r="G78" s="246">
        <v>1761</v>
      </c>
      <c r="H78" s="245">
        <v>18009</v>
      </c>
    </row>
    <row r="79" spans="1:8" ht="12.75">
      <c r="A79" s="248" t="s">
        <v>631</v>
      </c>
      <c r="B79" s="249">
        <v>504380</v>
      </c>
      <c r="C79" s="249">
        <v>49868</v>
      </c>
      <c r="D79" s="250">
        <v>24960</v>
      </c>
      <c r="E79" s="250">
        <v>48975</v>
      </c>
      <c r="F79" s="250">
        <v>21609</v>
      </c>
      <c r="G79" s="250">
        <v>3293</v>
      </c>
      <c r="H79" s="249">
        <v>44254</v>
      </c>
    </row>
    <row r="80" spans="1:8" ht="12.75">
      <c r="A80" s="244"/>
      <c r="B80" s="245"/>
      <c r="C80" s="245"/>
      <c r="D80" s="246"/>
      <c r="E80" s="246"/>
      <c r="F80" s="246"/>
      <c r="G80" s="246"/>
      <c r="H80" s="245"/>
    </row>
    <row r="81" spans="1:8" ht="12.75">
      <c r="A81" s="244" t="s">
        <v>509</v>
      </c>
      <c r="B81" s="245">
        <v>12647</v>
      </c>
      <c r="C81" s="245">
        <v>1029</v>
      </c>
      <c r="D81" s="246">
        <v>941</v>
      </c>
      <c r="E81" s="246">
        <v>1117</v>
      </c>
      <c r="F81" s="246">
        <v>602</v>
      </c>
      <c r="G81" s="246">
        <v>302</v>
      </c>
      <c r="H81" s="245">
        <v>799</v>
      </c>
    </row>
    <row r="82" spans="1:8" ht="12.75">
      <c r="A82" s="244" t="s">
        <v>510</v>
      </c>
      <c r="B82" s="245">
        <v>7685</v>
      </c>
      <c r="C82" s="245">
        <v>408</v>
      </c>
      <c r="D82" s="246">
        <v>972</v>
      </c>
      <c r="E82" s="246">
        <v>1139</v>
      </c>
      <c r="F82" s="246">
        <v>548</v>
      </c>
      <c r="G82" s="246">
        <v>369</v>
      </c>
      <c r="H82" s="245">
        <v>294</v>
      </c>
    </row>
    <row r="83" spans="1:8" ht="12.75">
      <c r="A83" s="248" t="s">
        <v>511</v>
      </c>
      <c r="B83" s="249">
        <v>20332</v>
      </c>
      <c r="C83" s="249">
        <v>1437</v>
      </c>
      <c r="D83" s="250">
        <v>1913</v>
      </c>
      <c r="E83" s="250">
        <v>2256</v>
      </c>
      <c r="F83" s="250">
        <v>1150</v>
      </c>
      <c r="G83" s="250">
        <v>671</v>
      </c>
      <c r="H83" s="249">
        <v>1093</v>
      </c>
    </row>
    <row r="84" spans="1:8" ht="12.75">
      <c r="A84" s="244"/>
      <c r="B84" s="245"/>
      <c r="C84" s="245"/>
      <c r="D84" s="246"/>
      <c r="E84" s="246"/>
      <c r="F84" s="246"/>
      <c r="G84" s="246"/>
      <c r="H84" s="245"/>
    </row>
    <row r="85" spans="1:8" ht="13.5" thickBot="1">
      <c r="A85" s="251" t="s">
        <v>512</v>
      </c>
      <c r="B85" s="252">
        <v>6410780</v>
      </c>
      <c r="C85" s="252">
        <v>1470235</v>
      </c>
      <c r="D85" s="252">
        <v>224290</v>
      </c>
      <c r="E85" s="252">
        <v>476006</v>
      </c>
      <c r="F85" s="252">
        <v>154278</v>
      </c>
      <c r="G85" s="252">
        <v>55610</v>
      </c>
      <c r="H85" s="252">
        <v>580967</v>
      </c>
    </row>
    <row r="86" ht="12.75">
      <c r="A86" s="197"/>
    </row>
    <row r="87" spans="1:7" ht="12.75">
      <c r="A87" s="197"/>
      <c r="G87" s="372"/>
    </row>
    <row r="88" ht="12.75">
      <c r="A88" s="197"/>
    </row>
    <row r="89" spans="1:3" ht="12.75">
      <c r="A89" s="197"/>
      <c r="C89" s="372"/>
    </row>
    <row r="90" ht="12.75">
      <c r="A90" s="197"/>
    </row>
  </sheetData>
  <mergeCells count="6">
    <mergeCell ref="D6:E6"/>
    <mergeCell ref="G6:H6"/>
    <mergeCell ref="A1:H1"/>
    <mergeCell ref="A3:H3"/>
    <mergeCell ref="F5:H5"/>
    <mergeCell ref="C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7"/>
  <dimension ref="A1:I9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55" customWidth="1"/>
    <col min="2" max="8" width="15.7109375" style="55" customWidth="1"/>
    <col min="9" max="9" width="11.421875" style="197" customWidth="1"/>
    <col min="10" max="16384" width="11.421875" style="55" customWidth="1"/>
  </cols>
  <sheetData>
    <row r="1" spans="1:9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236"/>
    </row>
    <row r="3" spans="1:8" ht="15">
      <c r="A3" s="600" t="s">
        <v>792</v>
      </c>
      <c r="B3" s="600"/>
      <c r="C3" s="600"/>
      <c r="D3" s="600"/>
      <c r="E3" s="600"/>
      <c r="F3" s="600"/>
      <c r="G3" s="600"/>
      <c r="H3" s="600"/>
    </row>
    <row r="4" spans="1:8" ht="15">
      <c r="A4" s="286"/>
      <c r="B4" s="80"/>
      <c r="C4" s="80"/>
      <c r="D4" s="80"/>
      <c r="E4" s="80"/>
      <c r="F4" s="80"/>
      <c r="G4" s="80"/>
      <c r="H4" s="80"/>
    </row>
    <row r="5" spans="1:8" ht="12.75">
      <c r="A5" s="238" t="s">
        <v>445</v>
      </c>
      <c r="B5" s="87"/>
      <c r="C5" s="271"/>
      <c r="D5" s="219" t="s">
        <v>534</v>
      </c>
      <c r="E5" s="597" t="s">
        <v>535</v>
      </c>
      <c r="F5" s="594"/>
      <c r="G5" s="594"/>
      <c r="H5" s="594"/>
    </row>
    <row r="6" spans="1:8" ht="12.75">
      <c r="A6" s="239" t="s">
        <v>448</v>
      </c>
      <c r="B6" s="196" t="s">
        <v>85</v>
      </c>
      <c r="C6" s="196" t="s">
        <v>319</v>
      </c>
      <c r="D6" s="196" t="s">
        <v>536</v>
      </c>
      <c r="E6" s="196"/>
      <c r="F6" s="219" t="s">
        <v>537</v>
      </c>
      <c r="G6" s="219" t="s">
        <v>538</v>
      </c>
      <c r="H6" s="219" t="s">
        <v>539</v>
      </c>
    </row>
    <row r="7" spans="1:8" ht="13.5" thickBot="1">
      <c r="A7" s="239"/>
      <c r="B7" s="272"/>
      <c r="C7" s="196"/>
      <c r="D7" s="196" t="s">
        <v>325</v>
      </c>
      <c r="E7" s="222" t="s">
        <v>85</v>
      </c>
      <c r="F7" s="273" t="s">
        <v>325</v>
      </c>
      <c r="G7" s="196" t="s">
        <v>325</v>
      </c>
      <c r="H7" s="196" t="s">
        <v>325</v>
      </c>
    </row>
    <row r="8" spans="1:8" ht="12.75">
      <c r="A8" s="447" t="s">
        <v>477</v>
      </c>
      <c r="B8" s="246">
        <v>3252</v>
      </c>
      <c r="C8" s="449">
        <v>1328</v>
      </c>
      <c r="D8" s="450">
        <v>335</v>
      </c>
      <c r="E8" s="243">
        <v>955</v>
      </c>
      <c r="F8" s="450">
        <v>209</v>
      </c>
      <c r="G8" s="449">
        <v>252</v>
      </c>
      <c r="H8" s="450">
        <v>494</v>
      </c>
    </row>
    <row r="9" spans="1:8" ht="12.75">
      <c r="A9" s="197" t="s">
        <v>481</v>
      </c>
      <c r="B9" s="246">
        <v>221827</v>
      </c>
      <c r="C9" s="451">
        <v>55934</v>
      </c>
      <c r="D9" s="452">
        <v>27729</v>
      </c>
      <c r="E9" s="246">
        <v>110370</v>
      </c>
      <c r="F9" s="452">
        <v>36730</v>
      </c>
      <c r="G9" s="451">
        <v>23986</v>
      </c>
      <c r="H9" s="452">
        <v>49654</v>
      </c>
    </row>
    <row r="10" spans="1:8" ht="12.75">
      <c r="A10" s="231" t="s">
        <v>730</v>
      </c>
      <c r="B10" s="250">
        <v>225079</v>
      </c>
      <c r="C10" s="250">
        <v>57262</v>
      </c>
      <c r="D10" s="279">
        <v>28064</v>
      </c>
      <c r="E10" s="250">
        <v>111325</v>
      </c>
      <c r="F10" s="279">
        <v>36939</v>
      </c>
      <c r="G10" s="250">
        <v>24238</v>
      </c>
      <c r="H10" s="279">
        <v>50148</v>
      </c>
    </row>
    <row r="11" spans="1:8" ht="12.75">
      <c r="A11" s="197"/>
      <c r="B11" s="246"/>
      <c r="C11" s="246"/>
      <c r="D11" s="275"/>
      <c r="E11" s="246"/>
      <c r="F11" s="275"/>
      <c r="G11" s="246"/>
      <c r="H11" s="275"/>
    </row>
    <row r="12" spans="1:8" ht="12.75">
      <c r="A12" s="197" t="s">
        <v>488</v>
      </c>
      <c r="B12" s="246">
        <v>2549</v>
      </c>
      <c r="C12" s="451">
        <v>685</v>
      </c>
      <c r="D12" s="452">
        <v>647</v>
      </c>
      <c r="E12" s="246">
        <v>765</v>
      </c>
      <c r="F12" s="452">
        <v>201</v>
      </c>
      <c r="G12" s="451">
        <v>182</v>
      </c>
      <c r="H12" s="452">
        <v>382</v>
      </c>
    </row>
    <row r="13" spans="1:8" ht="12.75">
      <c r="A13" s="197" t="s">
        <v>491</v>
      </c>
      <c r="B13" s="246">
        <v>33672</v>
      </c>
      <c r="C13" s="451">
        <v>12299</v>
      </c>
      <c r="D13" s="452">
        <v>990</v>
      </c>
      <c r="E13" s="246">
        <v>16351</v>
      </c>
      <c r="F13" s="453">
        <v>4325</v>
      </c>
      <c r="G13" s="451">
        <v>5651</v>
      </c>
      <c r="H13" s="452">
        <v>6375</v>
      </c>
    </row>
    <row r="14" spans="1:8" ht="12.75">
      <c r="A14" s="231" t="s">
        <v>492</v>
      </c>
      <c r="B14" s="250">
        <v>36221</v>
      </c>
      <c r="C14" s="250">
        <v>12984</v>
      </c>
      <c r="D14" s="279">
        <v>1637</v>
      </c>
      <c r="E14" s="250">
        <v>17116</v>
      </c>
      <c r="F14" s="279">
        <v>4526</v>
      </c>
      <c r="G14" s="250">
        <v>5833</v>
      </c>
      <c r="H14" s="279">
        <v>6757</v>
      </c>
    </row>
    <row r="15" spans="1:8" ht="12.75">
      <c r="A15" s="197"/>
      <c r="B15" s="246"/>
      <c r="C15" s="246"/>
      <c r="D15" s="275"/>
      <c r="E15" s="246"/>
      <c r="F15" s="275"/>
      <c r="G15" s="246"/>
      <c r="H15" s="275"/>
    </row>
    <row r="16" spans="1:8" ht="12.75">
      <c r="A16" s="197" t="s">
        <v>498</v>
      </c>
      <c r="B16" s="246">
        <v>901455</v>
      </c>
      <c r="C16" s="451">
        <v>241832</v>
      </c>
      <c r="D16" s="452">
        <v>129886</v>
      </c>
      <c r="E16" s="246">
        <v>426184</v>
      </c>
      <c r="F16" s="452">
        <v>64340</v>
      </c>
      <c r="G16" s="451">
        <v>121986</v>
      </c>
      <c r="H16" s="452">
        <v>239858</v>
      </c>
    </row>
    <row r="17" spans="1:8" ht="12.75">
      <c r="A17" s="197" t="s">
        <v>499</v>
      </c>
      <c r="B17" s="246">
        <v>186275</v>
      </c>
      <c r="C17" s="451">
        <v>52811</v>
      </c>
      <c r="D17" s="452">
        <v>27242</v>
      </c>
      <c r="E17" s="246">
        <v>85383</v>
      </c>
      <c r="F17" s="452">
        <v>13291</v>
      </c>
      <c r="G17" s="451">
        <v>16342</v>
      </c>
      <c r="H17" s="452">
        <v>55750</v>
      </c>
    </row>
    <row r="18" spans="1:8" ht="12.75">
      <c r="A18" s="231" t="s">
        <v>500</v>
      </c>
      <c r="B18" s="250">
        <v>1087730</v>
      </c>
      <c r="C18" s="250">
        <v>294643</v>
      </c>
      <c r="D18" s="279">
        <v>157128</v>
      </c>
      <c r="E18" s="250">
        <v>511567</v>
      </c>
      <c r="F18" s="279">
        <v>77631</v>
      </c>
      <c r="G18" s="250">
        <v>138328</v>
      </c>
      <c r="H18" s="279">
        <v>295608</v>
      </c>
    </row>
    <row r="19" spans="1:8" ht="12.75">
      <c r="A19" s="197"/>
      <c r="B19" s="246"/>
      <c r="C19" s="246"/>
      <c r="D19" s="275"/>
      <c r="E19" s="246"/>
      <c r="F19" s="275"/>
      <c r="G19" s="246"/>
      <c r="H19" s="275"/>
    </row>
    <row r="20" spans="1:8" ht="12.75">
      <c r="A20" s="197" t="s">
        <v>502</v>
      </c>
      <c r="B20" s="246">
        <v>99501</v>
      </c>
      <c r="C20" s="451">
        <v>18583</v>
      </c>
      <c r="D20" s="452">
        <v>20687</v>
      </c>
      <c r="E20" s="246">
        <v>43529</v>
      </c>
      <c r="F20" s="452">
        <v>25804</v>
      </c>
      <c r="G20" s="451">
        <v>13468</v>
      </c>
      <c r="H20" s="452">
        <v>4257</v>
      </c>
    </row>
    <row r="21" spans="1:8" ht="12.75">
      <c r="A21" s="197" t="s">
        <v>503</v>
      </c>
      <c r="B21" s="246">
        <v>82272</v>
      </c>
      <c r="C21" s="451">
        <v>18231</v>
      </c>
      <c r="D21" s="452">
        <v>23237</v>
      </c>
      <c r="E21" s="246">
        <v>30483</v>
      </c>
      <c r="F21" s="452">
        <v>3675</v>
      </c>
      <c r="G21" s="451">
        <v>14784</v>
      </c>
      <c r="H21" s="452">
        <v>12024</v>
      </c>
    </row>
    <row r="22" spans="1:8" ht="12.75">
      <c r="A22" s="197" t="s">
        <v>505</v>
      </c>
      <c r="B22" s="246">
        <v>319035</v>
      </c>
      <c r="C22" s="451">
        <v>73795</v>
      </c>
      <c r="D22" s="452">
        <v>50095</v>
      </c>
      <c r="E22" s="246">
        <v>170718</v>
      </c>
      <c r="F22" s="452">
        <v>15473</v>
      </c>
      <c r="G22" s="451">
        <v>23846</v>
      </c>
      <c r="H22" s="452">
        <v>131399</v>
      </c>
    </row>
    <row r="23" spans="1:8" ht="12.75">
      <c r="A23" s="197" t="s">
        <v>507</v>
      </c>
      <c r="B23" s="246">
        <v>20711</v>
      </c>
      <c r="C23" s="451">
        <v>11701</v>
      </c>
      <c r="D23" s="452">
        <v>2467</v>
      </c>
      <c r="E23" s="246">
        <v>2382</v>
      </c>
      <c r="F23" s="452">
        <v>1601</v>
      </c>
      <c r="G23" s="451">
        <v>661</v>
      </c>
      <c r="H23" s="452">
        <v>120</v>
      </c>
    </row>
    <row r="24" spans="1:8" ht="12.75">
      <c r="A24" s="197" t="s">
        <v>508</v>
      </c>
      <c r="B24" s="246">
        <v>227477</v>
      </c>
      <c r="C24" s="451">
        <v>50969</v>
      </c>
      <c r="D24" s="452">
        <v>26895</v>
      </c>
      <c r="E24" s="246">
        <v>136777</v>
      </c>
      <c r="F24" s="452">
        <v>2589</v>
      </c>
      <c r="G24" s="451">
        <v>536</v>
      </c>
      <c r="H24" s="452">
        <v>133652</v>
      </c>
    </row>
    <row r="25" spans="1:8" ht="12.75">
      <c r="A25" s="231" t="s">
        <v>631</v>
      </c>
      <c r="B25" s="250">
        <v>748996</v>
      </c>
      <c r="C25" s="277">
        <v>173279</v>
      </c>
      <c r="D25" s="276">
        <v>123381</v>
      </c>
      <c r="E25" s="250">
        <v>383889</v>
      </c>
      <c r="F25" s="276">
        <v>49142</v>
      </c>
      <c r="G25" s="277">
        <v>53295</v>
      </c>
      <c r="H25" s="276">
        <v>281452</v>
      </c>
    </row>
    <row r="26" spans="1:8" ht="12.75">
      <c r="A26" s="197"/>
      <c r="B26" s="246"/>
      <c r="C26" s="246"/>
      <c r="D26" s="275"/>
      <c r="E26" s="246"/>
      <c r="F26" s="275"/>
      <c r="G26" s="246"/>
      <c r="H26" s="275"/>
    </row>
    <row r="27" spans="1:8" ht="13.5" thickBot="1">
      <c r="A27" s="454" t="s">
        <v>512</v>
      </c>
      <c r="B27" s="283">
        <v>2098026</v>
      </c>
      <c r="C27" s="283">
        <v>538168</v>
      </c>
      <c r="D27" s="374">
        <v>310210</v>
      </c>
      <c r="E27" s="283">
        <v>1023897</v>
      </c>
      <c r="F27" s="374">
        <v>168238</v>
      </c>
      <c r="G27" s="283">
        <v>221694</v>
      </c>
      <c r="H27" s="374">
        <v>633965</v>
      </c>
    </row>
    <row r="28" spans="1:8" ht="12.75">
      <c r="A28" s="197"/>
      <c r="B28" s="197"/>
      <c r="C28" s="197"/>
      <c r="D28" s="197"/>
      <c r="E28" s="197"/>
      <c r="F28" s="197"/>
      <c r="G28" s="197"/>
      <c r="H28" s="197"/>
    </row>
    <row r="29" spans="1:8" ht="12.75">
      <c r="A29" s="197"/>
      <c r="B29" s="197"/>
      <c r="C29" s="197"/>
      <c r="D29" s="197"/>
      <c r="E29" s="197"/>
      <c r="F29" s="197"/>
      <c r="G29" s="197"/>
      <c r="H29" s="197"/>
    </row>
    <row r="30" spans="1:8" ht="12.75">
      <c r="A30" s="197"/>
      <c r="B30" s="197"/>
      <c r="C30" s="197"/>
      <c r="D30" s="256"/>
      <c r="E30" s="197"/>
      <c r="F30" s="197"/>
      <c r="G30" s="197"/>
      <c r="H30" s="197"/>
    </row>
    <row r="31" spans="1:8" ht="12.75">
      <c r="A31" s="197"/>
      <c r="B31" s="197"/>
      <c r="C31" s="197"/>
      <c r="D31" s="197"/>
      <c r="E31" s="197"/>
      <c r="F31" s="197"/>
      <c r="G31" s="197"/>
      <c r="H31" s="197"/>
    </row>
    <row r="32" spans="1:8" ht="12.75">
      <c r="A32" s="197"/>
      <c r="B32" s="197"/>
      <c r="C32" s="197"/>
      <c r="D32" s="197"/>
      <c r="E32" s="197"/>
      <c r="F32" s="197"/>
      <c r="G32" s="197"/>
      <c r="H32" s="197"/>
    </row>
    <row r="33" spans="1:8" ht="12.75">
      <c r="A33" s="455"/>
      <c r="B33" s="456"/>
      <c r="C33" s="597" t="s">
        <v>541</v>
      </c>
      <c r="D33" s="594"/>
      <c r="E33" s="594"/>
      <c r="F33" s="594"/>
      <c r="G33" s="594"/>
      <c r="H33" s="594"/>
    </row>
    <row r="34" spans="1:8" ht="12.75">
      <c r="A34" s="624" t="s">
        <v>445</v>
      </c>
      <c r="B34" s="625"/>
      <c r="C34" s="240"/>
      <c r="D34" s="619" t="s">
        <v>542</v>
      </c>
      <c r="E34" s="620"/>
      <c r="F34" s="620"/>
      <c r="G34" s="620"/>
      <c r="H34" s="620"/>
    </row>
    <row r="35" spans="1:8" ht="12.75">
      <c r="A35" s="624" t="s">
        <v>448</v>
      </c>
      <c r="B35" s="625"/>
      <c r="C35" s="196" t="s">
        <v>326</v>
      </c>
      <c r="D35" s="196"/>
      <c r="E35" s="597" t="s">
        <v>543</v>
      </c>
      <c r="F35" s="598"/>
      <c r="G35" s="597" t="s">
        <v>525</v>
      </c>
      <c r="H35" s="594"/>
    </row>
    <row r="36" spans="1:8" ht="13.5" thickBot="1">
      <c r="A36" s="239"/>
      <c r="B36" s="457"/>
      <c r="C36" s="240"/>
      <c r="D36" s="222" t="s">
        <v>85</v>
      </c>
      <c r="E36" s="273" t="s">
        <v>544</v>
      </c>
      <c r="F36" s="218" t="s">
        <v>327</v>
      </c>
      <c r="G36" s="196" t="s">
        <v>327</v>
      </c>
      <c r="H36" s="219" t="s">
        <v>544</v>
      </c>
    </row>
    <row r="37" spans="1:8" ht="12.75">
      <c r="A37" s="458" t="s">
        <v>477</v>
      </c>
      <c r="B37" s="448"/>
      <c r="C37" s="459">
        <v>61</v>
      </c>
      <c r="D37" s="451">
        <v>573</v>
      </c>
      <c r="E37" s="450">
        <v>46</v>
      </c>
      <c r="F37" s="459">
        <v>42</v>
      </c>
      <c r="G37" s="459">
        <v>366</v>
      </c>
      <c r="H37" s="459">
        <v>119</v>
      </c>
    </row>
    <row r="38" spans="1:8" ht="12.75">
      <c r="A38" s="460" t="s">
        <v>481</v>
      </c>
      <c r="B38" s="200"/>
      <c r="C38" s="461">
        <v>2126</v>
      </c>
      <c r="D38" s="451">
        <v>25668</v>
      </c>
      <c r="E38" s="452">
        <v>3273</v>
      </c>
      <c r="F38" s="461">
        <v>1231</v>
      </c>
      <c r="G38" s="461">
        <v>15895</v>
      </c>
      <c r="H38" s="461">
        <v>5269</v>
      </c>
    </row>
    <row r="39" spans="1:8" ht="12.75">
      <c r="A39" s="462" t="s">
        <v>730</v>
      </c>
      <c r="B39" s="202"/>
      <c r="C39" s="249">
        <v>2187</v>
      </c>
      <c r="D39" s="277">
        <v>26241</v>
      </c>
      <c r="E39" s="279">
        <v>3319</v>
      </c>
      <c r="F39" s="249">
        <v>1273</v>
      </c>
      <c r="G39" s="249">
        <v>16261</v>
      </c>
      <c r="H39" s="249">
        <v>5388</v>
      </c>
    </row>
    <row r="40" spans="1:8" ht="12.75">
      <c r="A40" s="460"/>
      <c r="B40" s="200"/>
      <c r="C40" s="245"/>
      <c r="D40" s="451"/>
      <c r="E40" s="275"/>
      <c r="F40" s="245"/>
      <c r="G40" s="245"/>
      <c r="H40" s="245"/>
    </row>
    <row r="41" spans="1:8" ht="12.75">
      <c r="A41" s="460" t="s">
        <v>488</v>
      </c>
      <c r="B41" s="200"/>
      <c r="C41" s="461">
        <v>87</v>
      </c>
      <c r="D41" s="451">
        <v>365</v>
      </c>
      <c r="E41" s="452">
        <v>55</v>
      </c>
      <c r="F41" s="461">
        <v>27</v>
      </c>
      <c r="G41" s="461">
        <v>44</v>
      </c>
      <c r="H41" s="461">
        <v>239</v>
      </c>
    </row>
    <row r="42" spans="1:8" ht="12.75">
      <c r="A42" s="460" t="s">
        <v>491</v>
      </c>
      <c r="B42" s="200"/>
      <c r="C42" s="461">
        <v>155</v>
      </c>
      <c r="D42" s="451">
        <v>3877</v>
      </c>
      <c r="E42" s="452">
        <v>313</v>
      </c>
      <c r="F42" s="463">
        <v>663</v>
      </c>
      <c r="G42" s="461">
        <v>2017</v>
      </c>
      <c r="H42" s="461">
        <v>884</v>
      </c>
    </row>
    <row r="43" spans="1:8" ht="12.75">
      <c r="A43" s="462" t="s">
        <v>492</v>
      </c>
      <c r="B43" s="202"/>
      <c r="C43" s="249">
        <v>242</v>
      </c>
      <c r="D43" s="277">
        <v>4242</v>
      </c>
      <c r="E43" s="279">
        <v>368</v>
      </c>
      <c r="F43" s="249">
        <v>690</v>
      </c>
      <c r="G43" s="249">
        <v>2061</v>
      </c>
      <c r="H43" s="249">
        <v>1123</v>
      </c>
    </row>
    <row r="44" spans="1:8" ht="12.75">
      <c r="A44" s="460"/>
      <c r="B44" s="200"/>
      <c r="C44" s="245"/>
      <c r="D44" s="451"/>
      <c r="E44" s="275"/>
      <c r="F44" s="245"/>
      <c r="G44" s="245"/>
      <c r="H44" s="245"/>
    </row>
    <row r="45" spans="1:8" ht="12.75">
      <c r="A45" s="460" t="s">
        <v>498</v>
      </c>
      <c r="B45" s="200"/>
      <c r="C45" s="461">
        <v>10781</v>
      </c>
      <c r="D45" s="451">
        <v>92772</v>
      </c>
      <c r="E45" s="452">
        <v>6736</v>
      </c>
      <c r="F45" s="461">
        <v>6508</v>
      </c>
      <c r="G45" s="461">
        <v>43904</v>
      </c>
      <c r="H45" s="461">
        <v>35624</v>
      </c>
    </row>
    <row r="46" spans="1:8" ht="12.75">
      <c r="A46" s="460" t="s">
        <v>499</v>
      </c>
      <c r="B46" s="200"/>
      <c r="C46" s="461">
        <v>2415</v>
      </c>
      <c r="D46" s="451">
        <v>18424</v>
      </c>
      <c r="E46" s="452">
        <v>1429</v>
      </c>
      <c r="F46" s="461">
        <v>1554</v>
      </c>
      <c r="G46" s="461">
        <v>9676</v>
      </c>
      <c r="H46" s="461">
        <v>5765</v>
      </c>
    </row>
    <row r="47" spans="1:8" ht="12.75">
      <c r="A47" s="462" t="s">
        <v>500</v>
      </c>
      <c r="B47" s="202"/>
      <c r="C47" s="249">
        <v>13196</v>
      </c>
      <c r="D47" s="277">
        <v>111196</v>
      </c>
      <c r="E47" s="279">
        <v>8165</v>
      </c>
      <c r="F47" s="249">
        <v>8062</v>
      </c>
      <c r="G47" s="249">
        <v>53580</v>
      </c>
      <c r="H47" s="249">
        <v>41389</v>
      </c>
    </row>
    <row r="48" spans="1:8" ht="12.75">
      <c r="A48" s="460"/>
      <c r="B48" s="200"/>
      <c r="C48" s="245"/>
      <c r="D48" s="451"/>
      <c r="E48" s="275"/>
      <c r="F48" s="245"/>
      <c r="G48" s="245"/>
      <c r="H48" s="245"/>
    </row>
    <row r="49" spans="1:8" ht="12.75">
      <c r="A49" s="460" t="s">
        <v>502</v>
      </c>
      <c r="B49" s="200"/>
      <c r="C49" s="461">
        <v>1501</v>
      </c>
      <c r="D49" s="451">
        <v>15201</v>
      </c>
      <c r="E49" s="452">
        <v>125</v>
      </c>
      <c r="F49" s="461">
        <v>1429</v>
      </c>
      <c r="G49" s="461">
        <v>5552</v>
      </c>
      <c r="H49" s="461">
        <v>8095</v>
      </c>
    </row>
    <row r="50" spans="1:8" ht="12.75">
      <c r="A50" s="460" t="s">
        <v>503</v>
      </c>
      <c r="B50" s="200"/>
      <c r="C50" s="461">
        <v>1087</v>
      </c>
      <c r="D50" s="451">
        <v>9234</v>
      </c>
      <c r="E50" s="452">
        <v>146</v>
      </c>
      <c r="F50" s="461">
        <v>270</v>
      </c>
      <c r="G50" s="461">
        <v>5602</v>
      </c>
      <c r="H50" s="461">
        <v>3216</v>
      </c>
    </row>
    <row r="51" spans="1:8" ht="12.75">
      <c r="A51" s="460" t="s">
        <v>505</v>
      </c>
      <c r="B51" s="200"/>
      <c r="C51" s="461">
        <v>2378</v>
      </c>
      <c r="D51" s="451">
        <v>22049</v>
      </c>
      <c r="E51" s="452">
        <v>1109</v>
      </c>
      <c r="F51" s="461">
        <v>1641</v>
      </c>
      <c r="G51" s="461">
        <v>13318</v>
      </c>
      <c r="H51" s="461">
        <v>5981</v>
      </c>
    </row>
    <row r="52" spans="1:8" ht="12.75">
      <c r="A52" s="460" t="s">
        <v>507</v>
      </c>
      <c r="B52" s="200"/>
      <c r="C52" s="461">
        <v>226</v>
      </c>
      <c r="D52" s="451">
        <v>3935</v>
      </c>
      <c r="E52" s="452">
        <v>310</v>
      </c>
      <c r="F52" s="461">
        <v>367</v>
      </c>
      <c r="G52" s="461">
        <v>2011</v>
      </c>
      <c r="H52" s="461">
        <v>1247</v>
      </c>
    </row>
    <row r="53" spans="1:8" ht="12.75">
      <c r="A53" s="460" t="s">
        <v>508</v>
      </c>
      <c r="B53" s="200"/>
      <c r="C53" s="461">
        <v>1081</v>
      </c>
      <c r="D53" s="451">
        <v>11755</v>
      </c>
      <c r="E53" s="452">
        <v>0</v>
      </c>
      <c r="F53" s="461">
        <v>340</v>
      </c>
      <c r="G53" s="461">
        <v>5402</v>
      </c>
      <c r="H53" s="461">
        <v>6013</v>
      </c>
    </row>
    <row r="54" spans="1:8" ht="12.75">
      <c r="A54" s="462" t="s">
        <v>631</v>
      </c>
      <c r="B54" s="202"/>
      <c r="C54" s="278">
        <v>6273</v>
      </c>
      <c r="D54" s="277">
        <v>62174</v>
      </c>
      <c r="E54" s="276">
        <v>1690</v>
      </c>
      <c r="F54" s="278">
        <v>4047</v>
      </c>
      <c r="G54" s="278">
        <v>31885</v>
      </c>
      <c r="H54" s="278">
        <v>24552</v>
      </c>
    </row>
    <row r="55" spans="1:8" ht="12.75">
      <c r="A55" s="460"/>
      <c r="B55" s="200"/>
      <c r="C55" s="245"/>
      <c r="D55" s="451"/>
      <c r="E55" s="464"/>
      <c r="F55" s="246"/>
      <c r="G55" s="246"/>
      <c r="H55" s="245"/>
    </row>
    <row r="56" spans="1:8" ht="13.5" thickBot="1">
      <c r="A56" s="465" t="s">
        <v>512</v>
      </c>
      <c r="B56" s="446"/>
      <c r="C56" s="375">
        <v>21898</v>
      </c>
      <c r="D56" s="466">
        <v>203853</v>
      </c>
      <c r="E56" s="467">
        <v>13542</v>
      </c>
      <c r="F56" s="467">
        <v>14072</v>
      </c>
      <c r="G56" s="467">
        <v>103787</v>
      </c>
      <c r="H56" s="374">
        <v>72452</v>
      </c>
    </row>
    <row r="57" ht="12.75">
      <c r="A57" s="197" t="s">
        <v>731</v>
      </c>
    </row>
    <row r="58" ht="12.75">
      <c r="A58" s="197" t="s">
        <v>732</v>
      </c>
    </row>
    <row r="59" spans="1:5" ht="12.75">
      <c r="A59" s="197"/>
      <c r="E59" s="372"/>
    </row>
    <row r="60" ht="12.75">
      <c r="A60" s="197"/>
    </row>
    <row r="61" ht="12.75">
      <c r="A61" s="197"/>
    </row>
    <row r="62" ht="12.75">
      <c r="A62" s="197"/>
    </row>
    <row r="63" ht="12.75">
      <c r="A63" s="197"/>
    </row>
    <row r="64" ht="12.75">
      <c r="A64" s="197"/>
    </row>
    <row r="65" ht="12.75">
      <c r="A65" s="197"/>
    </row>
    <row r="66" ht="12.75">
      <c r="A66" s="197"/>
    </row>
    <row r="67" ht="12.75">
      <c r="A67" s="197"/>
    </row>
    <row r="68" ht="12.75">
      <c r="A68" s="197"/>
    </row>
    <row r="69" ht="12.75">
      <c r="A69" s="197"/>
    </row>
    <row r="70" ht="12.75">
      <c r="A70" s="197"/>
    </row>
    <row r="71" ht="12.75">
      <c r="A71" s="197"/>
    </row>
    <row r="72" ht="12.75">
      <c r="A72" s="197"/>
    </row>
    <row r="73" ht="12.75">
      <c r="A73" s="197"/>
    </row>
    <row r="74" ht="12.75">
      <c r="A74" s="197"/>
    </row>
    <row r="75" ht="12.75">
      <c r="A75" s="197"/>
    </row>
    <row r="76" ht="12.75">
      <c r="A76" s="197"/>
    </row>
    <row r="77" ht="12.75">
      <c r="A77" s="197"/>
    </row>
    <row r="78" ht="12.75">
      <c r="A78" s="197"/>
    </row>
    <row r="79" ht="12.75">
      <c r="A79" s="197"/>
    </row>
    <row r="80" ht="12.75">
      <c r="A80" s="197"/>
    </row>
    <row r="81" ht="12.75">
      <c r="A81" s="197"/>
    </row>
    <row r="82" ht="12.75">
      <c r="A82" s="197"/>
    </row>
    <row r="83" ht="12.75">
      <c r="A83" s="197"/>
    </row>
    <row r="84" ht="12.75">
      <c r="A84" s="197"/>
    </row>
    <row r="85" ht="12.75">
      <c r="A85" s="197"/>
    </row>
    <row r="86" ht="12.75">
      <c r="A86" s="197"/>
    </row>
    <row r="87" ht="12.75">
      <c r="A87" s="197"/>
    </row>
    <row r="88" ht="12.75">
      <c r="A88" s="197"/>
    </row>
    <row r="89" ht="12.75">
      <c r="A89" s="197"/>
    </row>
    <row r="90" ht="12.75">
      <c r="A90" s="197"/>
    </row>
    <row r="91" ht="12.75">
      <c r="A91" s="197"/>
    </row>
    <row r="92" ht="12.75">
      <c r="A92" s="197"/>
    </row>
  </sheetData>
  <mergeCells count="9">
    <mergeCell ref="A1:H1"/>
    <mergeCell ref="A3:H3"/>
    <mergeCell ref="E5:H5"/>
    <mergeCell ref="A34:B34"/>
    <mergeCell ref="A35:B35"/>
    <mergeCell ref="C33:H33"/>
    <mergeCell ref="D34:H34"/>
    <mergeCell ref="E35:F35"/>
    <mergeCell ref="G35:H35"/>
  </mergeCells>
  <printOptions/>
  <pageMargins left="0.75" right="0.75" top="0.5905511811023623" bottom="1" header="0" footer="0"/>
  <pageSetup horizontalDpi="300" verticalDpi="300" orientation="portrait" paperSize="9" scale="67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71"/>
  <dimension ref="A1:I9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55" customWidth="1"/>
    <col min="2" max="8" width="15.7109375" style="55" customWidth="1"/>
    <col min="9" max="9" width="11.421875" style="197" customWidth="1"/>
    <col min="10" max="16384" width="11.421875" style="55" customWidth="1"/>
  </cols>
  <sheetData>
    <row r="1" spans="1:9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236"/>
    </row>
    <row r="3" spans="1:8" ht="15">
      <c r="A3" s="600" t="s">
        <v>814</v>
      </c>
      <c r="B3" s="600"/>
      <c r="C3" s="600"/>
      <c r="D3" s="600"/>
      <c r="E3" s="600"/>
      <c r="F3" s="600"/>
      <c r="G3" s="600"/>
      <c r="H3" s="600"/>
    </row>
    <row r="4" spans="1:8" ht="15">
      <c r="A4" s="286"/>
      <c r="B4" s="80"/>
      <c r="C4" s="80"/>
      <c r="D4" s="80"/>
      <c r="E4" s="80"/>
      <c r="F4" s="80"/>
      <c r="G4" s="80"/>
      <c r="H4" s="80"/>
    </row>
    <row r="5" spans="1:8" ht="12.75">
      <c r="A5" s="238" t="s">
        <v>445</v>
      </c>
      <c r="B5" s="87"/>
      <c r="C5" s="271"/>
      <c r="D5" s="219" t="s">
        <v>534</v>
      </c>
      <c r="E5" s="597" t="s">
        <v>535</v>
      </c>
      <c r="F5" s="594"/>
      <c r="G5" s="594"/>
      <c r="H5" s="594"/>
    </row>
    <row r="6" spans="1:8" ht="12.75">
      <c r="A6" s="239" t="s">
        <v>448</v>
      </c>
      <c r="B6" s="196" t="s">
        <v>85</v>
      </c>
      <c r="C6" s="196" t="s">
        <v>319</v>
      </c>
      <c r="D6" s="196" t="s">
        <v>536</v>
      </c>
      <c r="E6" s="196"/>
      <c r="F6" s="219" t="s">
        <v>537</v>
      </c>
      <c r="G6" s="219" t="s">
        <v>538</v>
      </c>
      <c r="H6" s="219" t="s">
        <v>539</v>
      </c>
    </row>
    <row r="7" spans="1:8" ht="13.5" thickBot="1">
      <c r="A7" s="239"/>
      <c r="B7" s="272"/>
      <c r="C7" s="196"/>
      <c r="D7" s="196" t="s">
        <v>325</v>
      </c>
      <c r="E7" s="222" t="s">
        <v>85</v>
      </c>
      <c r="F7" s="273" t="s">
        <v>325</v>
      </c>
      <c r="G7" s="196" t="s">
        <v>325</v>
      </c>
      <c r="H7" s="196" t="s">
        <v>325</v>
      </c>
    </row>
    <row r="8" spans="1:8" ht="12.75">
      <c r="A8" s="447" t="s">
        <v>477</v>
      </c>
      <c r="B8" s="246">
        <v>4254</v>
      </c>
      <c r="C8" s="449">
        <v>829</v>
      </c>
      <c r="D8" s="450">
        <v>1348</v>
      </c>
      <c r="E8" s="243">
        <v>1344</v>
      </c>
      <c r="F8" s="450">
        <v>458</v>
      </c>
      <c r="G8" s="449">
        <v>123</v>
      </c>
      <c r="H8" s="450">
        <v>763</v>
      </c>
    </row>
    <row r="9" spans="1:8" ht="12.75">
      <c r="A9" s="197" t="s">
        <v>481</v>
      </c>
      <c r="B9" s="246">
        <v>221170</v>
      </c>
      <c r="C9" s="451">
        <v>65692</v>
      </c>
      <c r="D9" s="452">
        <v>32542</v>
      </c>
      <c r="E9" s="246">
        <v>92941</v>
      </c>
      <c r="F9" s="452">
        <v>30830</v>
      </c>
      <c r="G9" s="451">
        <v>15171</v>
      </c>
      <c r="H9" s="452">
        <v>46940</v>
      </c>
    </row>
    <row r="10" spans="1:8" ht="12.75">
      <c r="A10" s="231" t="s">
        <v>730</v>
      </c>
      <c r="B10" s="250">
        <v>225424</v>
      </c>
      <c r="C10" s="250">
        <v>66521</v>
      </c>
      <c r="D10" s="279">
        <v>33890</v>
      </c>
      <c r="E10" s="250">
        <v>94285</v>
      </c>
      <c r="F10" s="279">
        <v>31288</v>
      </c>
      <c r="G10" s="250">
        <v>15294</v>
      </c>
      <c r="H10" s="279">
        <v>47703</v>
      </c>
    </row>
    <row r="11" spans="1:8" ht="12.75">
      <c r="A11" s="197"/>
      <c r="B11" s="246"/>
      <c r="C11" s="246"/>
      <c r="D11" s="275"/>
      <c r="E11" s="246"/>
      <c r="F11" s="275"/>
      <c r="G11" s="246"/>
      <c r="H11" s="275"/>
    </row>
    <row r="12" spans="1:8" ht="12.75">
      <c r="A12" s="197" t="s">
        <v>488</v>
      </c>
      <c r="B12" s="246">
        <v>1888</v>
      </c>
      <c r="C12" s="451">
        <v>257</v>
      </c>
      <c r="D12" s="452">
        <v>223</v>
      </c>
      <c r="E12" s="246">
        <v>1053</v>
      </c>
      <c r="F12" s="452">
        <v>110</v>
      </c>
      <c r="G12" s="451">
        <v>319</v>
      </c>
      <c r="H12" s="452">
        <v>624</v>
      </c>
    </row>
    <row r="13" spans="1:8" ht="12.75">
      <c r="A13" s="197" t="s">
        <v>491</v>
      </c>
      <c r="B13" s="246">
        <v>17973</v>
      </c>
      <c r="C13" s="451">
        <v>5415</v>
      </c>
      <c r="D13" s="452">
        <v>2970</v>
      </c>
      <c r="E13" s="246">
        <v>6825</v>
      </c>
      <c r="F13" s="453">
        <v>2242</v>
      </c>
      <c r="G13" s="451">
        <v>2461</v>
      </c>
      <c r="H13" s="452">
        <v>2122</v>
      </c>
    </row>
    <row r="14" spans="1:8" ht="12.75">
      <c r="A14" s="231" t="s">
        <v>492</v>
      </c>
      <c r="B14" s="250">
        <v>19861</v>
      </c>
      <c r="C14" s="250">
        <v>5672</v>
      </c>
      <c r="D14" s="279">
        <v>3193</v>
      </c>
      <c r="E14" s="250">
        <v>7878</v>
      </c>
      <c r="F14" s="279">
        <v>2352</v>
      </c>
      <c r="G14" s="250">
        <v>2780</v>
      </c>
      <c r="H14" s="279">
        <v>2746</v>
      </c>
    </row>
    <row r="15" spans="1:8" ht="12.75">
      <c r="A15" s="197"/>
      <c r="B15" s="246"/>
      <c r="C15" s="246"/>
      <c r="D15" s="275"/>
      <c r="E15" s="246"/>
      <c r="F15" s="275"/>
      <c r="G15" s="246"/>
      <c r="H15" s="275"/>
    </row>
    <row r="16" spans="1:8" ht="12.75">
      <c r="A16" s="197" t="s">
        <v>498</v>
      </c>
      <c r="B16" s="246">
        <v>810947</v>
      </c>
      <c r="C16" s="451">
        <v>232205</v>
      </c>
      <c r="D16" s="452">
        <v>115311</v>
      </c>
      <c r="E16" s="246">
        <v>355676</v>
      </c>
      <c r="F16" s="452">
        <v>59801</v>
      </c>
      <c r="G16" s="451">
        <v>92479</v>
      </c>
      <c r="H16" s="452">
        <v>203396</v>
      </c>
    </row>
    <row r="17" spans="1:8" ht="12.75">
      <c r="A17" s="197" t="s">
        <v>499</v>
      </c>
      <c r="B17" s="246">
        <v>149149</v>
      </c>
      <c r="C17" s="451">
        <v>41269</v>
      </c>
      <c r="D17" s="452">
        <v>22003</v>
      </c>
      <c r="E17" s="246">
        <v>67962</v>
      </c>
      <c r="F17" s="452">
        <v>14251</v>
      </c>
      <c r="G17" s="451">
        <v>11159</v>
      </c>
      <c r="H17" s="452">
        <v>42552</v>
      </c>
    </row>
    <row r="18" spans="1:8" ht="12.75">
      <c r="A18" s="231" t="s">
        <v>500</v>
      </c>
      <c r="B18" s="250">
        <v>960096</v>
      </c>
      <c r="C18" s="250">
        <v>273474</v>
      </c>
      <c r="D18" s="279">
        <v>137314</v>
      </c>
      <c r="E18" s="250">
        <v>423638</v>
      </c>
      <c r="F18" s="279">
        <v>74052</v>
      </c>
      <c r="G18" s="250">
        <v>103638</v>
      </c>
      <c r="H18" s="279">
        <v>245948</v>
      </c>
    </row>
    <row r="19" spans="1:8" ht="12.75">
      <c r="A19" s="197"/>
      <c r="B19" s="246"/>
      <c r="C19" s="246"/>
      <c r="D19" s="275"/>
      <c r="E19" s="246"/>
      <c r="F19" s="275"/>
      <c r="G19" s="246"/>
      <c r="H19" s="275"/>
    </row>
    <row r="20" spans="1:8" ht="12.75">
      <c r="A20" s="197" t="s">
        <v>502</v>
      </c>
      <c r="B20" s="246">
        <v>53531</v>
      </c>
      <c r="C20" s="451">
        <v>16315</v>
      </c>
      <c r="D20" s="452">
        <v>5746</v>
      </c>
      <c r="E20" s="246">
        <v>20485</v>
      </c>
      <c r="F20" s="452">
        <v>13220</v>
      </c>
      <c r="G20" s="451">
        <v>5508</v>
      </c>
      <c r="H20" s="452">
        <v>1757</v>
      </c>
    </row>
    <row r="21" spans="1:8" ht="12.75">
      <c r="A21" s="197" t="s">
        <v>503</v>
      </c>
      <c r="B21" s="246">
        <v>105664</v>
      </c>
      <c r="C21" s="451">
        <v>13062</v>
      </c>
      <c r="D21" s="452">
        <v>29899</v>
      </c>
      <c r="E21" s="246">
        <v>53183</v>
      </c>
      <c r="F21" s="452">
        <v>5483</v>
      </c>
      <c r="G21" s="451">
        <v>18505</v>
      </c>
      <c r="H21" s="452">
        <v>29195</v>
      </c>
    </row>
    <row r="22" spans="1:8" ht="12.75">
      <c r="A22" s="197" t="s">
        <v>505</v>
      </c>
      <c r="B22" s="246">
        <v>265747</v>
      </c>
      <c r="C22" s="451">
        <v>48670</v>
      </c>
      <c r="D22" s="452">
        <v>57945</v>
      </c>
      <c r="E22" s="246">
        <v>138503</v>
      </c>
      <c r="F22" s="452">
        <v>20866</v>
      </c>
      <c r="G22" s="451">
        <v>22547</v>
      </c>
      <c r="H22" s="452">
        <v>95090</v>
      </c>
    </row>
    <row r="23" spans="1:8" ht="12.75">
      <c r="A23" s="197" t="s">
        <v>507</v>
      </c>
      <c r="B23" s="246">
        <v>17130</v>
      </c>
      <c r="C23" s="451">
        <v>9410</v>
      </c>
      <c r="D23" s="452">
        <v>2627</v>
      </c>
      <c r="E23" s="246">
        <v>2203</v>
      </c>
      <c r="F23" s="452">
        <v>1445</v>
      </c>
      <c r="G23" s="451">
        <v>758</v>
      </c>
      <c r="H23" s="299" t="s">
        <v>28</v>
      </c>
    </row>
    <row r="24" spans="1:8" ht="12.75">
      <c r="A24" s="197" t="s">
        <v>508</v>
      </c>
      <c r="B24" s="246">
        <v>105910</v>
      </c>
      <c r="C24" s="451">
        <v>31030</v>
      </c>
      <c r="D24" s="452">
        <v>17981</v>
      </c>
      <c r="E24" s="246">
        <v>46999</v>
      </c>
      <c r="F24" s="452">
        <v>1063</v>
      </c>
      <c r="G24" s="451">
        <v>829</v>
      </c>
      <c r="H24" s="452">
        <v>45107</v>
      </c>
    </row>
    <row r="25" spans="1:8" ht="12.75">
      <c r="A25" s="231" t="s">
        <v>631</v>
      </c>
      <c r="B25" s="250">
        <v>547982</v>
      </c>
      <c r="C25" s="277">
        <v>118487</v>
      </c>
      <c r="D25" s="276">
        <v>114198</v>
      </c>
      <c r="E25" s="250">
        <v>261373</v>
      </c>
      <c r="F25" s="276">
        <v>42077</v>
      </c>
      <c r="G25" s="277">
        <v>48147</v>
      </c>
      <c r="H25" s="276">
        <v>171149</v>
      </c>
    </row>
    <row r="26" spans="1:8" ht="12.75">
      <c r="A26" s="197"/>
      <c r="B26" s="246"/>
      <c r="C26" s="246"/>
      <c r="D26" s="275"/>
      <c r="E26" s="246"/>
      <c r="F26" s="275"/>
      <c r="G26" s="246"/>
      <c r="H26" s="275"/>
    </row>
    <row r="27" spans="1:8" ht="13.5" thickBot="1">
      <c r="A27" s="454" t="s">
        <v>512</v>
      </c>
      <c r="B27" s="283">
        <v>1753363</v>
      </c>
      <c r="C27" s="283">
        <v>464154</v>
      </c>
      <c r="D27" s="374">
        <v>288595</v>
      </c>
      <c r="E27" s="283">
        <v>787174</v>
      </c>
      <c r="F27" s="374">
        <v>149769</v>
      </c>
      <c r="G27" s="283">
        <v>169859</v>
      </c>
      <c r="H27" s="374">
        <v>467546</v>
      </c>
    </row>
    <row r="28" spans="1:8" ht="12.75">
      <c r="A28" s="197"/>
      <c r="B28" s="197"/>
      <c r="C28" s="197"/>
      <c r="D28" s="197"/>
      <c r="E28" s="197"/>
      <c r="F28" s="197"/>
      <c r="G28" s="197"/>
      <c r="H28" s="197"/>
    </row>
    <row r="29" spans="1:8" ht="12.75">
      <c r="A29" s="197"/>
      <c r="B29" s="197"/>
      <c r="C29" s="197"/>
      <c r="D29" s="197"/>
      <c r="E29" s="197"/>
      <c r="F29" s="197"/>
      <c r="G29" s="197"/>
      <c r="H29" s="197"/>
    </row>
    <row r="30" spans="1:8" ht="12.75">
      <c r="A30" s="197"/>
      <c r="B30" s="197"/>
      <c r="C30" s="197"/>
      <c r="D30" s="256"/>
      <c r="E30" s="197"/>
      <c r="F30" s="197"/>
      <c r="G30" s="197"/>
      <c r="H30" s="197"/>
    </row>
    <row r="31" spans="1:8" ht="12.75">
      <c r="A31" s="197"/>
      <c r="B31" s="197"/>
      <c r="C31" s="197"/>
      <c r="D31" s="197"/>
      <c r="E31" s="197"/>
      <c r="F31" s="197"/>
      <c r="G31" s="197"/>
      <c r="H31" s="197"/>
    </row>
    <row r="32" spans="1:8" ht="12.75">
      <c r="A32" s="197"/>
      <c r="B32" s="197"/>
      <c r="C32" s="197"/>
      <c r="D32" s="197"/>
      <c r="E32" s="197"/>
      <c r="F32" s="197"/>
      <c r="G32" s="197"/>
      <c r="H32" s="197"/>
    </row>
    <row r="33" spans="1:8" ht="12.75">
      <c r="A33" s="455"/>
      <c r="B33" s="456"/>
      <c r="C33" s="597" t="s">
        <v>541</v>
      </c>
      <c r="D33" s="594"/>
      <c r="E33" s="594"/>
      <c r="F33" s="594"/>
      <c r="G33" s="594"/>
      <c r="H33" s="594"/>
    </row>
    <row r="34" spans="1:8" ht="12.75">
      <c r="A34" s="624" t="s">
        <v>445</v>
      </c>
      <c r="B34" s="625"/>
      <c r="C34" s="240"/>
      <c r="D34" s="619" t="s">
        <v>542</v>
      </c>
      <c r="E34" s="620"/>
      <c r="F34" s="620"/>
      <c r="G34" s="620"/>
      <c r="H34" s="620"/>
    </row>
    <row r="35" spans="1:8" ht="12.75">
      <c r="A35" s="624" t="s">
        <v>448</v>
      </c>
      <c r="B35" s="625"/>
      <c r="C35" s="196" t="s">
        <v>326</v>
      </c>
      <c r="D35" s="196"/>
      <c r="E35" s="597" t="s">
        <v>543</v>
      </c>
      <c r="F35" s="598"/>
      <c r="G35" s="597" t="s">
        <v>525</v>
      </c>
      <c r="H35" s="594"/>
    </row>
    <row r="36" spans="1:8" ht="13.5" thickBot="1">
      <c r="A36" s="239"/>
      <c r="B36" s="457"/>
      <c r="C36" s="240"/>
      <c r="D36" s="222" t="s">
        <v>85</v>
      </c>
      <c r="E36" s="273" t="s">
        <v>544</v>
      </c>
      <c r="F36" s="218" t="s">
        <v>327</v>
      </c>
      <c r="G36" s="196" t="s">
        <v>327</v>
      </c>
      <c r="H36" s="219" t="s">
        <v>544</v>
      </c>
    </row>
    <row r="37" spans="1:8" ht="12.75">
      <c r="A37" s="458" t="s">
        <v>477</v>
      </c>
      <c r="B37" s="448"/>
      <c r="C37" s="459">
        <v>68</v>
      </c>
      <c r="D37" s="451">
        <v>665</v>
      </c>
      <c r="E37" s="450">
        <v>80</v>
      </c>
      <c r="F37" s="459">
        <v>26</v>
      </c>
      <c r="G37" s="459">
        <v>385</v>
      </c>
      <c r="H37" s="459">
        <v>174</v>
      </c>
    </row>
    <row r="38" spans="1:8" ht="12.75">
      <c r="A38" s="460" t="s">
        <v>481</v>
      </c>
      <c r="B38" s="200"/>
      <c r="C38" s="461">
        <v>2295</v>
      </c>
      <c r="D38" s="451">
        <v>27700</v>
      </c>
      <c r="E38" s="452">
        <v>2999</v>
      </c>
      <c r="F38" s="461">
        <v>1908</v>
      </c>
      <c r="G38" s="461">
        <v>16292</v>
      </c>
      <c r="H38" s="461">
        <v>6501</v>
      </c>
    </row>
    <row r="39" spans="1:8" ht="12.75">
      <c r="A39" s="462" t="s">
        <v>730</v>
      </c>
      <c r="B39" s="202"/>
      <c r="C39" s="249">
        <v>2363</v>
      </c>
      <c r="D39" s="277">
        <v>28365</v>
      </c>
      <c r="E39" s="279">
        <v>3079</v>
      </c>
      <c r="F39" s="249">
        <v>1934</v>
      </c>
      <c r="G39" s="249">
        <v>16677</v>
      </c>
      <c r="H39" s="249">
        <v>6675</v>
      </c>
    </row>
    <row r="40" spans="1:8" ht="12.75">
      <c r="A40" s="460"/>
      <c r="B40" s="200"/>
      <c r="C40" s="245"/>
      <c r="D40" s="451"/>
      <c r="E40" s="275"/>
      <c r="F40" s="245"/>
      <c r="G40" s="245"/>
      <c r="H40" s="245"/>
    </row>
    <row r="41" spans="1:8" ht="12.75">
      <c r="A41" s="460" t="s">
        <v>488</v>
      </c>
      <c r="B41" s="200"/>
      <c r="C41" s="461">
        <v>45</v>
      </c>
      <c r="D41" s="451">
        <v>310</v>
      </c>
      <c r="E41" s="452">
        <v>22</v>
      </c>
      <c r="F41" s="461">
        <v>100</v>
      </c>
      <c r="G41" s="461">
        <v>96</v>
      </c>
      <c r="H41" s="461">
        <v>92</v>
      </c>
    </row>
    <row r="42" spans="1:8" ht="12.75">
      <c r="A42" s="460" t="s">
        <v>491</v>
      </c>
      <c r="B42" s="200"/>
      <c r="C42" s="461">
        <v>142</v>
      </c>
      <c r="D42" s="451">
        <v>2621</v>
      </c>
      <c r="E42" s="452">
        <v>151</v>
      </c>
      <c r="F42" s="463">
        <v>160</v>
      </c>
      <c r="G42" s="461">
        <v>1125</v>
      </c>
      <c r="H42" s="461">
        <v>1185</v>
      </c>
    </row>
    <row r="43" spans="1:8" ht="12.75">
      <c r="A43" s="462" t="s">
        <v>492</v>
      </c>
      <c r="B43" s="202"/>
      <c r="C43" s="249">
        <v>187</v>
      </c>
      <c r="D43" s="277">
        <v>2931</v>
      </c>
      <c r="E43" s="279">
        <v>173</v>
      </c>
      <c r="F43" s="249">
        <v>260</v>
      </c>
      <c r="G43" s="249">
        <v>1221</v>
      </c>
      <c r="H43" s="249">
        <v>1277</v>
      </c>
    </row>
    <row r="44" spans="1:8" ht="12.75">
      <c r="A44" s="460"/>
      <c r="B44" s="200"/>
      <c r="C44" s="245"/>
      <c r="D44" s="451"/>
      <c r="E44" s="275"/>
      <c r="F44" s="245"/>
      <c r="G44" s="245"/>
      <c r="H44" s="245"/>
    </row>
    <row r="45" spans="1:8" ht="12.75">
      <c r="A45" s="460" t="s">
        <v>498</v>
      </c>
      <c r="B45" s="200"/>
      <c r="C45" s="461">
        <v>9929</v>
      </c>
      <c r="D45" s="451">
        <v>97826</v>
      </c>
      <c r="E45" s="452">
        <v>6801</v>
      </c>
      <c r="F45" s="461">
        <v>9216</v>
      </c>
      <c r="G45" s="461">
        <v>37720</v>
      </c>
      <c r="H45" s="461">
        <v>44089</v>
      </c>
    </row>
    <row r="46" spans="1:8" ht="12.75">
      <c r="A46" s="460" t="s">
        <v>499</v>
      </c>
      <c r="B46" s="200"/>
      <c r="C46" s="461">
        <v>2118</v>
      </c>
      <c r="D46" s="451">
        <v>15797</v>
      </c>
      <c r="E46" s="452">
        <v>1354</v>
      </c>
      <c r="F46" s="461">
        <v>1567</v>
      </c>
      <c r="G46" s="461">
        <v>7378</v>
      </c>
      <c r="H46" s="461">
        <v>5498</v>
      </c>
    </row>
    <row r="47" spans="1:8" ht="12.75">
      <c r="A47" s="462" t="s">
        <v>500</v>
      </c>
      <c r="B47" s="202"/>
      <c r="C47" s="249">
        <v>12047</v>
      </c>
      <c r="D47" s="277">
        <v>113623</v>
      </c>
      <c r="E47" s="279">
        <v>8155</v>
      </c>
      <c r="F47" s="249">
        <v>10783</v>
      </c>
      <c r="G47" s="249">
        <v>45098</v>
      </c>
      <c r="H47" s="249">
        <v>49587</v>
      </c>
    </row>
    <row r="48" spans="1:8" ht="12.75">
      <c r="A48" s="460"/>
      <c r="B48" s="200"/>
      <c r="C48" s="245"/>
      <c r="D48" s="451"/>
      <c r="E48" s="275"/>
      <c r="F48" s="245"/>
      <c r="G48" s="245"/>
      <c r="H48" s="245"/>
    </row>
    <row r="49" spans="1:8" ht="12.75">
      <c r="A49" s="460" t="s">
        <v>502</v>
      </c>
      <c r="B49" s="200"/>
      <c r="C49" s="461">
        <v>679</v>
      </c>
      <c r="D49" s="451">
        <v>10306</v>
      </c>
      <c r="E49" s="452">
        <v>362</v>
      </c>
      <c r="F49" s="461">
        <v>802</v>
      </c>
      <c r="G49" s="461">
        <v>5549</v>
      </c>
      <c r="H49" s="461">
        <v>3593</v>
      </c>
    </row>
    <row r="50" spans="1:8" ht="12.75">
      <c r="A50" s="460" t="s">
        <v>503</v>
      </c>
      <c r="B50" s="200"/>
      <c r="C50" s="461">
        <v>1065</v>
      </c>
      <c r="D50" s="451">
        <v>8455</v>
      </c>
      <c r="E50" s="452">
        <v>53</v>
      </c>
      <c r="F50" s="461">
        <v>215</v>
      </c>
      <c r="G50" s="461">
        <v>4318</v>
      </c>
      <c r="H50" s="461">
        <v>3869</v>
      </c>
    </row>
    <row r="51" spans="1:8" ht="12.75">
      <c r="A51" s="460" t="s">
        <v>505</v>
      </c>
      <c r="B51" s="200"/>
      <c r="C51" s="461">
        <v>2732</v>
      </c>
      <c r="D51" s="451">
        <v>17897</v>
      </c>
      <c r="E51" s="452" t="s">
        <v>28</v>
      </c>
      <c r="F51" s="461">
        <v>2824</v>
      </c>
      <c r="G51" s="461">
        <v>7631</v>
      </c>
      <c r="H51" s="461">
        <v>7442</v>
      </c>
    </row>
    <row r="52" spans="1:8" ht="12.75">
      <c r="A52" s="460" t="s">
        <v>507</v>
      </c>
      <c r="B52" s="200"/>
      <c r="C52" s="461">
        <v>190</v>
      </c>
      <c r="D52" s="451">
        <v>2700</v>
      </c>
      <c r="E52" s="452">
        <v>295</v>
      </c>
      <c r="F52" s="461">
        <v>429</v>
      </c>
      <c r="G52" s="461">
        <v>1090</v>
      </c>
      <c r="H52" s="461">
        <v>886</v>
      </c>
    </row>
    <row r="53" spans="1:8" ht="12.75">
      <c r="A53" s="460" t="s">
        <v>508</v>
      </c>
      <c r="B53" s="200"/>
      <c r="C53" s="461">
        <v>1010</v>
      </c>
      <c r="D53" s="451">
        <v>8890</v>
      </c>
      <c r="E53" s="452">
        <v>313</v>
      </c>
      <c r="F53" s="461">
        <v>363</v>
      </c>
      <c r="G53" s="461">
        <v>3549</v>
      </c>
      <c r="H53" s="461">
        <v>4665</v>
      </c>
    </row>
    <row r="54" spans="1:8" ht="12.75">
      <c r="A54" s="462" t="s">
        <v>631</v>
      </c>
      <c r="B54" s="202"/>
      <c r="C54" s="278">
        <v>5976</v>
      </c>
      <c r="D54" s="277">
        <v>48248</v>
      </c>
      <c r="E54" s="276">
        <v>1023</v>
      </c>
      <c r="F54" s="278">
        <v>4633</v>
      </c>
      <c r="G54" s="278">
        <v>22137</v>
      </c>
      <c r="H54" s="278">
        <v>20455</v>
      </c>
    </row>
    <row r="55" spans="1:8" ht="12.75">
      <c r="A55" s="460"/>
      <c r="B55" s="200"/>
      <c r="C55" s="245"/>
      <c r="D55" s="451"/>
      <c r="E55" s="464"/>
      <c r="F55" s="246"/>
      <c r="G55" s="246"/>
      <c r="H55" s="245"/>
    </row>
    <row r="56" spans="1:8" ht="13.5" thickBot="1">
      <c r="A56" s="465" t="s">
        <v>512</v>
      </c>
      <c r="B56" s="446"/>
      <c r="C56" s="375">
        <v>20273</v>
      </c>
      <c r="D56" s="466">
        <v>193167</v>
      </c>
      <c r="E56" s="467">
        <v>12430</v>
      </c>
      <c r="F56" s="467">
        <v>17610</v>
      </c>
      <c r="G56" s="467">
        <v>85133</v>
      </c>
      <c r="H56" s="374">
        <v>77994</v>
      </c>
    </row>
    <row r="57" ht="12.75">
      <c r="A57" s="197" t="s">
        <v>731</v>
      </c>
    </row>
    <row r="58" ht="12.75">
      <c r="A58" s="197" t="s">
        <v>732</v>
      </c>
    </row>
    <row r="59" spans="1:6" ht="12.75">
      <c r="A59" s="197"/>
      <c r="F59" s="372"/>
    </row>
    <row r="60" ht="12.75">
      <c r="A60" s="197"/>
    </row>
    <row r="61" ht="12.75">
      <c r="A61" s="197"/>
    </row>
    <row r="62" spans="1:6" ht="12.75">
      <c r="A62" s="197"/>
      <c r="F62" s="372"/>
    </row>
    <row r="63" ht="12.75">
      <c r="A63" s="197"/>
    </row>
    <row r="64" ht="12.75">
      <c r="A64" s="197"/>
    </row>
    <row r="65" ht="12.75">
      <c r="A65" s="197"/>
    </row>
    <row r="66" ht="12.75">
      <c r="A66" s="197"/>
    </row>
    <row r="67" ht="12.75">
      <c r="A67" s="197"/>
    </row>
    <row r="68" ht="12.75">
      <c r="A68" s="197"/>
    </row>
    <row r="69" ht="12.75">
      <c r="A69" s="197"/>
    </row>
    <row r="70" ht="12.75">
      <c r="A70" s="197"/>
    </row>
    <row r="71" ht="12.75">
      <c r="A71" s="197"/>
    </row>
    <row r="72" ht="12.75">
      <c r="A72" s="197"/>
    </row>
    <row r="73" ht="12.75">
      <c r="A73" s="197"/>
    </row>
    <row r="74" ht="12.75">
      <c r="A74" s="197"/>
    </row>
    <row r="75" ht="12.75">
      <c r="A75" s="197"/>
    </row>
    <row r="76" ht="12.75">
      <c r="A76" s="197"/>
    </row>
    <row r="77" ht="12.75">
      <c r="A77" s="197"/>
    </row>
    <row r="78" ht="12.75">
      <c r="A78" s="197"/>
    </row>
    <row r="79" ht="12.75">
      <c r="A79" s="197"/>
    </row>
    <row r="80" ht="12.75">
      <c r="A80" s="197"/>
    </row>
    <row r="81" ht="12.75">
      <c r="A81" s="197"/>
    </row>
    <row r="82" ht="12.75">
      <c r="A82" s="197"/>
    </row>
    <row r="83" ht="12.75">
      <c r="A83" s="197"/>
    </row>
    <row r="84" ht="12.75">
      <c r="A84" s="197"/>
    </row>
    <row r="85" ht="12.75">
      <c r="A85" s="197"/>
    </row>
    <row r="86" ht="12.75">
      <c r="A86" s="197"/>
    </row>
    <row r="87" ht="12.75">
      <c r="A87" s="197"/>
    </row>
    <row r="88" ht="12.75">
      <c r="A88" s="197"/>
    </row>
    <row r="89" ht="12.75">
      <c r="A89" s="197"/>
    </row>
    <row r="90" ht="12.75">
      <c r="A90" s="197"/>
    </row>
    <row r="91" ht="12.75">
      <c r="A91" s="197"/>
    </row>
    <row r="92" ht="12.75">
      <c r="A92" s="197"/>
    </row>
  </sheetData>
  <mergeCells count="9">
    <mergeCell ref="A35:B35"/>
    <mergeCell ref="C33:H33"/>
    <mergeCell ref="D34:H34"/>
    <mergeCell ref="E35:F35"/>
    <mergeCell ref="G35:H35"/>
    <mergeCell ref="A1:H1"/>
    <mergeCell ref="A3:H3"/>
    <mergeCell ref="E5:H5"/>
    <mergeCell ref="A34:B34"/>
  </mergeCells>
  <printOptions/>
  <pageMargins left="0.75" right="0.75" top="0.5905511811023623" bottom="1" header="0" footer="0"/>
  <pageSetup horizontalDpi="300" verticalDpi="300" orientation="portrait" paperSize="9" scale="67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111"/>
  <dimension ref="A1:I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503" customWidth="1"/>
    <col min="2" max="6" width="15.7109375" style="503" customWidth="1"/>
    <col min="7" max="7" width="15.7109375" style="520" customWidth="1"/>
    <col min="8" max="8" width="11.421875" style="503" customWidth="1"/>
    <col min="9" max="9" width="11.421875" style="504" customWidth="1"/>
    <col min="10" max="16384" width="11.421875" style="503" customWidth="1"/>
  </cols>
  <sheetData>
    <row r="1" spans="1:9" s="289" customFormat="1" ht="18">
      <c r="A1" s="612" t="s">
        <v>0</v>
      </c>
      <c r="B1" s="612"/>
      <c r="C1" s="612"/>
      <c r="D1" s="612"/>
      <c r="E1" s="612"/>
      <c r="F1" s="612"/>
      <c r="G1" s="612"/>
      <c r="I1" s="305"/>
    </row>
    <row r="2" spans="1:7" ht="12.75">
      <c r="A2" s="290"/>
      <c r="B2" s="290"/>
      <c r="C2" s="290"/>
      <c r="D2" s="290"/>
      <c r="E2" s="290"/>
      <c r="F2" s="290"/>
      <c r="G2" s="306"/>
    </row>
    <row r="3" spans="1:8" ht="15">
      <c r="A3" s="613" t="s">
        <v>741</v>
      </c>
      <c r="B3" s="613"/>
      <c r="C3" s="613"/>
      <c r="D3" s="613"/>
      <c r="E3" s="613"/>
      <c r="F3" s="613"/>
      <c r="G3" s="613"/>
      <c r="H3" s="291"/>
    </row>
    <row r="4" spans="1:8" ht="14.25">
      <c r="A4" s="292"/>
      <c r="B4" s="292"/>
      <c r="C4" s="292"/>
      <c r="D4" s="292"/>
      <c r="E4" s="292"/>
      <c r="F4" s="292"/>
      <c r="G4" s="307"/>
      <c r="H4" s="291"/>
    </row>
    <row r="5" spans="1:7" ht="12.75">
      <c r="A5" s="293"/>
      <c r="B5" s="614" t="s">
        <v>571</v>
      </c>
      <c r="C5" s="615"/>
      <c r="D5" s="582" t="s">
        <v>572</v>
      </c>
      <c r="E5" s="570"/>
      <c r="F5" s="570"/>
      <c r="G5" s="570"/>
    </row>
    <row r="6" spans="1:7" ht="12.75">
      <c r="A6" s="294" t="s">
        <v>404</v>
      </c>
      <c r="B6" s="580"/>
      <c r="C6" s="581"/>
      <c r="D6" s="582" t="s">
        <v>573</v>
      </c>
      <c r="E6" s="583"/>
      <c r="F6" s="582" t="s">
        <v>574</v>
      </c>
      <c r="G6" s="570"/>
    </row>
    <row r="7" spans="1:7" ht="13.5" thickBot="1">
      <c r="A7" s="301"/>
      <c r="B7" s="552">
        <v>2000</v>
      </c>
      <c r="C7" s="552">
        <v>2001</v>
      </c>
      <c r="D7" s="552">
        <v>2000</v>
      </c>
      <c r="E7" s="552">
        <v>2001</v>
      </c>
      <c r="F7" s="552">
        <v>2000</v>
      </c>
      <c r="G7" s="553">
        <v>2001</v>
      </c>
    </row>
    <row r="8" spans="1:7" ht="12.75">
      <c r="A8" s="537" t="s">
        <v>545</v>
      </c>
      <c r="B8" s="557">
        <v>908104.421</v>
      </c>
      <c r="C8" s="557">
        <v>924838.476</v>
      </c>
      <c r="D8" s="557">
        <v>16644.537</v>
      </c>
      <c r="E8" s="557">
        <v>15643.959</v>
      </c>
      <c r="F8" s="557">
        <v>15741.605</v>
      </c>
      <c r="G8" s="558">
        <v>15491.742</v>
      </c>
    </row>
    <row r="9" spans="1:7" ht="12.75">
      <c r="A9" s="295"/>
      <c r="B9" s="559"/>
      <c r="C9" s="559"/>
      <c r="D9" s="559"/>
      <c r="E9" s="559"/>
      <c r="F9" s="559"/>
      <c r="G9" s="560"/>
    </row>
    <row r="10" spans="1:7" ht="12.75">
      <c r="A10" s="517" t="s">
        <v>801</v>
      </c>
      <c r="B10" s="559"/>
      <c r="C10" s="559"/>
      <c r="D10" s="559"/>
      <c r="E10" s="559"/>
      <c r="F10" s="559"/>
      <c r="G10" s="560"/>
    </row>
    <row r="11" spans="1:7" ht="12.75">
      <c r="A11" s="517" t="s">
        <v>409</v>
      </c>
      <c r="B11" s="561">
        <v>124322.217</v>
      </c>
      <c r="C11" s="561">
        <f>SUM(C12:C25)</f>
        <v>122086.72899999999</v>
      </c>
      <c r="D11" s="561">
        <v>8647.864</v>
      </c>
      <c r="E11" s="561">
        <f>SUM(E12:E25)</f>
        <v>7945.931</v>
      </c>
      <c r="F11" s="561">
        <v>8519.677</v>
      </c>
      <c r="G11" s="562">
        <f>SUM(G12:G25)</f>
        <v>7343.091</v>
      </c>
    </row>
    <row r="12" spans="1:7" ht="12.75">
      <c r="A12" s="295" t="s">
        <v>546</v>
      </c>
      <c r="B12" s="554">
        <v>27049</v>
      </c>
      <c r="C12" s="555">
        <v>25766.824</v>
      </c>
      <c r="D12" s="559">
        <v>3188.092</v>
      </c>
      <c r="E12" s="555">
        <v>3239.627</v>
      </c>
      <c r="F12" s="559">
        <v>1086.761</v>
      </c>
      <c r="G12" s="556">
        <v>763.868</v>
      </c>
    </row>
    <row r="13" spans="1:7" ht="12.75">
      <c r="A13" s="295" t="s">
        <v>411</v>
      </c>
      <c r="B13" s="554">
        <v>3790</v>
      </c>
      <c r="C13" s="555">
        <v>3426.951</v>
      </c>
      <c r="D13" s="559">
        <v>283.396</v>
      </c>
      <c r="E13" s="555">
        <v>359.319</v>
      </c>
      <c r="F13" s="559">
        <v>26.188</v>
      </c>
      <c r="G13" s="556">
        <v>25.165</v>
      </c>
    </row>
    <row r="14" spans="1:7" ht="12.75">
      <c r="A14" s="295" t="s">
        <v>547</v>
      </c>
      <c r="B14" s="554">
        <v>7322</v>
      </c>
      <c r="C14" s="555">
        <v>7349</v>
      </c>
      <c r="D14" s="559">
        <v>941.633</v>
      </c>
      <c r="E14" s="555">
        <v>796.226</v>
      </c>
      <c r="F14" s="559">
        <v>992.264</v>
      </c>
      <c r="G14" s="556">
        <v>595.713</v>
      </c>
    </row>
    <row r="15" spans="1:7" ht="12.75">
      <c r="A15" s="295" t="s">
        <v>548</v>
      </c>
      <c r="B15" s="338">
        <v>11551</v>
      </c>
      <c r="C15" s="508">
        <v>12607.545</v>
      </c>
      <c r="D15" s="298" t="s">
        <v>28</v>
      </c>
      <c r="E15" s="298" t="s">
        <v>28</v>
      </c>
      <c r="F15" s="298">
        <v>1483.754</v>
      </c>
      <c r="G15" s="509">
        <v>1458.584</v>
      </c>
    </row>
    <row r="16" spans="1:7" ht="12.75">
      <c r="A16" s="295" t="s">
        <v>549</v>
      </c>
      <c r="B16" s="338">
        <v>23682</v>
      </c>
      <c r="C16" s="508">
        <v>22149.308</v>
      </c>
      <c r="D16" s="298">
        <v>1266.173</v>
      </c>
      <c r="E16" s="508">
        <v>988.425</v>
      </c>
      <c r="F16" s="298">
        <v>1235.871</v>
      </c>
      <c r="G16" s="509">
        <v>1020.237</v>
      </c>
    </row>
    <row r="17" spans="1:7" ht="12.75">
      <c r="A17" s="295" t="s">
        <v>436</v>
      </c>
      <c r="B17" s="338">
        <v>1351.3</v>
      </c>
      <c r="C17" s="508">
        <v>1260.76</v>
      </c>
      <c r="D17" s="298" t="s">
        <v>28</v>
      </c>
      <c r="E17" s="298" t="s">
        <v>28</v>
      </c>
      <c r="F17" s="298" t="s">
        <v>28</v>
      </c>
      <c r="G17" s="299" t="s">
        <v>28</v>
      </c>
    </row>
    <row r="18" spans="1:7" ht="12.75">
      <c r="A18" s="295" t="s">
        <v>550</v>
      </c>
      <c r="B18" s="338">
        <v>14635</v>
      </c>
      <c r="C18" s="508">
        <v>15382.385</v>
      </c>
      <c r="D18" s="298">
        <v>545.64</v>
      </c>
      <c r="E18" s="508">
        <v>300.105</v>
      </c>
      <c r="F18" s="298">
        <v>254.136</v>
      </c>
      <c r="G18" s="509">
        <v>234.858</v>
      </c>
    </row>
    <row r="19" spans="1:7" ht="12.75">
      <c r="A19" s="295" t="s">
        <v>551</v>
      </c>
      <c r="B19" s="338">
        <v>906</v>
      </c>
      <c r="C19" s="508">
        <v>936</v>
      </c>
      <c r="D19" s="298">
        <v>19.637</v>
      </c>
      <c r="E19" s="508">
        <v>34.257</v>
      </c>
      <c r="F19" s="298" t="s">
        <v>28</v>
      </c>
      <c r="G19" s="299" t="s">
        <v>28</v>
      </c>
    </row>
    <row r="20" spans="1:7" ht="12.75">
      <c r="A20" s="295" t="s">
        <v>552</v>
      </c>
      <c r="B20" s="298">
        <v>13140</v>
      </c>
      <c r="C20" s="508">
        <v>13073</v>
      </c>
      <c r="D20" s="298">
        <v>466.764</v>
      </c>
      <c r="E20" s="508">
        <v>180.692</v>
      </c>
      <c r="F20" s="298">
        <v>2863.424</v>
      </c>
      <c r="G20" s="509">
        <v>3052.002</v>
      </c>
    </row>
    <row r="21" spans="1:7" ht="12.75">
      <c r="A21" s="295" t="s">
        <v>553</v>
      </c>
      <c r="B21" s="298">
        <v>1763</v>
      </c>
      <c r="C21" s="508">
        <v>1731.5</v>
      </c>
      <c r="D21" s="298">
        <v>8.94</v>
      </c>
      <c r="E21" s="508">
        <v>1.62</v>
      </c>
      <c r="F21" s="298">
        <v>400.221</v>
      </c>
      <c r="G21" s="509">
        <v>123.677</v>
      </c>
    </row>
    <row r="22" spans="1:7" ht="12.75">
      <c r="A22" s="295" t="s">
        <v>417</v>
      </c>
      <c r="B22" s="298">
        <v>8403</v>
      </c>
      <c r="C22" s="508">
        <v>8329</v>
      </c>
      <c r="D22" s="298">
        <v>1068.955</v>
      </c>
      <c r="E22" s="508">
        <v>1298.136</v>
      </c>
      <c r="F22" s="298">
        <v>9.471</v>
      </c>
      <c r="G22" s="509">
        <v>2.38</v>
      </c>
    </row>
    <row r="23" spans="1:7" ht="12.75">
      <c r="A23" s="295" t="s">
        <v>575</v>
      </c>
      <c r="B23" s="338">
        <v>2330</v>
      </c>
      <c r="C23" s="508">
        <v>2338</v>
      </c>
      <c r="D23" s="298">
        <v>591.123</v>
      </c>
      <c r="E23" s="508">
        <v>683.629</v>
      </c>
      <c r="F23" s="298">
        <v>19.148</v>
      </c>
      <c r="G23" s="509">
        <v>29.171</v>
      </c>
    </row>
    <row r="24" spans="1:7" ht="12.75">
      <c r="A24" s="295" t="s">
        <v>554</v>
      </c>
      <c r="B24" s="338">
        <v>6482</v>
      </c>
      <c r="C24" s="508">
        <v>5845</v>
      </c>
      <c r="D24" s="298">
        <v>267.511</v>
      </c>
      <c r="E24" s="508">
        <v>63.895</v>
      </c>
      <c r="F24" s="298">
        <v>142.368</v>
      </c>
      <c r="G24" s="509">
        <v>31.314</v>
      </c>
    </row>
    <row r="25" spans="1:7" ht="12.75">
      <c r="A25" s="295" t="s">
        <v>433</v>
      </c>
      <c r="B25" s="338">
        <v>1917.917</v>
      </c>
      <c r="C25" s="508">
        <v>1891.456</v>
      </c>
      <c r="D25" s="298" t="s">
        <v>28</v>
      </c>
      <c r="E25" s="298" t="s">
        <v>28</v>
      </c>
      <c r="F25" s="298">
        <v>5.897</v>
      </c>
      <c r="G25" s="509">
        <v>6.122</v>
      </c>
    </row>
    <row r="26" spans="1:7" ht="12.75">
      <c r="A26" s="295"/>
      <c r="B26" s="298"/>
      <c r="C26" s="298"/>
      <c r="D26" s="298"/>
      <c r="E26" s="298"/>
      <c r="F26" s="298"/>
      <c r="G26" s="299"/>
    </row>
    <row r="27" spans="1:9" s="348" customFormat="1" ht="12.75">
      <c r="A27" s="517" t="s">
        <v>422</v>
      </c>
      <c r="B27" s="518"/>
      <c r="C27" s="518"/>
      <c r="D27" s="518"/>
      <c r="E27" s="518"/>
      <c r="F27" s="518"/>
      <c r="G27" s="519"/>
      <c r="I27" s="368"/>
    </row>
    <row r="28" spans="1:7" ht="12.75">
      <c r="A28" s="295" t="s">
        <v>555</v>
      </c>
      <c r="B28" s="298">
        <v>1512</v>
      </c>
      <c r="C28" s="508">
        <v>1143.599</v>
      </c>
      <c r="D28" s="298" t="s">
        <v>28</v>
      </c>
      <c r="E28" s="298" t="s">
        <v>28</v>
      </c>
      <c r="F28" s="298" t="s">
        <v>28</v>
      </c>
      <c r="G28" s="299" t="s">
        <v>28</v>
      </c>
    </row>
    <row r="29" spans="1:7" ht="12.75">
      <c r="A29" s="295" t="s">
        <v>556</v>
      </c>
      <c r="B29" s="298">
        <v>455</v>
      </c>
      <c r="C29" s="508">
        <v>413.805</v>
      </c>
      <c r="D29" s="298" t="s">
        <v>28</v>
      </c>
      <c r="E29" s="298" t="s">
        <v>28</v>
      </c>
      <c r="F29" s="298">
        <v>5.107</v>
      </c>
      <c r="G29" s="509">
        <v>2.844</v>
      </c>
    </row>
    <row r="30" spans="1:7" ht="12.75">
      <c r="A30" s="295" t="s">
        <v>557</v>
      </c>
      <c r="B30" s="298">
        <v>1562.105</v>
      </c>
      <c r="C30" s="508">
        <v>1488.4</v>
      </c>
      <c r="D30" s="298">
        <v>5.048</v>
      </c>
      <c r="E30" s="508">
        <v>4.438</v>
      </c>
      <c r="F30" s="298" t="s">
        <v>28</v>
      </c>
      <c r="G30" s="299" t="s">
        <v>28</v>
      </c>
    </row>
    <row r="31" spans="1:7" ht="12.75">
      <c r="A31" s="295" t="s">
        <v>558</v>
      </c>
      <c r="B31" s="298">
        <v>558.459</v>
      </c>
      <c r="C31" s="508">
        <v>603.594</v>
      </c>
      <c r="D31" s="298">
        <v>22.695</v>
      </c>
      <c r="E31" s="298" t="s">
        <v>28</v>
      </c>
      <c r="F31" s="298" t="s">
        <v>28</v>
      </c>
      <c r="G31" s="299" t="s">
        <v>28</v>
      </c>
    </row>
    <row r="32" spans="1:7" ht="12.75">
      <c r="A32" s="295" t="s">
        <v>559</v>
      </c>
      <c r="B32" s="298">
        <v>281.2</v>
      </c>
      <c r="C32" s="508">
        <v>300.2</v>
      </c>
      <c r="D32" s="298" t="s">
        <v>28</v>
      </c>
      <c r="E32" s="298" t="s">
        <v>28</v>
      </c>
      <c r="F32" s="298">
        <v>5.671</v>
      </c>
      <c r="G32" s="509">
        <v>6.421</v>
      </c>
    </row>
    <row r="33" spans="1:7" ht="12.75">
      <c r="A33" s="295" t="s">
        <v>434</v>
      </c>
      <c r="B33" s="298">
        <v>5335</v>
      </c>
      <c r="C33" s="508">
        <v>4834</v>
      </c>
      <c r="D33" s="298" t="s">
        <v>28</v>
      </c>
      <c r="E33" s="298" t="s">
        <v>28</v>
      </c>
      <c r="F33" s="298">
        <v>340.497</v>
      </c>
      <c r="G33" s="509">
        <v>345.127</v>
      </c>
    </row>
    <row r="34" spans="1:7" ht="12.75">
      <c r="A34" s="295" t="s">
        <v>560</v>
      </c>
      <c r="B34" s="298">
        <v>404.9</v>
      </c>
      <c r="C34" s="508">
        <v>393.5</v>
      </c>
      <c r="D34" s="298">
        <v>9.899</v>
      </c>
      <c r="E34" s="508">
        <v>46.777</v>
      </c>
      <c r="F34" s="298" t="s">
        <v>28</v>
      </c>
      <c r="G34" s="299" t="s">
        <v>28</v>
      </c>
    </row>
    <row r="35" spans="1:8" ht="12.75">
      <c r="A35" s="295" t="s">
        <v>442</v>
      </c>
      <c r="B35" s="298">
        <v>936.1</v>
      </c>
      <c r="C35" s="508">
        <v>867.6</v>
      </c>
      <c r="D35" s="298" t="s">
        <v>28</v>
      </c>
      <c r="E35" s="508">
        <v>2.51</v>
      </c>
      <c r="F35" s="298">
        <v>3.656</v>
      </c>
      <c r="G35" s="509">
        <v>9.06</v>
      </c>
      <c r="H35" s="300"/>
    </row>
    <row r="36" spans="1:7" ht="12.75">
      <c r="A36" s="295" t="s">
        <v>423</v>
      </c>
      <c r="B36" s="298">
        <v>17121.982</v>
      </c>
      <c r="C36" s="508">
        <v>17105.558</v>
      </c>
      <c r="D36" s="298">
        <v>0.858</v>
      </c>
      <c r="E36" s="298" t="s">
        <v>28</v>
      </c>
      <c r="F36" s="298">
        <v>12.254</v>
      </c>
      <c r="G36" s="509">
        <v>5.137</v>
      </c>
    </row>
    <row r="37" spans="1:7" ht="12.75">
      <c r="A37" s="295" t="s">
        <v>424</v>
      </c>
      <c r="B37" s="298">
        <v>3687.967</v>
      </c>
      <c r="C37" s="508">
        <v>3593.717</v>
      </c>
      <c r="D37" s="298">
        <v>1.06</v>
      </c>
      <c r="E37" s="298" t="s">
        <v>28</v>
      </c>
      <c r="F37" s="298">
        <v>22.495</v>
      </c>
      <c r="G37" s="509">
        <v>23.279</v>
      </c>
    </row>
    <row r="38" spans="1:7" ht="12.75">
      <c r="A38" s="295" t="s">
        <v>742</v>
      </c>
      <c r="B38" s="298">
        <v>5950.6</v>
      </c>
      <c r="C38" s="508">
        <v>4797</v>
      </c>
      <c r="D38" s="298">
        <v>53.3</v>
      </c>
      <c r="E38" s="508">
        <v>137.051</v>
      </c>
      <c r="F38" s="298" t="s">
        <v>28</v>
      </c>
      <c r="G38" s="299" t="s">
        <v>28</v>
      </c>
    </row>
    <row r="39" spans="1:7" ht="12.75">
      <c r="A39" s="295" t="s">
        <v>561</v>
      </c>
      <c r="B39" s="338">
        <v>5</v>
      </c>
      <c r="C39" s="508">
        <v>3</v>
      </c>
      <c r="D39" s="298" t="s">
        <v>28</v>
      </c>
      <c r="E39" s="298" t="s">
        <v>28</v>
      </c>
      <c r="F39" s="298" t="s">
        <v>28</v>
      </c>
      <c r="G39" s="299" t="s">
        <v>28</v>
      </c>
    </row>
    <row r="40" spans="1:7" ht="12.75">
      <c r="A40" s="295"/>
      <c r="B40" s="298"/>
      <c r="C40" s="298"/>
      <c r="D40" s="298"/>
      <c r="E40" s="298"/>
      <c r="F40" s="298"/>
      <c r="G40" s="299"/>
    </row>
    <row r="41" spans="1:9" s="348" customFormat="1" ht="12.75">
      <c r="A41" s="517" t="s">
        <v>743</v>
      </c>
      <c r="B41" s="518"/>
      <c r="C41" s="518"/>
      <c r="D41" s="518"/>
      <c r="E41" s="518"/>
      <c r="F41" s="518"/>
      <c r="G41" s="519"/>
      <c r="I41" s="368"/>
    </row>
    <row r="42" spans="1:7" ht="12.75">
      <c r="A42" s="295" t="s">
        <v>576</v>
      </c>
      <c r="B42" s="298">
        <v>4200</v>
      </c>
      <c r="C42" s="508">
        <v>4200</v>
      </c>
      <c r="D42" s="298" t="s">
        <v>28</v>
      </c>
      <c r="E42" s="508">
        <v>0.871</v>
      </c>
      <c r="F42" s="298" t="s">
        <v>28</v>
      </c>
      <c r="G42" s="299" t="s">
        <v>28</v>
      </c>
    </row>
    <row r="43" spans="1:7" ht="12.75">
      <c r="A43" s="295" t="s">
        <v>562</v>
      </c>
      <c r="B43" s="298">
        <v>2433</v>
      </c>
      <c r="C43" s="508">
        <v>2763</v>
      </c>
      <c r="D43" s="298" t="s">
        <v>28</v>
      </c>
      <c r="E43" s="298" t="s">
        <v>28</v>
      </c>
      <c r="F43" s="298" t="s">
        <v>28</v>
      </c>
      <c r="G43" s="509">
        <v>2.448</v>
      </c>
    </row>
    <row r="44" spans="1:7" ht="12.75">
      <c r="A44" s="295" t="s">
        <v>563</v>
      </c>
      <c r="B44" s="338">
        <v>27320</v>
      </c>
      <c r="C44" s="508">
        <v>32605.112</v>
      </c>
      <c r="D44" s="298" t="s">
        <v>28</v>
      </c>
      <c r="E44" s="298" t="s">
        <v>28</v>
      </c>
      <c r="F44" s="298" t="s">
        <v>28</v>
      </c>
      <c r="G44" s="509">
        <v>0.539</v>
      </c>
    </row>
    <row r="45" spans="1:7" ht="12.75">
      <c r="A45" s="295" t="s">
        <v>564</v>
      </c>
      <c r="B45" s="338">
        <v>12241.7</v>
      </c>
      <c r="C45" s="508">
        <v>13575.5</v>
      </c>
      <c r="D45" s="298">
        <v>7.748</v>
      </c>
      <c r="E45" s="508">
        <v>4.258</v>
      </c>
      <c r="F45" s="298">
        <v>4359.682</v>
      </c>
      <c r="G45" s="509">
        <v>5344.239</v>
      </c>
    </row>
    <row r="46" spans="1:7" ht="12.75">
      <c r="A46" s="295" t="s">
        <v>565</v>
      </c>
      <c r="B46" s="338">
        <v>59337</v>
      </c>
      <c r="C46" s="508">
        <v>59138</v>
      </c>
      <c r="D46" s="298">
        <v>4359.355</v>
      </c>
      <c r="E46" s="508">
        <v>5337.088</v>
      </c>
      <c r="F46" s="298">
        <v>69.342</v>
      </c>
      <c r="G46" s="509">
        <v>64.912</v>
      </c>
    </row>
    <row r="47" spans="1:7" ht="12.75">
      <c r="A47" s="295" t="s">
        <v>566</v>
      </c>
      <c r="B47" s="338">
        <v>43</v>
      </c>
      <c r="C47" s="508">
        <v>44</v>
      </c>
      <c r="D47" s="298" t="s">
        <v>28</v>
      </c>
      <c r="E47" s="298" t="s">
        <v>28</v>
      </c>
      <c r="F47" s="298" t="s">
        <v>28</v>
      </c>
      <c r="G47" s="299" t="s">
        <v>28</v>
      </c>
    </row>
    <row r="48" spans="1:7" ht="12.75">
      <c r="A48" s="295" t="s">
        <v>567</v>
      </c>
      <c r="B48" s="338">
        <v>9880</v>
      </c>
      <c r="C48" s="508">
        <v>9788</v>
      </c>
      <c r="D48" s="298" t="s">
        <v>28</v>
      </c>
      <c r="E48" s="298" t="s">
        <v>28</v>
      </c>
      <c r="F48" s="298" t="s">
        <v>28</v>
      </c>
      <c r="G48" s="299" t="s">
        <v>28</v>
      </c>
    </row>
    <row r="49" spans="1:7" ht="12.75">
      <c r="A49" s="295" t="s">
        <v>577</v>
      </c>
      <c r="B49" s="338">
        <v>13690</v>
      </c>
      <c r="C49" s="508">
        <v>16500</v>
      </c>
      <c r="D49" s="298">
        <v>73.501</v>
      </c>
      <c r="E49" s="508">
        <v>85.595</v>
      </c>
      <c r="F49" s="298" t="s">
        <v>28</v>
      </c>
      <c r="G49" s="299" t="s">
        <v>28</v>
      </c>
    </row>
    <row r="50" spans="1:7" ht="12.75">
      <c r="A50" s="295" t="s">
        <v>568</v>
      </c>
      <c r="B50" s="338">
        <v>689.6</v>
      </c>
      <c r="C50" s="508">
        <v>391.5</v>
      </c>
      <c r="D50" s="298" t="s">
        <v>28</v>
      </c>
      <c r="E50" s="298" t="s">
        <v>28</v>
      </c>
      <c r="F50" s="298" t="s">
        <v>28</v>
      </c>
      <c r="G50" s="299" t="s">
        <v>28</v>
      </c>
    </row>
    <row r="51" spans="1:7" ht="12.75">
      <c r="A51" s="295" t="s">
        <v>569</v>
      </c>
      <c r="B51" s="338">
        <v>344</v>
      </c>
      <c r="C51" s="508">
        <v>354.489</v>
      </c>
      <c r="D51" s="298" t="s">
        <v>28</v>
      </c>
      <c r="E51" s="298" t="s">
        <v>28</v>
      </c>
      <c r="F51" s="298" t="s">
        <v>28</v>
      </c>
      <c r="G51" s="299" t="s">
        <v>28</v>
      </c>
    </row>
    <row r="52" spans="1:7" ht="13.5" thickBot="1">
      <c r="A52" s="301" t="s">
        <v>441</v>
      </c>
      <c r="B52" s="339">
        <v>1450</v>
      </c>
      <c r="C52" s="510">
        <v>1547.711</v>
      </c>
      <c r="D52" s="302">
        <v>1.03</v>
      </c>
      <c r="E52" s="510">
        <v>1.117</v>
      </c>
      <c r="F52" s="302" t="s">
        <v>28</v>
      </c>
      <c r="G52" s="303" t="s">
        <v>28</v>
      </c>
    </row>
    <row r="53" spans="1:7" ht="12.75">
      <c r="A53" s="304" t="s">
        <v>570</v>
      </c>
      <c r="B53" s="304"/>
      <c r="C53" s="304"/>
      <c r="D53" s="304"/>
      <c r="E53" s="304"/>
      <c r="F53" s="304"/>
      <c r="G53" s="304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9" transitionEvaluation="1"/>
  <dimension ref="A1:I2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14.28125" style="176" customWidth="1"/>
    <col min="2" max="2" width="28.140625" style="176" customWidth="1"/>
    <col min="3" max="3" width="33.00390625" style="176" customWidth="1"/>
    <col min="4" max="4" width="41.28125" style="176" customWidth="1"/>
    <col min="5" max="5" width="14.28125" style="176" customWidth="1"/>
    <col min="6" max="6" width="15.7109375" style="176" customWidth="1"/>
    <col min="7" max="7" width="14.28125" style="176" customWidth="1"/>
    <col min="8" max="9" width="13.7109375" style="176" customWidth="1"/>
    <col min="10" max="16384" width="19.140625" style="176" customWidth="1"/>
  </cols>
  <sheetData>
    <row r="1" spans="1:7" s="173" customFormat="1" ht="18">
      <c r="A1" s="626" t="s">
        <v>0</v>
      </c>
      <c r="B1" s="626"/>
      <c r="C1" s="626"/>
      <c r="D1" s="626"/>
      <c r="E1" s="33"/>
      <c r="F1" s="33"/>
      <c r="G1" s="33"/>
    </row>
    <row r="3" spans="1:8" ht="15">
      <c r="A3" s="629" t="s">
        <v>813</v>
      </c>
      <c r="B3" s="629"/>
      <c r="C3" s="629"/>
      <c r="D3" s="629"/>
      <c r="E3" s="174"/>
      <c r="F3" s="174"/>
      <c r="G3" s="174"/>
      <c r="H3" s="175"/>
    </row>
    <row r="4" spans="1:7" ht="12.75">
      <c r="A4" s="177"/>
      <c r="B4" s="177"/>
      <c r="C4" s="177"/>
      <c r="D4" s="177"/>
      <c r="E4" s="178"/>
      <c r="F4" s="178"/>
      <c r="G4" s="178"/>
    </row>
    <row r="5" spans="1:7" ht="12.75">
      <c r="A5" s="179"/>
      <c r="B5" s="628" t="s">
        <v>403</v>
      </c>
      <c r="C5" s="594"/>
      <c r="D5" s="594"/>
      <c r="E5" s="180"/>
      <c r="F5" s="180"/>
      <c r="G5" s="180"/>
    </row>
    <row r="6" spans="1:7" ht="12.75">
      <c r="A6" s="181" t="s">
        <v>2</v>
      </c>
      <c r="B6" s="182"/>
      <c r="C6" s="183"/>
      <c r="D6" s="184"/>
      <c r="E6" s="627"/>
      <c r="F6" s="627"/>
      <c r="G6" s="627"/>
    </row>
    <row r="7" spans="1:7" ht="13.5" thickBot="1">
      <c r="A7" s="485"/>
      <c r="B7" s="486" t="s">
        <v>7</v>
      </c>
      <c r="C7" s="486" t="s">
        <v>8</v>
      </c>
      <c r="D7" s="487" t="s">
        <v>9</v>
      </c>
      <c r="E7" s="178"/>
      <c r="F7" s="178"/>
      <c r="G7" s="178"/>
    </row>
    <row r="8" spans="1:7" ht="12.75">
      <c r="A8" s="185"/>
      <c r="B8" s="183"/>
      <c r="C8" s="183"/>
      <c r="D8" s="184"/>
      <c r="E8" s="180"/>
      <c r="F8" s="180"/>
      <c r="G8" s="180"/>
    </row>
    <row r="9" spans="1:7" ht="14.25">
      <c r="A9" s="187" t="s">
        <v>795</v>
      </c>
      <c r="B9" s="188" t="s">
        <v>21</v>
      </c>
      <c r="C9" s="186" t="s">
        <v>347</v>
      </c>
      <c r="D9" s="189" t="s">
        <v>23</v>
      </c>
      <c r="E9" s="186"/>
      <c r="F9" s="186"/>
      <c r="G9" s="186"/>
    </row>
    <row r="10" spans="1:7" ht="15" thickBot="1">
      <c r="A10" s="190" t="s">
        <v>798</v>
      </c>
      <c r="B10" s="191">
        <v>238</v>
      </c>
      <c r="C10" s="190">
        <v>28</v>
      </c>
      <c r="D10" s="192">
        <v>54</v>
      </c>
      <c r="E10" s="186"/>
      <c r="F10" s="186"/>
      <c r="G10" s="186"/>
    </row>
    <row r="11" ht="14.25">
      <c r="A11" s="176" t="s">
        <v>796</v>
      </c>
    </row>
    <row r="12" ht="14.25">
      <c r="A12" s="176" t="s">
        <v>797</v>
      </c>
    </row>
    <row r="13" spans="1:9" ht="12.75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6:9" ht="12.75">
      <c r="F14" s="55"/>
      <c r="G14" s="55"/>
      <c r="H14" s="55"/>
      <c r="I14" s="55"/>
    </row>
    <row r="15" spans="1:9" ht="12.7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2.7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2.7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2.7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2.7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2.7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2.75">
      <c r="A25" s="55"/>
      <c r="B25" s="55"/>
      <c r="C25" s="55"/>
      <c r="D25" s="55"/>
      <c r="E25" s="55"/>
      <c r="F25" s="55"/>
      <c r="G25" s="55"/>
      <c r="H25" s="55"/>
      <c r="I25" s="55"/>
    </row>
  </sheetData>
  <mergeCells count="4">
    <mergeCell ref="A1:D1"/>
    <mergeCell ref="E6:G6"/>
    <mergeCell ref="B5:D5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91" transitionEvaluation="1"/>
  <dimension ref="A1:I2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14.28125" style="176" customWidth="1"/>
    <col min="2" max="2" width="28.140625" style="176" customWidth="1"/>
    <col min="3" max="3" width="33.00390625" style="176" customWidth="1"/>
    <col min="4" max="4" width="41.28125" style="176" customWidth="1"/>
    <col min="5" max="5" width="14.28125" style="176" customWidth="1"/>
    <col min="6" max="6" width="15.7109375" style="176" customWidth="1"/>
    <col min="7" max="7" width="14.28125" style="176" customWidth="1"/>
    <col min="8" max="9" width="13.7109375" style="176" customWidth="1"/>
    <col min="10" max="16384" width="19.140625" style="176" customWidth="1"/>
  </cols>
  <sheetData>
    <row r="1" spans="1:7" s="173" customFormat="1" ht="18">
      <c r="A1" s="630" t="s">
        <v>0</v>
      </c>
      <c r="B1" s="630"/>
      <c r="C1" s="630"/>
      <c r="D1" s="630"/>
      <c r="E1" s="33"/>
      <c r="F1" s="33"/>
      <c r="G1" s="33"/>
    </row>
    <row r="3" spans="1:9" ht="15">
      <c r="A3" s="574" t="s">
        <v>799</v>
      </c>
      <c r="B3" s="574"/>
      <c r="C3" s="574"/>
      <c r="D3" s="574"/>
      <c r="E3" s="488"/>
      <c r="F3" s="55"/>
      <c r="G3" s="55"/>
      <c r="H3" s="55"/>
      <c r="I3" s="55"/>
    </row>
    <row r="4" spans="1:9" ht="12.75">
      <c r="A4" s="386"/>
      <c r="B4" s="386"/>
      <c r="C4" s="386"/>
      <c r="D4" s="386"/>
      <c r="E4" s="387"/>
      <c r="F4" s="55"/>
      <c r="G4" s="55"/>
      <c r="H4" s="55"/>
      <c r="I4" s="55"/>
    </row>
    <row r="5" spans="1:9" ht="12.75">
      <c r="A5" s="388"/>
      <c r="B5" s="389" t="s">
        <v>7</v>
      </c>
      <c r="C5" s="389" t="s">
        <v>8</v>
      </c>
      <c r="D5" s="390" t="s">
        <v>9</v>
      </c>
      <c r="E5" s="55"/>
      <c r="F5" s="55"/>
      <c r="G5" s="55"/>
      <c r="H5" s="55"/>
      <c r="I5" s="55"/>
    </row>
    <row r="6" spans="1:9" ht="13.5" thickBot="1">
      <c r="A6" s="391"/>
      <c r="B6" s="392"/>
      <c r="C6" s="392"/>
      <c r="D6" s="393"/>
      <c r="E6" s="55"/>
      <c r="F6" s="55"/>
      <c r="G6" s="55"/>
      <c r="H6" s="55"/>
      <c r="I6" s="55"/>
    </row>
    <row r="7" spans="1:9" ht="12.75">
      <c r="A7" s="394" t="s">
        <v>658</v>
      </c>
      <c r="B7" s="513">
        <v>68</v>
      </c>
      <c r="C7" s="513" t="s">
        <v>800</v>
      </c>
      <c r="D7" s="514">
        <v>8</v>
      </c>
      <c r="E7" s="55"/>
      <c r="F7" s="55"/>
      <c r="G7" s="55"/>
      <c r="H7" s="55"/>
      <c r="I7" s="55"/>
    </row>
    <row r="8" spans="1:9" ht="13.5" thickBot="1">
      <c r="A8" s="398" t="s">
        <v>659</v>
      </c>
      <c r="B8" s="515">
        <v>4</v>
      </c>
      <c r="C8" s="515" t="s">
        <v>800</v>
      </c>
      <c r="D8" s="516">
        <v>1</v>
      </c>
      <c r="E8" s="55"/>
      <c r="F8" s="55"/>
      <c r="G8" s="55"/>
      <c r="H8" s="55"/>
      <c r="I8" s="55"/>
    </row>
    <row r="9" spans="1:9" ht="12.75">
      <c r="A9" s="53" t="s">
        <v>646</v>
      </c>
      <c r="B9" s="402"/>
      <c r="C9" s="402"/>
      <c r="D9" s="402"/>
      <c r="E9" s="402"/>
      <c r="F9" s="55"/>
      <c r="G9" s="55"/>
      <c r="H9" s="55"/>
      <c r="I9" s="55"/>
    </row>
    <row r="10" spans="1:9" ht="12.7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2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2.7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2.7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2.7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2.7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2.7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2.75">
      <c r="A23" s="55"/>
      <c r="B23" s="55"/>
      <c r="C23" s="55"/>
      <c r="D23" s="55"/>
      <c r="E23" s="55"/>
      <c r="F23" s="55"/>
      <c r="G23" s="55"/>
      <c r="H23" s="55"/>
      <c r="I23" s="55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0"/>
  <dimension ref="A1:H91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2.7109375" style="372" customWidth="1"/>
    <col min="2" max="2" width="20.8515625" style="372" customWidth="1"/>
    <col min="3" max="3" width="20.7109375" style="372" customWidth="1"/>
    <col min="4" max="4" width="21.00390625" style="372" customWidth="1"/>
    <col min="5" max="7" width="16.7109375" style="372" customWidth="1"/>
    <col min="8" max="16384" width="11.421875" style="372" customWidth="1"/>
  </cols>
  <sheetData>
    <row r="1" spans="1:7" s="426" customFormat="1" ht="18">
      <c r="A1" s="631" t="s">
        <v>0</v>
      </c>
      <c r="B1" s="631"/>
      <c r="C1" s="631"/>
      <c r="D1" s="631"/>
      <c r="E1" s="371"/>
      <c r="F1" s="371"/>
      <c r="G1" s="371"/>
    </row>
    <row r="3" spans="1:8" ht="15" customHeight="1">
      <c r="A3" s="632" t="s">
        <v>812</v>
      </c>
      <c r="B3" s="632"/>
      <c r="C3" s="632"/>
      <c r="D3" s="632"/>
      <c r="E3" s="427"/>
      <c r="F3" s="427"/>
      <c r="G3" s="427"/>
      <c r="H3" s="428"/>
    </row>
    <row r="4" spans="1:8" ht="14.25">
      <c r="A4" s="512"/>
      <c r="B4" s="512"/>
      <c r="C4" s="512"/>
      <c r="D4" s="512"/>
      <c r="E4" s="429"/>
      <c r="F4" s="429"/>
      <c r="G4" s="429"/>
      <c r="H4" s="428"/>
    </row>
    <row r="5" spans="1:7" ht="12.75">
      <c r="A5" s="238" t="s">
        <v>445</v>
      </c>
      <c r="B5" s="430"/>
      <c r="C5" s="431"/>
      <c r="D5" s="431"/>
      <c r="E5" s="197"/>
      <c r="F5" s="55"/>
      <c r="G5" s="55"/>
    </row>
    <row r="6" spans="1:7" ht="12.75">
      <c r="A6" s="239" t="s">
        <v>448</v>
      </c>
      <c r="B6" s="432" t="s">
        <v>7</v>
      </c>
      <c r="C6" s="432" t="s">
        <v>8</v>
      </c>
      <c r="D6" s="432" t="s">
        <v>9</v>
      </c>
      <c r="E6" s="197"/>
      <c r="F6" s="55"/>
      <c r="G6" s="55"/>
    </row>
    <row r="7" spans="1:7" ht="13.5" thickBot="1">
      <c r="A7" s="239"/>
      <c r="B7" s="433"/>
      <c r="C7" s="432"/>
      <c r="D7" s="432"/>
      <c r="E7" s="197"/>
      <c r="F7" s="55"/>
      <c r="G7" s="55"/>
    </row>
    <row r="8" spans="1:7" ht="12.75">
      <c r="A8" s="434" t="s">
        <v>669</v>
      </c>
      <c r="B8" s="435">
        <v>8399</v>
      </c>
      <c r="C8" s="435">
        <v>1027</v>
      </c>
      <c r="D8" s="435">
        <v>4276</v>
      </c>
      <c r="E8" s="197"/>
      <c r="F8" s="55"/>
      <c r="G8" s="55"/>
    </row>
    <row r="9" spans="1:7" ht="12.75">
      <c r="A9" s="436" t="s">
        <v>670</v>
      </c>
      <c r="B9" s="433">
        <v>12118</v>
      </c>
      <c r="C9" s="433">
        <v>954</v>
      </c>
      <c r="D9" s="433">
        <v>3517</v>
      </c>
      <c r="E9" s="197"/>
      <c r="F9" s="55"/>
      <c r="G9" s="55"/>
    </row>
    <row r="10" spans="1:7" ht="12.75">
      <c r="A10" s="436" t="s">
        <v>671</v>
      </c>
      <c r="B10" s="433">
        <v>2957</v>
      </c>
      <c r="C10" s="433">
        <v>1565</v>
      </c>
      <c r="D10" s="433">
        <v>4975</v>
      </c>
      <c r="E10" s="197"/>
      <c r="F10" s="55"/>
      <c r="G10" s="55"/>
    </row>
    <row r="11" spans="1:7" ht="12.75">
      <c r="A11" s="436" t="s">
        <v>672</v>
      </c>
      <c r="B11" s="433">
        <v>5819</v>
      </c>
      <c r="C11" s="433">
        <v>492</v>
      </c>
      <c r="D11" s="433">
        <v>1908</v>
      </c>
      <c r="E11" s="197"/>
      <c r="F11" s="55"/>
      <c r="G11" s="55"/>
    </row>
    <row r="12" spans="1:7" ht="12.75">
      <c r="A12" s="437" t="s">
        <v>673</v>
      </c>
      <c r="B12" s="438">
        <v>29293</v>
      </c>
      <c r="C12" s="438">
        <v>4038</v>
      </c>
      <c r="D12" s="438">
        <v>14676</v>
      </c>
      <c r="E12" s="197"/>
      <c r="F12" s="55"/>
      <c r="G12" s="55"/>
    </row>
    <row r="13" spans="1:7" ht="12.75">
      <c r="A13" s="256"/>
      <c r="B13" s="433"/>
      <c r="C13" s="433"/>
      <c r="D13" s="433"/>
      <c r="E13" s="197"/>
      <c r="F13" s="55"/>
      <c r="G13" s="55"/>
    </row>
    <row r="14" spans="1:7" ht="12.75">
      <c r="A14" s="437" t="s">
        <v>674</v>
      </c>
      <c r="B14" s="438">
        <v>27905</v>
      </c>
      <c r="C14" s="438">
        <v>1620</v>
      </c>
      <c r="D14" s="438">
        <v>4409</v>
      </c>
      <c r="E14" s="197"/>
      <c r="F14" s="55"/>
      <c r="G14" s="55"/>
    </row>
    <row r="15" spans="1:7" ht="12.75">
      <c r="A15" s="256"/>
      <c r="B15" s="433"/>
      <c r="C15" s="433"/>
      <c r="D15" s="433"/>
      <c r="E15" s="197"/>
      <c r="F15" s="55"/>
      <c r="G15" s="55"/>
    </row>
    <row r="16" spans="1:7" ht="12.75">
      <c r="A16" s="437" t="s">
        <v>675</v>
      </c>
      <c r="B16" s="438">
        <v>21462</v>
      </c>
      <c r="C16" s="438">
        <v>564</v>
      </c>
      <c r="D16" s="438">
        <v>2095</v>
      </c>
      <c r="E16" s="197"/>
      <c r="F16" s="55"/>
      <c r="G16" s="55"/>
    </row>
    <row r="17" spans="1:7" ht="12.75">
      <c r="A17" s="256"/>
      <c r="B17" s="433"/>
      <c r="C17" s="433"/>
      <c r="D17" s="433"/>
      <c r="E17" s="197"/>
      <c r="F17" s="55"/>
      <c r="G17" s="55"/>
    </row>
    <row r="18" spans="1:7" ht="12.75">
      <c r="A18" s="436" t="s">
        <v>676</v>
      </c>
      <c r="B18" s="433">
        <v>3170</v>
      </c>
      <c r="C18" s="433">
        <v>46</v>
      </c>
      <c r="D18" s="433">
        <v>128</v>
      </c>
      <c r="E18" s="197"/>
      <c r="F18" s="55"/>
      <c r="G18" s="55"/>
    </row>
    <row r="19" spans="1:7" ht="12.75">
      <c r="A19" s="436" t="s">
        <v>677</v>
      </c>
      <c r="B19" s="433">
        <v>4277</v>
      </c>
      <c r="C19" s="433">
        <v>210</v>
      </c>
      <c r="D19" s="433">
        <v>1105</v>
      </c>
      <c r="E19" s="197"/>
      <c r="F19" s="55"/>
      <c r="G19" s="55"/>
    </row>
    <row r="20" spans="1:7" ht="12.75">
      <c r="A20" s="436" t="s">
        <v>678</v>
      </c>
      <c r="B20" s="433">
        <v>6045</v>
      </c>
      <c r="C20" s="433">
        <v>203</v>
      </c>
      <c r="D20" s="433">
        <v>1457</v>
      </c>
      <c r="E20" s="197"/>
      <c r="F20" s="55"/>
      <c r="G20" s="55"/>
    </row>
    <row r="21" spans="1:7" ht="12.75">
      <c r="A21" s="437" t="s">
        <v>679</v>
      </c>
      <c r="B21" s="438">
        <v>13492</v>
      </c>
      <c r="C21" s="438">
        <v>459</v>
      </c>
      <c r="D21" s="438">
        <v>2690</v>
      </c>
      <c r="E21" s="197"/>
      <c r="F21" s="55"/>
      <c r="G21" s="55"/>
    </row>
    <row r="22" spans="1:7" ht="12.75">
      <c r="A22" s="256"/>
      <c r="B22" s="433"/>
      <c r="C22" s="433"/>
      <c r="D22" s="433"/>
      <c r="E22" s="197"/>
      <c r="F22" s="55"/>
      <c r="G22" s="55"/>
    </row>
    <row r="23" spans="1:7" ht="12.75">
      <c r="A23" s="437" t="s">
        <v>680</v>
      </c>
      <c r="B23" s="438">
        <v>15311</v>
      </c>
      <c r="C23" s="438">
        <v>109</v>
      </c>
      <c r="D23" s="438">
        <v>218</v>
      </c>
      <c r="E23" s="197"/>
      <c r="F23" s="55"/>
      <c r="G23" s="55"/>
    </row>
    <row r="24" spans="1:7" ht="12.75">
      <c r="A24" s="256"/>
      <c r="B24" s="433"/>
      <c r="C24" s="433"/>
      <c r="D24" s="433"/>
      <c r="E24" s="197"/>
      <c r="F24" s="55"/>
      <c r="G24" s="55"/>
    </row>
    <row r="25" spans="1:7" ht="12.75">
      <c r="A25" s="437" t="s">
        <v>681</v>
      </c>
      <c r="B25" s="438">
        <v>2800</v>
      </c>
      <c r="C25" s="438">
        <v>134</v>
      </c>
      <c r="D25" s="438">
        <v>220</v>
      </c>
      <c r="E25" s="197"/>
      <c r="F25" s="55"/>
      <c r="G25" s="55"/>
    </row>
    <row r="26" spans="1:7" ht="12.75">
      <c r="A26" s="256"/>
      <c r="B26" s="433"/>
      <c r="C26" s="433"/>
      <c r="D26" s="433"/>
      <c r="E26" s="197"/>
      <c r="F26" s="55"/>
      <c r="G26" s="55"/>
    </row>
    <row r="27" spans="1:7" ht="12.75">
      <c r="A27" s="436" t="s">
        <v>682</v>
      </c>
      <c r="B27" s="433">
        <v>1433</v>
      </c>
      <c r="C27" s="433">
        <v>50</v>
      </c>
      <c r="D27" s="433">
        <v>86</v>
      </c>
      <c r="E27" s="197"/>
      <c r="F27" s="55"/>
      <c r="G27" s="55"/>
    </row>
    <row r="28" spans="1:7" ht="12.75">
      <c r="A28" s="436" t="s">
        <v>683</v>
      </c>
      <c r="B28" s="433">
        <v>401</v>
      </c>
      <c r="C28" s="433">
        <v>114</v>
      </c>
      <c r="D28" s="433">
        <v>119</v>
      </c>
      <c r="E28" s="197"/>
      <c r="F28" s="55"/>
      <c r="G28" s="55"/>
    </row>
    <row r="29" spans="1:7" ht="12.75">
      <c r="A29" s="436" t="s">
        <v>684</v>
      </c>
      <c r="B29" s="433">
        <v>665</v>
      </c>
      <c r="C29" s="433">
        <v>78</v>
      </c>
      <c r="D29" s="433">
        <v>256</v>
      </c>
      <c r="E29" s="197"/>
      <c r="F29" s="55"/>
      <c r="G29" s="55"/>
    </row>
    <row r="30" spans="1:7" ht="12.75">
      <c r="A30" s="437" t="s">
        <v>685</v>
      </c>
      <c r="B30" s="438">
        <v>2499</v>
      </c>
      <c r="C30" s="438">
        <v>242</v>
      </c>
      <c r="D30" s="438">
        <v>461</v>
      </c>
      <c r="E30" s="197"/>
      <c r="F30" s="55"/>
      <c r="G30" s="55"/>
    </row>
    <row r="31" spans="1:7" ht="12.75">
      <c r="A31" s="256"/>
      <c r="B31" s="433"/>
      <c r="C31" s="433"/>
      <c r="D31" s="433"/>
      <c r="E31" s="197"/>
      <c r="F31" s="55"/>
      <c r="G31" s="55"/>
    </row>
    <row r="32" spans="1:7" ht="12.75">
      <c r="A32" s="436" t="s">
        <v>686</v>
      </c>
      <c r="B32" s="433">
        <v>4318</v>
      </c>
      <c r="C32" s="433">
        <v>72</v>
      </c>
      <c r="D32" s="433">
        <v>247</v>
      </c>
      <c r="E32" s="197"/>
      <c r="F32" s="55"/>
      <c r="G32" s="55"/>
    </row>
    <row r="33" spans="1:7" ht="12.75">
      <c r="A33" s="436" t="s">
        <v>687</v>
      </c>
      <c r="B33" s="433">
        <v>4609</v>
      </c>
      <c r="C33" s="433">
        <v>39</v>
      </c>
      <c r="D33" s="433">
        <v>112</v>
      </c>
      <c r="E33" s="197"/>
      <c r="F33" s="55"/>
      <c r="G33" s="55"/>
    </row>
    <row r="34" spans="1:7" ht="12.75">
      <c r="A34" s="436" t="s">
        <v>688</v>
      </c>
      <c r="B34" s="433">
        <v>4202</v>
      </c>
      <c r="C34" s="433">
        <v>42</v>
      </c>
      <c r="D34" s="433">
        <v>66</v>
      </c>
      <c r="E34" s="197"/>
      <c r="F34" s="55"/>
      <c r="G34" s="55"/>
    </row>
    <row r="35" spans="1:7" ht="12.75">
      <c r="A35" s="436" t="s">
        <v>689</v>
      </c>
      <c r="B35" s="433">
        <v>922</v>
      </c>
      <c r="C35" s="433">
        <v>69</v>
      </c>
      <c r="D35" s="433">
        <v>53</v>
      </c>
      <c r="E35" s="197"/>
      <c r="F35" s="55"/>
      <c r="G35" s="55"/>
    </row>
    <row r="36" spans="1:7" ht="12.75">
      <c r="A36" s="437" t="s">
        <v>690</v>
      </c>
      <c r="B36" s="438">
        <v>14051</v>
      </c>
      <c r="C36" s="438">
        <v>222</v>
      </c>
      <c r="D36" s="438">
        <v>478</v>
      </c>
      <c r="E36" s="197"/>
      <c r="F36" s="55"/>
      <c r="G36" s="55"/>
    </row>
    <row r="37" spans="1:7" ht="12.75">
      <c r="A37" s="256"/>
      <c r="B37" s="433"/>
      <c r="C37" s="433"/>
      <c r="D37" s="433"/>
      <c r="E37" s="197"/>
      <c r="F37" s="55"/>
      <c r="G37" s="55"/>
    </row>
    <row r="38" spans="1:7" ht="12.75">
      <c r="A38" s="437" t="s">
        <v>691</v>
      </c>
      <c r="B38" s="438">
        <v>3266</v>
      </c>
      <c r="C38" s="438">
        <v>484</v>
      </c>
      <c r="D38" s="438">
        <v>900</v>
      </c>
      <c r="E38" s="197"/>
      <c r="F38" s="55"/>
      <c r="G38" s="55"/>
    </row>
    <row r="39" spans="1:7" ht="12.75">
      <c r="A39" s="256"/>
      <c r="B39" s="433"/>
      <c r="C39" s="433"/>
      <c r="D39" s="433"/>
      <c r="E39" s="197"/>
      <c r="F39" s="55"/>
      <c r="G39" s="55"/>
    </row>
    <row r="40" spans="1:7" ht="12.75">
      <c r="A40" s="436" t="s">
        <v>692</v>
      </c>
      <c r="B40" s="433">
        <v>4903</v>
      </c>
      <c r="C40" s="433">
        <v>365</v>
      </c>
      <c r="D40" s="433">
        <v>2680</v>
      </c>
      <c r="E40" s="197"/>
      <c r="F40" s="55"/>
      <c r="G40" s="55"/>
    </row>
    <row r="41" spans="1:7" ht="12.75">
      <c r="A41" s="436" t="s">
        <v>693</v>
      </c>
      <c r="B41" s="433">
        <v>5019</v>
      </c>
      <c r="C41" s="433">
        <v>76</v>
      </c>
      <c r="D41" s="433">
        <v>285</v>
      </c>
      <c r="E41" s="197"/>
      <c r="F41" s="55"/>
      <c r="G41" s="55"/>
    </row>
    <row r="42" spans="1:7" ht="12.75">
      <c r="A42" s="436" t="s">
        <v>694</v>
      </c>
      <c r="B42" s="433">
        <v>5401</v>
      </c>
      <c r="C42" s="433">
        <v>259</v>
      </c>
      <c r="D42" s="433">
        <v>1194</v>
      </c>
      <c r="E42" s="197"/>
      <c r="F42" s="55"/>
      <c r="G42" s="55"/>
    </row>
    <row r="43" spans="1:7" ht="12.75">
      <c r="A43" s="436" t="s">
        <v>695</v>
      </c>
      <c r="B43" s="433">
        <v>1522</v>
      </c>
      <c r="C43" s="433">
        <v>32</v>
      </c>
      <c r="D43" s="433">
        <v>186</v>
      </c>
      <c r="E43" s="197"/>
      <c r="F43" s="55"/>
      <c r="G43" s="55"/>
    </row>
    <row r="44" spans="1:7" ht="12.75">
      <c r="A44" s="436" t="s">
        <v>696</v>
      </c>
      <c r="B44" s="433">
        <v>5908</v>
      </c>
      <c r="C44" s="433">
        <v>752</v>
      </c>
      <c r="D44" s="433">
        <v>2371</v>
      </c>
      <c r="E44" s="197"/>
      <c r="F44" s="55"/>
      <c r="G44" s="55"/>
    </row>
    <row r="45" spans="1:7" ht="12.75">
      <c r="A45" s="436" t="s">
        <v>697</v>
      </c>
      <c r="B45" s="433">
        <v>2213</v>
      </c>
      <c r="C45" s="433">
        <v>29</v>
      </c>
      <c r="D45" s="433">
        <v>132</v>
      </c>
      <c r="E45" s="197"/>
      <c r="F45" s="55"/>
      <c r="G45" s="55"/>
    </row>
    <row r="46" spans="1:7" ht="12.75">
      <c r="A46" s="436" t="s">
        <v>698</v>
      </c>
      <c r="B46" s="433">
        <v>1508</v>
      </c>
      <c r="C46" s="433">
        <v>10</v>
      </c>
      <c r="D46" s="433">
        <v>52</v>
      </c>
      <c r="E46" s="197"/>
      <c r="F46" s="55"/>
      <c r="G46" s="55"/>
    </row>
    <row r="47" spans="1:7" ht="12.75">
      <c r="A47" s="436" t="s">
        <v>699</v>
      </c>
      <c r="B47" s="433">
        <v>1864</v>
      </c>
      <c r="C47" s="433">
        <v>54</v>
      </c>
      <c r="D47" s="433">
        <v>232</v>
      </c>
      <c r="E47" s="197"/>
      <c r="F47" s="55"/>
      <c r="G47" s="55"/>
    </row>
    <row r="48" spans="1:7" ht="12.75">
      <c r="A48" s="436" t="s">
        <v>700</v>
      </c>
      <c r="B48" s="433">
        <v>2093</v>
      </c>
      <c r="C48" s="433">
        <v>568</v>
      </c>
      <c r="D48" s="433">
        <v>2537</v>
      </c>
      <c r="E48" s="197"/>
      <c r="F48" s="55"/>
      <c r="G48" s="55"/>
    </row>
    <row r="49" spans="1:7" ht="12.75">
      <c r="A49" s="437" t="s">
        <v>701</v>
      </c>
      <c r="B49" s="438">
        <v>30431</v>
      </c>
      <c r="C49" s="438">
        <v>2145</v>
      </c>
      <c r="D49" s="438">
        <v>9669</v>
      </c>
      <c r="E49" s="197"/>
      <c r="F49" s="55"/>
      <c r="G49" s="55"/>
    </row>
    <row r="50" spans="1:7" ht="12.75">
      <c r="A50" s="256"/>
      <c r="B50" s="433"/>
      <c r="C50" s="433"/>
      <c r="D50" s="433"/>
      <c r="E50" s="197"/>
      <c r="F50" s="55"/>
      <c r="G50" s="55"/>
    </row>
    <row r="51" spans="1:7" ht="12.75">
      <c r="A51" s="437" t="s">
        <v>702</v>
      </c>
      <c r="B51" s="438">
        <v>4150</v>
      </c>
      <c r="C51" s="438">
        <v>301</v>
      </c>
      <c r="D51" s="438">
        <v>315</v>
      </c>
      <c r="E51" s="197"/>
      <c r="F51" s="55"/>
      <c r="G51" s="55"/>
    </row>
    <row r="52" spans="1:7" ht="12.75">
      <c r="A52" s="256"/>
      <c r="B52" s="433"/>
      <c r="C52" s="433"/>
      <c r="D52" s="433"/>
      <c r="E52" s="197"/>
      <c r="F52" s="55"/>
      <c r="G52" s="55"/>
    </row>
    <row r="53" spans="1:7" ht="12.75">
      <c r="A53" s="436" t="s">
        <v>703</v>
      </c>
      <c r="B53" s="433">
        <v>1137</v>
      </c>
      <c r="C53" s="433">
        <v>255</v>
      </c>
      <c r="D53" s="433">
        <v>660</v>
      </c>
      <c r="E53" s="197"/>
      <c r="F53" s="55"/>
      <c r="G53" s="55"/>
    </row>
    <row r="54" spans="1:7" ht="12.75">
      <c r="A54" s="436" t="s">
        <v>704</v>
      </c>
      <c r="B54" s="433">
        <v>1770</v>
      </c>
      <c r="C54" s="433">
        <v>273</v>
      </c>
      <c r="D54" s="433">
        <v>423</v>
      </c>
      <c r="E54" s="197"/>
      <c r="F54" s="55"/>
      <c r="G54" s="55"/>
    </row>
    <row r="55" spans="1:7" ht="12.75">
      <c r="A55" s="436" t="s">
        <v>705</v>
      </c>
      <c r="B55" s="433">
        <v>464</v>
      </c>
      <c r="C55" s="433">
        <v>110</v>
      </c>
      <c r="D55" s="433">
        <v>264</v>
      </c>
      <c r="E55" s="197"/>
      <c r="F55" s="55"/>
      <c r="G55" s="55"/>
    </row>
    <row r="56" spans="1:7" ht="12.75">
      <c r="A56" s="436" t="s">
        <v>706</v>
      </c>
      <c r="B56" s="433">
        <v>436</v>
      </c>
      <c r="C56" s="433">
        <v>29</v>
      </c>
      <c r="D56" s="433">
        <v>112</v>
      </c>
      <c r="E56" s="197"/>
      <c r="F56" s="55"/>
      <c r="G56" s="55"/>
    </row>
    <row r="57" spans="1:7" ht="12.75">
      <c r="A57" s="436" t="s">
        <v>707</v>
      </c>
      <c r="B57" s="433">
        <v>3546</v>
      </c>
      <c r="C57" s="433">
        <v>454</v>
      </c>
      <c r="D57" s="433">
        <v>1142</v>
      </c>
      <c r="E57" s="197"/>
      <c r="F57" s="55"/>
      <c r="G57" s="55"/>
    </row>
    <row r="58" spans="1:7" ht="12.75">
      <c r="A58" s="439" t="s">
        <v>708</v>
      </c>
      <c r="B58" s="438">
        <v>7353</v>
      </c>
      <c r="C58" s="438">
        <v>1121</v>
      </c>
      <c r="D58" s="438">
        <v>2601</v>
      </c>
      <c r="E58" s="197"/>
      <c r="F58" s="55"/>
      <c r="G58" s="55"/>
    </row>
    <row r="59" spans="1:7" ht="12.75">
      <c r="A59" s="256"/>
      <c r="B59" s="433"/>
      <c r="C59" s="433"/>
      <c r="D59" s="433"/>
      <c r="E59" s="197"/>
      <c r="F59" s="55"/>
      <c r="G59" s="55"/>
    </row>
    <row r="60" spans="1:7" ht="12.75">
      <c r="A60" s="436" t="s">
        <v>709</v>
      </c>
      <c r="B60" s="433">
        <v>1585</v>
      </c>
      <c r="C60" s="433">
        <v>79</v>
      </c>
      <c r="D60" s="433">
        <v>177</v>
      </c>
      <c r="E60" s="197"/>
      <c r="F60" s="55"/>
      <c r="G60" s="55"/>
    </row>
    <row r="61" spans="1:7" ht="12.75">
      <c r="A61" s="436" t="s">
        <v>710</v>
      </c>
      <c r="B61" s="433">
        <v>1585</v>
      </c>
      <c r="C61" s="433">
        <v>161</v>
      </c>
      <c r="D61" s="433">
        <v>132</v>
      </c>
      <c r="E61" s="197"/>
      <c r="F61" s="55"/>
      <c r="G61" s="55"/>
    </row>
    <row r="62" spans="1:7" ht="12.75">
      <c r="A62" s="436" t="s">
        <v>711</v>
      </c>
      <c r="B62" s="433">
        <v>2539</v>
      </c>
      <c r="C62" s="433">
        <v>138</v>
      </c>
      <c r="D62" s="433">
        <v>97</v>
      </c>
      <c r="E62" s="197"/>
      <c r="F62" s="55"/>
      <c r="G62" s="55"/>
    </row>
    <row r="63" spans="1:7" ht="12.75">
      <c r="A63" s="437" t="s">
        <v>712</v>
      </c>
      <c r="B63" s="438">
        <v>5709</v>
      </c>
      <c r="C63" s="438">
        <v>378</v>
      </c>
      <c r="D63" s="438">
        <v>406</v>
      </c>
      <c r="E63" s="197"/>
      <c r="F63" s="55"/>
      <c r="G63" s="55"/>
    </row>
    <row r="64" spans="1:7" ht="12.75">
      <c r="A64" s="256"/>
      <c r="B64" s="433"/>
      <c r="C64" s="433"/>
      <c r="D64" s="433"/>
      <c r="E64" s="197"/>
      <c r="F64" s="55"/>
      <c r="G64" s="55"/>
    </row>
    <row r="65" spans="1:7" ht="12.75">
      <c r="A65" s="437" t="s">
        <v>713</v>
      </c>
      <c r="B65" s="438">
        <v>1358</v>
      </c>
      <c r="C65" s="438">
        <v>56</v>
      </c>
      <c r="D65" s="438">
        <v>74</v>
      </c>
      <c r="E65" s="197"/>
      <c r="F65" s="55"/>
      <c r="G65" s="55"/>
    </row>
    <row r="66" spans="1:7" ht="12.75">
      <c r="A66" s="256"/>
      <c r="B66" s="433"/>
      <c r="C66" s="433"/>
      <c r="D66" s="433"/>
      <c r="E66" s="197"/>
      <c r="F66" s="55"/>
      <c r="G66" s="55"/>
    </row>
    <row r="67" spans="1:7" ht="12.75">
      <c r="A67" s="436" t="s">
        <v>714</v>
      </c>
      <c r="B67" s="433">
        <v>8359</v>
      </c>
      <c r="C67" s="433">
        <v>2558</v>
      </c>
      <c r="D67" s="433">
        <v>4281</v>
      </c>
      <c r="E67" s="197"/>
      <c r="F67" s="55"/>
      <c r="G67" s="55"/>
    </row>
    <row r="68" spans="1:7" ht="12.75">
      <c r="A68" s="436" t="s">
        <v>715</v>
      </c>
      <c r="B68" s="433">
        <v>8050</v>
      </c>
      <c r="C68" s="433">
        <v>1786</v>
      </c>
      <c r="D68" s="433">
        <v>3847</v>
      </c>
      <c r="E68" s="197"/>
      <c r="F68" s="55"/>
      <c r="G68" s="55"/>
    </row>
    <row r="69" spans="1:7" ht="12.75">
      <c r="A69" s="437" t="s">
        <v>716</v>
      </c>
      <c r="B69" s="438">
        <v>16409</v>
      </c>
      <c r="C69" s="438">
        <v>4344</v>
      </c>
      <c r="D69" s="438">
        <v>8128</v>
      </c>
      <c r="E69" s="197"/>
      <c r="F69" s="55"/>
      <c r="G69" s="55"/>
    </row>
    <row r="70" spans="1:7" ht="12.75">
      <c r="A70" s="256"/>
      <c r="B70" s="433"/>
      <c r="C70" s="433"/>
      <c r="D70" s="433"/>
      <c r="E70" s="197"/>
      <c r="F70" s="55"/>
      <c r="G70" s="55"/>
    </row>
    <row r="71" spans="1:7" ht="12.75">
      <c r="A71" s="436" t="s">
        <v>717</v>
      </c>
      <c r="B71" s="433">
        <v>735</v>
      </c>
      <c r="C71" s="433">
        <v>383</v>
      </c>
      <c r="D71" s="433">
        <v>544</v>
      </c>
      <c r="E71" s="197"/>
      <c r="F71" s="55"/>
      <c r="G71" s="55"/>
    </row>
    <row r="72" spans="1:7" ht="12.75">
      <c r="A72" s="436" t="s">
        <v>718</v>
      </c>
      <c r="B72" s="433">
        <v>7271</v>
      </c>
      <c r="C72" s="433">
        <v>641</v>
      </c>
      <c r="D72" s="433">
        <v>598</v>
      </c>
      <c r="E72" s="197"/>
      <c r="F72" s="55"/>
      <c r="G72" s="55"/>
    </row>
    <row r="73" spans="1:7" ht="12.75">
      <c r="A73" s="436" t="s">
        <v>719</v>
      </c>
      <c r="B73" s="433">
        <v>5141</v>
      </c>
      <c r="C73" s="433">
        <v>1450</v>
      </c>
      <c r="D73" s="433">
        <v>536</v>
      </c>
      <c r="E73" s="197"/>
      <c r="F73" s="55"/>
      <c r="G73" s="55"/>
    </row>
    <row r="74" spans="1:7" ht="12.75">
      <c r="A74" s="436" t="s">
        <v>720</v>
      </c>
      <c r="B74" s="433">
        <v>3293</v>
      </c>
      <c r="C74" s="433">
        <v>3329</v>
      </c>
      <c r="D74" s="433">
        <v>879</v>
      </c>
      <c r="E74" s="197"/>
      <c r="F74" s="55"/>
      <c r="G74" s="55"/>
    </row>
    <row r="75" spans="1:7" ht="12.75">
      <c r="A75" s="436" t="s">
        <v>721</v>
      </c>
      <c r="B75" s="433">
        <v>8967</v>
      </c>
      <c r="C75" s="433">
        <v>2438</v>
      </c>
      <c r="D75" s="433">
        <v>2077</v>
      </c>
      <c r="E75" s="197"/>
      <c r="F75" s="55"/>
      <c r="G75" s="55"/>
    </row>
    <row r="76" spans="1:7" ht="12.75">
      <c r="A76" s="436" t="s">
        <v>722</v>
      </c>
      <c r="B76" s="433">
        <v>2274</v>
      </c>
      <c r="C76" s="433">
        <v>506</v>
      </c>
      <c r="D76" s="433">
        <v>500</v>
      </c>
      <c r="E76" s="197"/>
      <c r="F76" s="55"/>
      <c r="G76" s="55"/>
    </row>
    <row r="77" spans="1:7" ht="12.75">
      <c r="A77" s="436" t="s">
        <v>723</v>
      </c>
      <c r="B77" s="433">
        <v>3081</v>
      </c>
      <c r="C77" s="433">
        <v>1783</v>
      </c>
      <c r="D77" s="433">
        <v>426</v>
      </c>
      <c r="E77" s="197"/>
      <c r="F77" s="55"/>
      <c r="G77" s="55"/>
    </row>
    <row r="78" spans="1:7" ht="12.75">
      <c r="A78" s="436" t="s">
        <v>724</v>
      </c>
      <c r="B78" s="433">
        <v>10908</v>
      </c>
      <c r="C78" s="433">
        <v>835</v>
      </c>
      <c r="D78" s="433">
        <v>917</v>
      </c>
      <c r="E78" s="197"/>
      <c r="F78" s="55"/>
      <c r="G78" s="55"/>
    </row>
    <row r="79" spans="1:7" ht="12.75">
      <c r="A79" s="437" t="s">
        <v>725</v>
      </c>
      <c r="B79" s="438">
        <v>41670</v>
      </c>
      <c r="C79" s="438">
        <v>11365</v>
      </c>
      <c r="D79" s="438">
        <v>6477</v>
      </c>
      <c r="E79" s="197"/>
      <c r="F79" s="55"/>
      <c r="G79" s="55"/>
    </row>
    <row r="80" spans="1:7" ht="12.75">
      <c r="A80" s="256"/>
      <c r="B80" s="433"/>
      <c r="C80" s="433"/>
      <c r="D80" s="433"/>
      <c r="E80" s="197"/>
      <c r="F80" s="55"/>
      <c r="G80" s="55"/>
    </row>
    <row r="81" spans="1:7" ht="12.75">
      <c r="A81" s="436" t="s">
        <v>726</v>
      </c>
      <c r="B81" s="433">
        <v>403</v>
      </c>
      <c r="C81" s="433">
        <v>63</v>
      </c>
      <c r="D81" s="433">
        <v>452</v>
      </c>
      <c r="E81" s="197"/>
      <c r="F81" s="55"/>
      <c r="G81" s="55"/>
    </row>
    <row r="82" spans="1:7" ht="12.75">
      <c r="A82" s="436" t="s">
        <v>727</v>
      </c>
      <c r="B82" s="433">
        <v>534</v>
      </c>
      <c r="C82" s="433">
        <v>314</v>
      </c>
      <c r="D82" s="433">
        <v>186</v>
      </c>
      <c r="E82" s="197"/>
      <c r="F82" s="55"/>
      <c r="G82" s="55"/>
    </row>
    <row r="83" spans="1:7" ht="12.75">
      <c r="A83" s="437" t="s">
        <v>728</v>
      </c>
      <c r="B83" s="438">
        <v>937</v>
      </c>
      <c r="C83" s="438">
        <v>377</v>
      </c>
      <c r="D83" s="438">
        <v>638</v>
      </c>
      <c r="E83" s="197"/>
      <c r="F83" s="55"/>
      <c r="G83" s="55"/>
    </row>
    <row r="84" spans="1:7" ht="12.75">
      <c r="A84" s="256"/>
      <c r="B84" s="433"/>
      <c r="C84" s="433"/>
      <c r="D84" s="433"/>
      <c r="E84" s="197"/>
      <c r="F84" s="55"/>
      <c r="G84" s="55"/>
    </row>
    <row r="85" spans="1:7" ht="13.5" thickBot="1">
      <c r="A85" s="440" t="s">
        <v>512</v>
      </c>
      <c r="B85" s="441">
        <v>238096</v>
      </c>
      <c r="C85" s="441">
        <v>27959</v>
      </c>
      <c r="D85" s="441">
        <v>54455</v>
      </c>
      <c r="E85" s="197"/>
      <c r="F85" s="55"/>
      <c r="G85" s="55"/>
    </row>
    <row r="86" spans="1:5" ht="12.75">
      <c r="A86" s="53" t="s">
        <v>646</v>
      </c>
      <c r="E86" s="256"/>
    </row>
    <row r="87" spans="1:5" ht="12.75">
      <c r="A87" s="256"/>
      <c r="E87" s="256"/>
    </row>
    <row r="88" spans="1:5" ht="12.75">
      <c r="A88" s="256"/>
      <c r="E88" s="256"/>
    </row>
    <row r="89" spans="1:5" ht="12.75">
      <c r="A89" s="256"/>
      <c r="E89" s="256"/>
    </row>
    <row r="90" ht="12.75">
      <c r="A90" s="256"/>
    </row>
    <row r="91" ht="12.75">
      <c r="A91" s="256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31"/>
  <dimension ref="A1:I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503" customWidth="1"/>
    <col min="2" max="7" width="12.7109375" style="503" customWidth="1"/>
    <col min="8" max="8" width="11.421875" style="503" customWidth="1"/>
    <col min="9" max="9" width="11.421875" style="504" customWidth="1"/>
    <col min="10" max="16384" width="11.421875" style="503" customWidth="1"/>
  </cols>
  <sheetData>
    <row r="1" spans="1:9" s="289" customFormat="1" ht="18">
      <c r="A1" s="639" t="s">
        <v>0</v>
      </c>
      <c r="B1" s="639"/>
      <c r="C1" s="639"/>
      <c r="D1" s="639"/>
      <c r="E1" s="639"/>
      <c r="F1" s="639"/>
      <c r="G1" s="639"/>
      <c r="I1" s="305"/>
    </row>
    <row r="2" spans="1:7" ht="12.75">
      <c r="A2" s="342"/>
      <c r="B2" s="342"/>
      <c r="C2" s="342"/>
      <c r="D2" s="342"/>
      <c r="E2" s="342"/>
      <c r="F2" s="342"/>
      <c r="G2" s="342"/>
    </row>
    <row r="3" spans="1:8" ht="15">
      <c r="A3" s="640" t="s">
        <v>811</v>
      </c>
      <c r="B3" s="640"/>
      <c r="C3" s="640"/>
      <c r="D3" s="640"/>
      <c r="E3" s="640"/>
      <c r="F3" s="640"/>
      <c r="G3" s="640"/>
      <c r="H3" s="291"/>
    </row>
    <row r="4" spans="1:8" ht="14.25">
      <c r="A4" s="343"/>
      <c r="B4" s="343"/>
      <c r="C4" s="343"/>
      <c r="D4" s="343"/>
      <c r="E4" s="343"/>
      <c r="F4" s="343"/>
      <c r="G4" s="343"/>
      <c r="H4" s="291"/>
    </row>
    <row r="5" spans="1:7" ht="12.75">
      <c r="A5" s="563"/>
      <c r="B5" s="633" t="s">
        <v>7</v>
      </c>
      <c r="C5" s="634"/>
      <c r="D5" s="633" t="s">
        <v>584</v>
      </c>
      <c r="E5" s="634"/>
      <c r="F5" s="633" t="s">
        <v>9</v>
      </c>
      <c r="G5" s="637"/>
    </row>
    <row r="6" spans="1:7" ht="12.75">
      <c r="A6" s="344" t="s">
        <v>404</v>
      </c>
      <c r="B6" s="635"/>
      <c r="C6" s="636"/>
      <c r="D6" s="635"/>
      <c r="E6" s="636"/>
      <c r="F6" s="635"/>
      <c r="G6" s="638"/>
    </row>
    <row r="7" spans="1:7" ht="13.5" thickBot="1">
      <c r="A7" s="564"/>
      <c r="B7" s="565">
        <v>2000</v>
      </c>
      <c r="C7" s="565">
        <v>2001</v>
      </c>
      <c r="D7" s="565">
        <v>2000</v>
      </c>
      <c r="E7" s="565">
        <v>2001</v>
      </c>
      <c r="F7" s="566">
        <v>2000</v>
      </c>
      <c r="G7" s="566">
        <v>2001</v>
      </c>
    </row>
    <row r="8" spans="1:9" s="348" customFormat="1" ht="12.75">
      <c r="A8" s="345" t="s">
        <v>545</v>
      </c>
      <c r="B8" s="346">
        <v>58807.504</v>
      </c>
      <c r="C8" s="346">
        <v>56881.87</v>
      </c>
      <c r="D8" s="346">
        <v>13527.482</v>
      </c>
      <c r="E8" s="346">
        <v>13470.464</v>
      </c>
      <c r="F8" s="346">
        <v>43039.947</v>
      </c>
      <c r="G8" s="347">
        <v>40835.388</v>
      </c>
      <c r="I8" s="368"/>
    </row>
    <row r="9" spans="1:7" ht="12.75">
      <c r="A9" s="349"/>
      <c r="B9" s="350"/>
      <c r="C9" s="350"/>
      <c r="D9" s="350"/>
      <c r="E9" s="350"/>
      <c r="F9" s="350"/>
      <c r="G9" s="351"/>
    </row>
    <row r="10" spans="1:9" s="348" customFormat="1" ht="12.75">
      <c r="A10" s="505" t="s">
        <v>801</v>
      </c>
      <c r="B10" s="506"/>
      <c r="C10" s="506"/>
      <c r="D10" s="506"/>
      <c r="E10" s="506"/>
      <c r="F10" s="506"/>
      <c r="G10" s="507"/>
      <c r="I10" s="368"/>
    </row>
    <row r="11" spans="1:9" s="348" customFormat="1" ht="12.75">
      <c r="A11" s="505" t="s">
        <v>409</v>
      </c>
      <c r="B11" s="506">
        <v>2090.274</v>
      </c>
      <c r="C11" s="506" t="s">
        <v>28</v>
      </c>
      <c r="D11" s="506">
        <v>223.017</v>
      </c>
      <c r="E11" s="506">
        <v>221</v>
      </c>
      <c r="F11" s="506">
        <v>396</v>
      </c>
      <c r="G11" s="507">
        <v>388</v>
      </c>
      <c r="I11" s="368"/>
    </row>
    <row r="12" spans="1:7" ht="12.75">
      <c r="A12" s="349" t="s">
        <v>546</v>
      </c>
      <c r="B12" s="350">
        <v>476</v>
      </c>
      <c r="C12" s="508">
        <v>491.1</v>
      </c>
      <c r="D12" s="350" t="s">
        <v>28</v>
      </c>
      <c r="E12" s="350" t="s">
        <v>28</v>
      </c>
      <c r="F12" s="350" t="s">
        <v>28</v>
      </c>
      <c r="G12" s="351" t="s">
        <v>28</v>
      </c>
    </row>
    <row r="13" spans="1:7" ht="12.75">
      <c r="A13" s="349" t="s">
        <v>411</v>
      </c>
      <c r="B13" s="350">
        <v>75.347</v>
      </c>
      <c r="C13" s="508">
        <v>63</v>
      </c>
      <c r="D13" s="350" t="s">
        <v>28</v>
      </c>
      <c r="E13" s="350" t="s">
        <v>28</v>
      </c>
      <c r="F13" s="350" t="s">
        <v>28</v>
      </c>
      <c r="G13" s="351" t="s">
        <v>28</v>
      </c>
    </row>
    <row r="14" spans="1:7" ht="12.75">
      <c r="A14" s="349" t="s">
        <v>547</v>
      </c>
      <c r="B14" s="350">
        <v>67</v>
      </c>
      <c r="C14" s="508">
        <v>70</v>
      </c>
      <c r="D14" s="350" t="s">
        <v>28</v>
      </c>
      <c r="E14" s="350" t="s">
        <v>28</v>
      </c>
      <c r="F14" s="350" t="s">
        <v>28</v>
      </c>
      <c r="G14" s="351" t="s">
        <v>28</v>
      </c>
    </row>
    <row r="15" spans="1:7" ht="12.75">
      <c r="A15" s="349" t="s">
        <v>548</v>
      </c>
      <c r="B15" s="350">
        <v>40</v>
      </c>
      <c r="C15" s="508">
        <v>43.143</v>
      </c>
      <c r="D15" s="350" t="s">
        <v>28</v>
      </c>
      <c r="E15" s="350" t="s">
        <v>28</v>
      </c>
      <c r="F15" s="350" t="s">
        <v>28</v>
      </c>
      <c r="G15" s="351" t="s">
        <v>28</v>
      </c>
    </row>
    <row r="16" spans="1:7" ht="12.75">
      <c r="A16" s="349" t="s">
        <v>549</v>
      </c>
      <c r="B16" s="350">
        <v>248</v>
      </c>
      <c r="C16" s="508">
        <v>248</v>
      </c>
      <c r="D16" s="350">
        <v>117</v>
      </c>
      <c r="E16" s="508">
        <v>115</v>
      </c>
      <c r="F16" s="350">
        <v>140</v>
      </c>
      <c r="G16" s="509">
        <v>140</v>
      </c>
    </row>
    <row r="17" spans="1:7" ht="12.75">
      <c r="A17" s="349" t="s">
        <v>436</v>
      </c>
      <c r="B17" s="350">
        <v>56.2</v>
      </c>
      <c r="C17" s="508">
        <v>58.6</v>
      </c>
      <c r="D17" s="350" t="s">
        <v>28</v>
      </c>
      <c r="E17" s="350" t="s">
        <v>28</v>
      </c>
      <c r="F17" s="350" t="s">
        <v>28</v>
      </c>
      <c r="G17" s="351" t="s">
        <v>28</v>
      </c>
    </row>
    <row r="18" spans="1:7" ht="12.75">
      <c r="A18" s="349" t="s">
        <v>550</v>
      </c>
      <c r="B18" s="350">
        <v>349.086</v>
      </c>
      <c r="C18" s="508">
        <v>343.348</v>
      </c>
      <c r="D18" s="350">
        <v>15.017</v>
      </c>
      <c r="E18" s="508">
        <v>15</v>
      </c>
      <c r="F18" s="350">
        <v>16</v>
      </c>
      <c r="G18" s="509">
        <v>16</v>
      </c>
    </row>
    <row r="19" spans="1:7" ht="12.75">
      <c r="A19" s="349" t="s">
        <v>551</v>
      </c>
      <c r="B19" s="350">
        <v>33</v>
      </c>
      <c r="C19" s="508">
        <v>33</v>
      </c>
      <c r="D19" s="350">
        <v>35</v>
      </c>
      <c r="E19" s="508">
        <v>35</v>
      </c>
      <c r="F19" s="350">
        <v>72</v>
      </c>
      <c r="G19" s="509">
        <v>72</v>
      </c>
    </row>
    <row r="20" spans="1:7" ht="12.75">
      <c r="A20" s="349" t="s">
        <v>552</v>
      </c>
      <c r="B20" s="350">
        <v>116</v>
      </c>
      <c r="C20" s="508">
        <v>121</v>
      </c>
      <c r="D20" s="350" t="s">
        <v>28</v>
      </c>
      <c r="E20" s="350" t="s">
        <v>28</v>
      </c>
      <c r="F20" s="350" t="s">
        <v>28</v>
      </c>
      <c r="G20" s="351" t="s">
        <v>28</v>
      </c>
    </row>
    <row r="21" spans="1:7" ht="12.75">
      <c r="A21" s="349" t="s">
        <v>553</v>
      </c>
      <c r="B21" s="350">
        <v>69.564</v>
      </c>
      <c r="C21" s="508">
        <v>70</v>
      </c>
      <c r="D21" s="350">
        <v>1</v>
      </c>
      <c r="E21" s="508">
        <v>1</v>
      </c>
      <c r="F21" s="350">
        <v>10</v>
      </c>
      <c r="G21" s="509">
        <v>6.5</v>
      </c>
    </row>
    <row r="22" spans="1:7" ht="12.75">
      <c r="A22" s="349" t="s">
        <v>417</v>
      </c>
      <c r="B22" s="350">
        <v>280</v>
      </c>
      <c r="C22" s="508">
        <v>285</v>
      </c>
      <c r="D22" s="350">
        <v>10</v>
      </c>
      <c r="E22" s="508">
        <v>10</v>
      </c>
      <c r="F22" s="350">
        <v>23</v>
      </c>
      <c r="G22" s="509">
        <v>23</v>
      </c>
    </row>
    <row r="23" spans="1:7" ht="12.75">
      <c r="A23" s="349" t="s">
        <v>575</v>
      </c>
      <c r="B23" s="350">
        <v>20</v>
      </c>
      <c r="C23" s="508">
        <v>17</v>
      </c>
      <c r="D23" s="350">
        <v>45</v>
      </c>
      <c r="E23" s="508">
        <v>45</v>
      </c>
      <c r="F23" s="350">
        <v>135</v>
      </c>
      <c r="G23" s="509">
        <v>130</v>
      </c>
    </row>
    <row r="24" spans="1:7" ht="12.75">
      <c r="A24" s="349" t="s">
        <v>554</v>
      </c>
      <c r="B24" s="350">
        <v>172.6</v>
      </c>
      <c r="C24" s="508">
        <v>184</v>
      </c>
      <c r="D24" s="350" t="s">
        <v>28</v>
      </c>
      <c r="E24" s="350" t="s">
        <v>28</v>
      </c>
      <c r="F24" s="350" t="s">
        <v>28</v>
      </c>
      <c r="G24" s="351" t="s">
        <v>28</v>
      </c>
    </row>
    <row r="25" spans="1:7" ht="12.75">
      <c r="A25" s="349" t="s">
        <v>433</v>
      </c>
      <c r="B25" s="350">
        <v>87.477</v>
      </c>
      <c r="C25" s="508">
        <v>86</v>
      </c>
      <c r="D25" s="350" t="s">
        <v>28</v>
      </c>
      <c r="E25" s="350" t="s">
        <v>28</v>
      </c>
      <c r="F25" s="350" t="s">
        <v>28</v>
      </c>
      <c r="G25" s="351" t="s">
        <v>28</v>
      </c>
    </row>
    <row r="26" spans="1:7" ht="12.75">
      <c r="A26" s="349"/>
      <c r="B26" s="350"/>
      <c r="C26" s="350"/>
      <c r="D26" s="350"/>
      <c r="E26" s="350"/>
      <c r="F26" s="350"/>
      <c r="G26" s="351"/>
    </row>
    <row r="27" spans="1:9" s="348" customFormat="1" ht="12.75">
      <c r="A27" s="505" t="s">
        <v>422</v>
      </c>
      <c r="B27" s="506"/>
      <c r="C27" s="506"/>
      <c r="D27" s="506"/>
      <c r="E27" s="506"/>
      <c r="F27" s="506"/>
      <c r="G27" s="507"/>
      <c r="I27" s="368"/>
    </row>
    <row r="28" spans="1:7" ht="12.75">
      <c r="A28" s="349" t="s">
        <v>555</v>
      </c>
      <c r="B28" s="350">
        <v>141.025</v>
      </c>
      <c r="C28" s="508">
        <v>140.311</v>
      </c>
      <c r="D28" s="350">
        <v>15.539</v>
      </c>
      <c r="E28" s="508">
        <v>13.313</v>
      </c>
      <c r="F28" s="350">
        <v>207.689</v>
      </c>
      <c r="G28" s="509">
        <v>209.5</v>
      </c>
    </row>
    <row r="29" spans="1:7" ht="12.75">
      <c r="A29" s="349" t="s">
        <v>556</v>
      </c>
      <c r="B29" s="350">
        <v>0.65</v>
      </c>
      <c r="C29" s="508">
        <v>0.65</v>
      </c>
      <c r="D29" s="350">
        <v>1.5</v>
      </c>
      <c r="E29" s="508">
        <v>1.5</v>
      </c>
      <c r="F29" s="350">
        <v>5.2</v>
      </c>
      <c r="G29" s="509">
        <v>5.2</v>
      </c>
    </row>
    <row r="30" spans="1:7" ht="12.75">
      <c r="A30" s="349" t="s">
        <v>557</v>
      </c>
      <c r="B30" s="350">
        <v>10</v>
      </c>
      <c r="C30" s="508">
        <v>10</v>
      </c>
      <c r="D30" s="350" t="s">
        <v>28</v>
      </c>
      <c r="E30" s="350" t="s">
        <v>28</v>
      </c>
      <c r="F30" s="350" t="s">
        <v>28</v>
      </c>
      <c r="G30" s="351" t="s">
        <v>28</v>
      </c>
    </row>
    <row r="31" spans="1:7" ht="12.75">
      <c r="A31" s="349" t="s">
        <v>558</v>
      </c>
      <c r="B31" s="350">
        <v>9.8</v>
      </c>
      <c r="C31" s="508">
        <v>14.6</v>
      </c>
      <c r="D31" s="350" t="s">
        <v>28</v>
      </c>
      <c r="E31" s="350" t="s">
        <v>28</v>
      </c>
      <c r="F31" s="350" t="s">
        <v>28</v>
      </c>
      <c r="G31" s="351" t="s">
        <v>28</v>
      </c>
    </row>
    <row r="32" spans="1:7" ht="12.75">
      <c r="A32" s="349" t="s">
        <v>559</v>
      </c>
      <c r="B32" s="350">
        <v>3.9</v>
      </c>
      <c r="C32" s="508">
        <v>4.2</v>
      </c>
      <c r="D32" s="350" t="s">
        <v>28</v>
      </c>
      <c r="E32" s="350" t="s">
        <v>28</v>
      </c>
      <c r="F32" s="350" t="s">
        <v>28</v>
      </c>
      <c r="G32" s="351" t="s">
        <v>28</v>
      </c>
    </row>
    <row r="33" spans="1:7" ht="12.75">
      <c r="A33" s="349" t="s">
        <v>434</v>
      </c>
      <c r="B33" s="350">
        <v>65</v>
      </c>
      <c r="C33" s="508">
        <v>74</v>
      </c>
      <c r="D33" s="350" t="s">
        <v>28</v>
      </c>
      <c r="E33" s="350" t="s">
        <v>28</v>
      </c>
      <c r="F33" s="350">
        <v>3.7</v>
      </c>
      <c r="G33" s="509">
        <v>3.5</v>
      </c>
    </row>
    <row r="34" spans="1:7" ht="12.75">
      <c r="A34" s="349" t="s">
        <v>560</v>
      </c>
      <c r="B34" s="350">
        <v>19</v>
      </c>
      <c r="C34" s="508">
        <v>19.9</v>
      </c>
      <c r="D34" s="350" t="s">
        <v>28</v>
      </c>
      <c r="E34" s="350" t="s">
        <v>28</v>
      </c>
      <c r="F34" s="350" t="s">
        <v>28</v>
      </c>
      <c r="G34" s="351" t="s">
        <v>28</v>
      </c>
    </row>
    <row r="35" spans="1:7" ht="12.75">
      <c r="A35" s="349" t="s">
        <v>442</v>
      </c>
      <c r="B35" s="350">
        <v>74.8</v>
      </c>
      <c r="C35" s="508">
        <v>68.4</v>
      </c>
      <c r="D35" s="350" t="s">
        <v>28</v>
      </c>
      <c r="E35" s="350" t="s">
        <v>28</v>
      </c>
      <c r="F35" s="350" t="s">
        <v>28</v>
      </c>
      <c r="G35" s="351" t="s">
        <v>28</v>
      </c>
    </row>
    <row r="36" spans="1:7" ht="12.75">
      <c r="A36" s="349" t="s">
        <v>423</v>
      </c>
      <c r="B36" s="350">
        <v>570</v>
      </c>
      <c r="C36" s="508">
        <v>546</v>
      </c>
      <c r="D36" s="350" t="s">
        <v>28</v>
      </c>
      <c r="E36" s="350" t="s">
        <v>28</v>
      </c>
      <c r="F36" s="350" t="s">
        <v>28</v>
      </c>
      <c r="G36" s="351" t="s">
        <v>28</v>
      </c>
    </row>
    <row r="37" spans="1:7" ht="12.75">
      <c r="A37" s="349" t="s">
        <v>424</v>
      </c>
      <c r="B37" s="350">
        <v>24</v>
      </c>
      <c r="C37" s="508">
        <v>26</v>
      </c>
      <c r="D37" s="350" t="s">
        <v>28</v>
      </c>
      <c r="E37" s="350" t="s">
        <v>28</v>
      </c>
      <c r="F37" s="350" t="s">
        <v>28</v>
      </c>
      <c r="G37" s="351" t="s">
        <v>28</v>
      </c>
    </row>
    <row r="38" spans="1:7" ht="12.75">
      <c r="A38" s="349" t="s">
        <v>742</v>
      </c>
      <c r="B38" s="350">
        <v>842</v>
      </c>
      <c r="C38" s="508">
        <v>865</v>
      </c>
      <c r="D38" s="350" t="s">
        <v>28</v>
      </c>
      <c r="E38" s="350" t="s">
        <v>28</v>
      </c>
      <c r="F38" s="508">
        <v>30</v>
      </c>
      <c r="G38" s="509">
        <v>31</v>
      </c>
    </row>
    <row r="39" spans="1:7" ht="12.75">
      <c r="A39" s="349" t="s">
        <v>561</v>
      </c>
      <c r="B39" s="350">
        <v>330</v>
      </c>
      <c r="C39" s="508">
        <v>271</v>
      </c>
      <c r="D39" s="350">
        <v>125</v>
      </c>
      <c r="E39" s="508">
        <v>99</v>
      </c>
      <c r="F39" s="350">
        <v>555</v>
      </c>
      <c r="G39" s="509">
        <v>489</v>
      </c>
    </row>
    <row r="40" spans="1:7" ht="12.75">
      <c r="A40" s="349"/>
      <c r="B40" s="350"/>
      <c r="C40" s="350"/>
      <c r="D40" s="350"/>
      <c r="E40" s="350"/>
      <c r="F40" s="350"/>
      <c r="G40" s="351"/>
    </row>
    <row r="41" spans="1:9" s="348" customFormat="1" ht="12.75">
      <c r="A41" s="505" t="s">
        <v>743</v>
      </c>
      <c r="B41" s="506"/>
      <c r="C41" s="506"/>
      <c r="D41" s="506"/>
      <c r="E41" s="506"/>
      <c r="F41" s="506"/>
      <c r="G41" s="507"/>
      <c r="I41" s="368"/>
    </row>
    <row r="42" spans="1:7" ht="12.75">
      <c r="A42" s="349" t="s">
        <v>576</v>
      </c>
      <c r="B42" s="350">
        <v>3600</v>
      </c>
      <c r="C42" s="508">
        <v>3600</v>
      </c>
      <c r="D42" s="350">
        <v>180</v>
      </c>
      <c r="E42" s="508">
        <v>180</v>
      </c>
      <c r="F42" s="350">
        <v>95</v>
      </c>
      <c r="G42" s="509">
        <v>95</v>
      </c>
    </row>
    <row r="43" spans="1:7" ht="12.75">
      <c r="A43" s="349" t="s">
        <v>562</v>
      </c>
      <c r="B43" s="350">
        <v>220</v>
      </c>
      <c r="C43" s="508">
        <v>220</v>
      </c>
      <c r="D43" s="350" t="s">
        <v>28</v>
      </c>
      <c r="E43" s="350" t="s">
        <v>28</v>
      </c>
      <c r="F43" s="350">
        <v>2</v>
      </c>
      <c r="G43" s="509">
        <v>2</v>
      </c>
    </row>
    <row r="44" spans="1:7" ht="12.75">
      <c r="A44" s="349" t="s">
        <v>563</v>
      </c>
      <c r="B44" s="350">
        <v>5900</v>
      </c>
      <c r="C44" s="508">
        <v>5801.055</v>
      </c>
      <c r="D44" s="350">
        <v>1347.855</v>
      </c>
      <c r="E44" s="508">
        <v>1345.656</v>
      </c>
      <c r="F44" s="350">
        <v>1242.177</v>
      </c>
      <c r="G44" s="509">
        <v>1239.025</v>
      </c>
    </row>
    <row r="45" spans="1:7" ht="12.75">
      <c r="A45" s="349" t="s">
        <v>564</v>
      </c>
      <c r="B45" s="350">
        <v>385</v>
      </c>
      <c r="C45" s="508">
        <v>385</v>
      </c>
      <c r="D45" s="350">
        <v>4</v>
      </c>
      <c r="E45" s="508">
        <v>4</v>
      </c>
      <c r="F45" s="350" t="s">
        <v>28</v>
      </c>
      <c r="G45" s="351" t="s">
        <v>28</v>
      </c>
    </row>
    <row r="46" spans="1:7" ht="12.75">
      <c r="A46" s="349" t="s">
        <v>565</v>
      </c>
      <c r="B46" s="350">
        <v>5320</v>
      </c>
      <c r="C46" s="508">
        <v>5300</v>
      </c>
      <c r="D46" s="350">
        <v>28</v>
      </c>
      <c r="E46" s="508">
        <v>28</v>
      </c>
      <c r="F46" s="350">
        <v>52</v>
      </c>
      <c r="G46" s="509">
        <v>52</v>
      </c>
    </row>
    <row r="47" spans="1:7" ht="12.75">
      <c r="A47" s="349" t="s">
        <v>566</v>
      </c>
      <c r="B47" s="350">
        <v>77.33</v>
      </c>
      <c r="C47" s="508">
        <v>73.809</v>
      </c>
      <c r="D47" s="350" t="s">
        <v>28</v>
      </c>
      <c r="E47" s="350" t="s">
        <v>28</v>
      </c>
      <c r="F47" s="350" t="s">
        <v>28</v>
      </c>
      <c r="G47" s="351" t="s">
        <v>28</v>
      </c>
    </row>
    <row r="48" spans="1:7" ht="12.75">
      <c r="A48" s="349" t="s">
        <v>567</v>
      </c>
      <c r="B48" s="350">
        <v>22</v>
      </c>
      <c r="C48" s="508">
        <v>21</v>
      </c>
      <c r="D48" s="350" t="s">
        <v>28</v>
      </c>
      <c r="E48" s="350" t="s">
        <v>28</v>
      </c>
      <c r="F48" s="350" t="s">
        <v>28</v>
      </c>
      <c r="G48" s="351" t="s">
        <v>28</v>
      </c>
    </row>
    <row r="49" spans="1:7" ht="12.75">
      <c r="A49" s="349" t="s">
        <v>577</v>
      </c>
      <c r="B49" s="350">
        <v>6250</v>
      </c>
      <c r="C49" s="508">
        <v>6255</v>
      </c>
      <c r="D49" s="350">
        <v>3280</v>
      </c>
      <c r="E49" s="508">
        <v>3280</v>
      </c>
      <c r="F49" s="350">
        <v>3250</v>
      </c>
      <c r="G49" s="509">
        <v>3260</v>
      </c>
    </row>
    <row r="50" spans="1:7" ht="12.75">
      <c r="A50" s="349" t="s">
        <v>568</v>
      </c>
      <c r="B50" s="350">
        <v>26</v>
      </c>
      <c r="C50" s="508">
        <v>28.4</v>
      </c>
      <c r="D50" s="350" t="s">
        <v>28</v>
      </c>
      <c r="E50" s="350" t="s">
        <v>28</v>
      </c>
      <c r="F50" s="350" t="s">
        <v>28</v>
      </c>
      <c r="G50" s="351" t="s">
        <v>28</v>
      </c>
    </row>
    <row r="51" spans="1:7" ht="12.75">
      <c r="A51" s="349" t="s">
        <v>569</v>
      </c>
      <c r="B51" s="350">
        <v>80</v>
      </c>
      <c r="C51" s="508">
        <v>76.5</v>
      </c>
      <c r="D51" s="350" t="s">
        <v>28</v>
      </c>
      <c r="E51" s="350" t="s">
        <v>28</v>
      </c>
      <c r="F51" s="350" t="s">
        <v>28</v>
      </c>
      <c r="G51" s="351" t="s">
        <v>28</v>
      </c>
    </row>
    <row r="52" spans="1:7" ht="13.5" thickBot="1">
      <c r="A52" s="352" t="s">
        <v>441</v>
      </c>
      <c r="B52" s="353">
        <v>45</v>
      </c>
      <c r="C52" s="510">
        <v>45</v>
      </c>
      <c r="D52" s="353" t="s">
        <v>28</v>
      </c>
      <c r="E52" s="353" t="s">
        <v>28</v>
      </c>
      <c r="F52" s="353">
        <v>2</v>
      </c>
      <c r="G52" s="511">
        <v>2</v>
      </c>
    </row>
    <row r="53" spans="1:7" ht="12.75">
      <c r="A53" s="354" t="s">
        <v>570</v>
      </c>
      <c r="B53" s="354"/>
      <c r="C53" s="354"/>
      <c r="D53" s="354"/>
      <c r="E53" s="354"/>
      <c r="F53" s="354"/>
      <c r="G53" s="354"/>
    </row>
  </sheetData>
  <mergeCells count="5">
    <mergeCell ref="B5:C6"/>
    <mergeCell ref="D5:E6"/>
    <mergeCell ref="F5:G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511"/>
  <dimension ref="A1:F5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6.7109375" style="55" customWidth="1"/>
    <col min="2" max="4" width="23.7109375" style="55" customWidth="1"/>
    <col min="5" max="5" width="11.421875" style="55" customWidth="1"/>
    <col min="6" max="6" width="11.421875" style="268" customWidth="1"/>
    <col min="7" max="16384" width="11.421875" style="55" customWidth="1"/>
  </cols>
  <sheetData>
    <row r="1" spans="1:6" s="193" customFormat="1" ht="18">
      <c r="A1" s="599" t="s">
        <v>0</v>
      </c>
      <c r="B1" s="599"/>
      <c r="C1" s="599"/>
      <c r="D1" s="599"/>
      <c r="F1" s="369"/>
    </row>
    <row r="2" spans="1:4" ht="12.75">
      <c r="A2" s="194"/>
      <c r="B2" s="194"/>
      <c r="C2" s="194"/>
      <c r="D2" s="194"/>
    </row>
    <row r="3" spans="1:6" ht="15">
      <c r="A3" s="641" t="s">
        <v>810</v>
      </c>
      <c r="B3" s="641"/>
      <c r="C3" s="641"/>
      <c r="D3" s="641"/>
      <c r="E3" s="471"/>
      <c r="F3" s="370"/>
    </row>
    <row r="4" spans="1:6" ht="14.25">
      <c r="A4" s="355"/>
      <c r="B4" s="355"/>
      <c r="C4" s="355"/>
      <c r="D4" s="355"/>
      <c r="E4" s="80"/>
      <c r="F4" s="370"/>
    </row>
    <row r="5" spans="1:4" ht="12.75">
      <c r="A5" s="567"/>
      <c r="B5" s="568"/>
      <c r="C5" s="569"/>
      <c r="D5" s="569"/>
    </row>
    <row r="6" spans="1:4" ht="12.75">
      <c r="A6" s="356" t="s">
        <v>404</v>
      </c>
      <c r="B6" s="357" t="s">
        <v>585</v>
      </c>
      <c r="C6" s="358">
        <v>2000</v>
      </c>
      <c r="D6" s="358">
        <v>2001</v>
      </c>
    </row>
    <row r="7" spans="1:4" ht="13.5" thickBot="1">
      <c r="A7" s="359"/>
      <c r="B7" s="360"/>
      <c r="C7" s="361"/>
      <c r="D7" s="361"/>
    </row>
    <row r="8" spans="1:4" ht="12.75">
      <c r="A8" s="491" t="s">
        <v>545</v>
      </c>
      <c r="B8" s="492">
        <v>10653</v>
      </c>
      <c r="C8" s="492">
        <v>14446.913</v>
      </c>
      <c r="D8" s="493">
        <v>15301.674</v>
      </c>
    </row>
    <row r="9" spans="1:4" ht="12.75">
      <c r="A9" s="362"/>
      <c r="B9" s="363"/>
      <c r="C9" s="363"/>
      <c r="D9" s="364"/>
    </row>
    <row r="10" spans="1:6" s="205" customFormat="1" ht="12.75">
      <c r="A10" s="494" t="s">
        <v>802</v>
      </c>
      <c r="B10" s="495"/>
      <c r="C10" s="495"/>
      <c r="D10" s="496"/>
      <c r="F10" s="497"/>
    </row>
    <row r="11" spans="1:6" s="205" customFormat="1" ht="12.75">
      <c r="A11" s="494" t="s">
        <v>409</v>
      </c>
      <c r="B11" s="495">
        <v>914</v>
      </c>
      <c r="C11" s="495">
        <v>991.085</v>
      </c>
      <c r="D11" s="496">
        <f>SUM(D12:D25)</f>
        <v>994.5450000000001</v>
      </c>
      <c r="F11" s="497"/>
    </row>
    <row r="12" spans="1:4" ht="12.75">
      <c r="A12" s="362" t="s">
        <v>546</v>
      </c>
      <c r="B12" s="363">
        <v>116</v>
      </c>
      <c r="C12" s="363">
        <v>107.659</v>
      </c>
      <c r="D12" s="501">
        <v>108</v>
      </c>
    </row>
    <row r="13" spans="1:4" ht="12.75">
      <c r="A13" s="362" t="s">
        <v>411</v>
      </c>
      <c r="B13" s="363">
        <v>14</v>
      </c>
      <c r="C13" s="363">
        <v>13.54</v>
      </c>
      <c r="D13" s="501">
        <v>11.077</v>
      </c>
    </row>
    <row r="14" spans="1:4" ht="12.75">
      <c r="A14" s="362" t="s">
        <v>547</v>
      </c>
      <c r="B14" s="363">
        <v>33</v>
      </c>
      <c r="C14" s="363">
        <v>45</v>
      </c>
      <c r="D14" s="501">
        <v>55</v>
      </c>
    </row>
    <row r="15" spans="1:4" ht="12.75">
      <c r="A15" s="362" t="s">
        <v>548</v>
      </c>
      <c r="B15" s="363">
        <v>16</v>
      </c>
      <c r="C15" s="363">
        <v>19.968</v>
      </c>
      <c r="D15" s="501">
        <v>20.347</v>
      </c>
    </row>
    <row r="16" spans="1:4" ht="12.75">
      <c r="A16" s="362" t="s">
        <v>549</v>
      </c>
      <c r="B16" s="363">
        <v>111</v>
      </c>
      <c r="C16" s="363">
        <v>128</v>
      </c>
      <c r="D16" s="501">
        <v>128</v>
      </c>
    </row>
    <row r="17" spans="1:4" ht="12.75">
      <c r="A17" s="362" t="s">
        <v>436</v>
      </c>
      <c r="B17" s="363">
        <v>6</v>
      </c>
      <c r="C17" s="363">
        <v>5.998</v>
      </c>
      <c r="D17" s="501">
        <v>5.412</v>
      </c>
    </row>
    <row r="18" spans="1:4" ht="12.75">
      <c r="A18" s="362" t="s">
        <v>550</v>
      </c>
      <c r="B18" s="363">
        <v>198</v>
      </c>
      <c r="C18" s="363">
        <v>232.97</v>
      </c>
      <c r="D18" s="501">
        <v>217.8</v>
      </c>
    </row>
    <row r="19" spans="1:4" ht="12.75">
      <c r="A19" s="362" t="s">
        <v>551</v>
      </c>
      <c r="B19" s="363">
        <v>27</v>
      </c>
      <c r="C19" s="363">
        <v>28</v>
      </c>
      <c r="D19" s="501">
        <v>28</v>
      </c>
    </row>
    <row r="20" spans="1:4" ht="12.75">
      <c r="A20" s="362" t="s">
        <v>552</v>
      </c>
      <c r="B20" s="363">
        <v>92</v>
      </c>
      <c r="C20" s="363">
        <v>105.55</v>
      </c>
      <c r="D20" s="501">
        <v>100.334</v>
      </c>
    </row>
    <row r="21" spans="1:4" ht="12.75">
      <c r="A21" s="362" t="s">
        <v>553</v>
      </c>
      <c r="B21" s="363">
        <v>9</v>
      </c>
      <c r="C21" s="363">
        <v>11.5</v>
      </c>
      <c r="D21" s="501">
        <v>11.267</v>
      </c>
    </row>
    <row r="22" spans="1:4" ht="12.75">
      <c r="A22" s="362" t="s">
        <v>417</v>
      </c>
      <c r="B22" s="363">
        <v>138</v>
      </c>
      <c r="C22" s="363">
        <v>100</v>
      </c>
      <c r="D22" s="501">
        <v>100</v>
      </c>
    </row>
    <row r="23" spans="1:4" ht="12.75">
      <c r="A23" s="362" t="s">
        <v>575</v>
      </c>
      <c r="B23" s="363">
        <v>20</v>
      </c>
      <c r="C23" s="363">
        <v>28</v>
      </c>
      <c r="D23" s="501">
        <v>35</v>
      </c>
    </row>
    <row r="24" spans="1:4" ht="12.75">
      <c r="A24" s="362" t="s">
        <v>554</v>
      </c>
      <c r="B24" s="363">
        <v>124</v>
      </c>
      <c r="C24" s="363">
        <v>157.05</v>
      </c>
      <c r="D24" s="501">
        <v>166.9</v>
      </c>
    </row>
    <row r="25" spans="1:4" ht="12.75">
      <c r="A25" s="362" t="s">
        <v>433</v>
      </c>
      <c r="B25" s="363">
        <v>10</v>
      </c>
      <c r="C25" s="363">
        <v>7.85</v>
      </c>
      <c r="D25" s="501">
        <v>7.408</v>
      </c>
    </row>
    <row r="26" spans="1:4" ht="12.75">
      <c r="A26" s="362"/>
      <c r="B26" s="363"/>
      <c r="C26" s="363"/>
      <c r="D26" s="364"/>
    </row>
    <row r="27" spans="1:6" s="205" customFormat="1" ht="12.75">
      <c r="A27" s="494" t="s">
        <v>422</v>
      </c>
      <c r="B27" s="495"/>
      <c r="C27" s="495"/>
      <c r="D27" s="496"/>
      <c r="F27" s="497"/>
    </row>
    <row r="28" spans="1:4" ht="12.75">
      <c r="A28" s="362" t="s">
        <v>555</v>
      </c>
      <c r="B28" s="363">
        <v>34</v>
      </c>
      <c r="C28" s="363">
        <v>13.919</v>
      </c>
      <c r="D28" s="501">
        <v>14.991</v>
      </c>
    </row>
    <row r="29" spans="1:4" ht="12.75">
      <c r="A29" s="362" t="s">
        <v>556</v>
      </c>
      <c r="B29" s="363">
        <v>3</v>
      </c>
      <c r="C29" s="363">
        <v>3.8</v>
      </c>
      <c r="D29" s="501">
        <v>3.6</v>
      </c>
    </row>
    <row r="30" spans="1:4" ht="12.75">
      <c r="A30" s="362" t="s">
        <v>557</v>
      </c>
      <c r="B30" s="363" t="s">
        <v>28</v>
      </c>
      <c r="C30" s="363">
        <v>12.247</v>
      </c>
      <c r="D30" s="501">
        <v>14.621</v>
      </c>
    </row>
    <row r="31" spans="1:4" ht="12.75">
      <c r="A31" s="362" t="s">
        <v>558</v>
      </c>
      <c r="B31" s="363" t="s">
        <v>28</v>
      </c>
      <c r="C31" s="363">
        <v>7.15</v>
      </c>
      <c r="D31" s="501">
        <v>4.367</v>
      </c>
    </row>
    <row r="32" spans="1:4" ht="12.75">
      <c r="A32" s="362" t="s">
        <v>559</v>
      </c>
      <c r="B32" s="363" t="s">
        <v>28</v>
      </c>
      <c r="C32" s="363">
        <v>2.462</v>
      </c>
      <c r="D32" s="501">
        <v>2.366</v>
      </c>
    </row>
    <row r="33" spans="1:4" ht="12.75">
      <c r="A33" s="362" t="s">
        <v>434</v>
      </c>
      <c r="B33" s="363">
        <v>51</v>
      </c>
      <c r="C33" s="363">
        <v>25.89</v>
      </c>
      <c r="D33" s="501">
        <v>30.716</v>
      </c>
    </row>
    <row r="34" spans="1:4" ht="12.75">
      <c r="A34" s="362" t="s">
        <v>560</v>
      </c>
      <c r="B34" s="363" t="s">
        <v>28</v>
      </c>
      <c r="C34" s="363">
        <v>2.8</v>
      </c>
      <c r="D34" s="501">
        <v>3.105</v>
      </c>
    </row>
    <row r="35" spans="1:4" ht="12.75">
      <c r="A35" s="362" t="s">
        <v>442</v>
      </c>
      <c r="B35" s="363" t="s">
        <v>28</v>
      </c>
      <c r="C35" s="363">
        <v>6</v>
      </c>
      <c r="D35" s="501">
        <v>5.576</v>
      </c>
    </row>
    <row r="36" spans="1:4" ht="12.75">
      <c r="A36" s="362" t="s">
        <v>423</v>
      </c>
      <c r="B36" s="363">
        <v>58</v>
      </c>
      <c r="C36" s="363">
        <v>49.526</v>
      </c>
      <c r="D36" s="501">
        <v>48.274</v>
      </c>
    </row>
    <row r="37" spans="1:4" ht="12.75">
      <c r="A37" s="362" t="s">
        <v>424</v>
      </c>
      <c r="B37" s="363" t="s">
        <v>28</v>
      </c>
      <c r="C37" s="363">
        <v>29.5</v>
      </c>
      <c r="D37" s="501">
        <v>14.687</v>
      </c>
    </row>
    <row r="38" spans="1:4" ht="12.75">
      <c r="A38" s="362" t="s">
        <v>742</v>
      </c>
      <c r="B38" s="363">
        <v>121</v>
      </c>
      <c r="C38" s="363">
        <v>72</v>
      </c>
      <c r="D38" s="501">
        <v>70.076</v>
      </c>
    </row>
    <row r="39" spans="1:4" ht="12.75">
      <c r="A39" s="362" t="s">
        <v>561</v>
      </c>
      <c r="B39" s="363">
        <v>73</v>
      </c>
      <c r="C39" s="363">
        <v>236.997</v>
      </c>
      <c r="D39" s="501">
        <v>258.168</v>
      </c>
    </row>
    <row r="40" spans="1:4" ht="12.75">
      <c r="A40" s="362"/>
      <c r="B40" s="363"/>
      <c r="C40" s="363"/>
      <c r="D40" s="364"/>
    </row>
    <row r="41" spans="1:6" s="205" customFormat="1" ht="12.75">
      <c r="A41" s="494" t="s">
        <v>743</v>
      </c>
      <c r="B41" s="495"/>
      <c r="C41" s="495"/>
      <c r="D41" s="496"/>
      <c r="F41" s="497"/>
    </row>
    <row r="42" spans="1:4" ht="12.75">
      <c r="A42" s="362" t="s">
        <v>576</v>
      </c>
      <c r="B42" s="363">
        <v>42</v>
      </c>
      <c r="C42" s="363">
        <v>65</v>
      </c>
      <c r="D42" s="501">
        <v>110</v>
      </c>
    </row>
    <row r="43" spans="1:4" ht="12.75">
      <c r="A43" s="362" t="s">
        <v>562</v>
      </c>
      <c r="B43" s="363">
        <v>56</v>
      </c>
      <c r="C43" s="363">
        <v>96</v>
      </c>
      <c r="D43" s="501">
        <v>98</v>
      </c>
    </row>
    <row r="44" spans="1:4" ht="12.75">
      <c r="A44" s="362" t="s">
        <v>563</v>
      </c>
      <c r="B44" s="363">
        <v>557</v>
      </c>
      <c r="C44" s="363">
        <v>1006</v>
      </c>
      <c r="D44" s="501">
        <v>882.888</v>
      </c>
    </row>
    <row r="45" spans="1:4" ht="12.75">
      <c r="A45" s="362" t="s">
        <v>564</v>
      </c>
      <c r="B45" s="363">
        <v>110</v>
      </c>
      <c r="C45" s="363">
        <v>158</v>
      </c>
      <c r="D45" s="501">
        <v>158</v>
      </c>
    </row>
    <row r="46" spans="1:4" ht="12.75">
      <c r="A46" s="362" t="s">
        <v>565</v>
      </c>
      <c r="B46" s="363">
        <v>1333</v>
      </c>
      <c r="C46" s="363">
        <v>1720</v>
      </c>
      <c r="D46" s="501">
        <v>1900</v>
      </c>
    </row>
    <row r="47" spans="1:4" ht="12.75">
      <c r="A47" s="362" t="s">
        <v>566</v>
      </c>
      <c r="B47" s="363" t="s">
        <v>28</v>
      </c>
      <c r="C47" s="363" t="s">
        <v>28</v>
      </c>
      <c r="D47" s="364" t="s">
        <v>28</v>
      </c>
    </row>
    <row r="48" spans="1:4" ht="12.75">
      <c r="A48" s="362" t="s">
        <v>567</v>
      </c>
      <c r="B48" s="363">
        <v>338</v>
      </c>
      <c r="C48" s="363">
        <v>298</v>
      </c>
      <c r="D48" s="501">
        <v>292.437</v>
      </c>
    </row>
    <row r="49" spans="1:4" ht="12.75">
      <c r="A49" s="362" t="s">
        <v>577</v>
      </c>
      <c r="B49" s="363">
        <v>240</v>
      </c>
      <c r="C49" s="363">
        <v>476</v>
      </c>
      <c r="D49" s="501">
        <v>497.6</v>
      </c>
    </row>
    <row r="50" spans="1:4" ht="12.75">
      <c r="A50" s="362" t="s">
        <v>568</v>
      </c>
      <c r="B50" s="363">
        <v>4</v>
      </c>
      <c r="C50" s="363">
        <v>23.37</v>
      </c>
      <c r="D50" s="501">
        <v>3.228</v>
      </c>
    </row>
    <row r="51" spans="1:4" ht="12.75">
      <c r="A51" s="362" t="s">
        <v>569</v>
      </c>
      <c r="B51" s="363">
        <v>9</v>
      </c>
      <c r="C51" s="363">
        <v>13</v>
      </c>
      <c r="D51" s="501">
        <v>13</v>
      </c>
    </row>
    <row r="52" spans="1:4" ht="13.5" thickBot="1">
      <c r="A52" s="365" t="s">
        <v>441</v>
      </c>
      <c r="B52" s="366">
        <v>6</v>
      </c>
      <c r="C52" s="366">
        <v>6.72</v>
      </c>
      <c r="D52" s="502">
        <v>6.809</v>
      </c>
    </row>
    <row r="53" spans="1:4" ht="12.75">
      <c r="A53" s="367" t="s">
        <v>570</v>
      </c>
      <c r="B53" s="367"/>
      <c r="C53" s="367"/>
      <c r="D53" s="367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J9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28125" style="55" customWidth="1"/>
    <col min="2" max="9" width="13.28125" style="55" customWidth="1"/>
    <col min="10" max="10" width="11.421875" style="197" customWidth="1"/>
    <col min="11" max="16384" width="11.421875" style="55" customWidth="1"/>
  </cols>
  <sheetData>
    <row r="1" spans="1:10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236"/>
    </row>
    <row r="3" spans="1:9" ht="15">
      <c r="A3" s="600" t="s">
        <v>734</v>
      </c>
      <c r="B3" s="600"/>
      <c r="C3" s="600"/>
      <c r="D3" s="600"/>
      <c r="E3" s="600"/>
      <c r="F3" s="600"/>
      <c r="G3" s="600"/>
      <c r="H3" s="600"/>
      <c r="I3" s="601"/>
    </row>
    <row r="4" spans="1:9" ht="15">
      <c r="A4" s="602" t="s">
        <v>735</v>
      </c>
      <c r="B4" s="603"/>
      <c r="C4" s="603"/>
      <c r="D4" s="603"/>
      <c r="E4" s="603"/>
      <c r="F4" s="603"/>
      <c r="G4" s="603"/>
      <c r="H4" s="603"/>
      <c r="I4" s="603"/>
    </row>
    <row r="5" spans="1:9" ht="15">
      <c r="A5" s="227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38"/>
      <c r="B6" s="597" t="s">
        <v>513</v>
      </c>
      <c r="C6" s="594"/>
      <c r="D6" s="594"/>
      <c r="E6" s="594"/>
      <c r="F6" s="594"/>
      <c r="G6" s="594"/>
      <c r="H6" s="594"/>
      <c r="I6" s="594"/>
    </row>
    <row r="7" spans="1:9" ht="12.75">
      <c r="A7" s="239"/>
      <c r="B7" s="196"/>
      <c r="C7" s="597" t="s">
        <v>81</v>
      </c>
      <c r="D7" s="594"/>
      <c r="E7" s="594"/>
      <c r="F7" s="594"/>
      <c r="G7" s="594"/>
      <c r="H7" s="594"/>
      <c r="I7" s="594"/>
    </row>
    <row r="8" spans="1:9" ht="12.75">
      <c r="A8" s="253" t="s">
        <v>445</v>
      </c>
      <c r="B8" s="196" t="s">
        <v>80</v>
      </c>
      <c r="C8" s="597" t="s">
        <v>514</v>
      </c>
      <c r="D8" s="594"/>
      <c r="E8" s="594"/>
      <c r="F8" s="598"/>
      <c r="G8" s="597" t="s">
        <v>515</v>
      </c>
      <c r="H8" s="594"/>
      <c r="I8" s="594"/>
    </row>
    <row r="9" spans="1:9" ht="12.75">
      <c r="A9" s="239" t="s">
        <v>448</v>
      </c>
      <c r="B9" s="240"/>
      <c r="C9" s="196" t="s">
        <v>516</v>
      </c>
      <c r="D9" s="597" t="s">
        <v>517</v>
      </c>
      <c r="E9" s="598"/>
      <c r="F9" s="219" t="s">
        <v>516</v>
      </c>
      <c r="G9" s="597" t="s">
        <v>518</v>
      </c>
      <c r="H9" s="598"/>
      <c r="I9" s="219" t="s">
        <v>519</v>
      </c>
    </row>
    <row r="10" spans="1:9" ht="13.5" thickBot="1">
      <c r="A10" s="239"/>
      <c r="B10" s="240"/>
      <c r="C10" s="196" t="s">
        <v>337</v>
      </c>
      <c r="D10" s="196" t="s">
        <v>86</v>
      </c>
      <c r="E10" s="219" t="s">
        <v>84</v>
      </c>
      <c r="F10" s="196" t="s">
        <v>520</v>
      </c>
      <c r="G10" s="219" t="s">
        <v>86</v>
      </c>
      <c r="H10" s="219" t="s">
        <v>84</v>
      </c>
      <c r="I10" s="196" t="s">
        <v>520</v>
      </c>
    </row>
    <row r="11" spans="1:9" ht="12.75">
      <c r="A11" s="241" t="s">
        <v>455</v>
      </c>
      <c r="B11" s="254">
        <v>763</v>
      </c>
      <c r="C11" s="254">
        <v>101</v>
      </c>
      <c r="D11" s="254">
        <v>6861</v>
      </c>
      <c r="E11" s="254">
        <v>256</v>
      </c>
      <c r="F11" s="254">
        <v>1541</v>
      </c>
      <c r="G11" s="254">
        <v>184181</v>
      </c>
      <c r="H11" s="254">
        <v>6269</v>
      </c>
      <c r="I11" s="254">
        <v>82034</v>
      </c>
    </row>
    <row r="12" spans="1:9" ht="12.75">
      <c r="A12" s="244" t="s">
        <v>456</v>
      </c>
      <c r="B12" s="208">
        <v>1519</v>
      </c>
      <c r="C12" s="208">
        <v>333</v>
      </c>
      <c r="D12" s="208">
        <v>2981</v>
      </c>
      <c r="E12" s="208">
        <v>169</v>
      </c>
      <c r="F12" s="208">
        <v>970</v>
      </c>
      <c r="G12" s="208">
        <v>182539</v>
      </c>
      <c r="H12" s="208">
        <v>8050</v>
      </c>
      <c r="I12" s="208">
        <v>132116</v>
      </c>
    </row>
    <row r="13" spans="1:10" ht="12.75">
      <c r="A13" s="244" t="s">
        <v>458</v>
      </c>
      <c r="B13" s="208">
        <v>182</v>
      </c>
      <c r="C13" s="20" t="s">
        <v>28</v>
      </c>
      <c r="D13" s="208">
        <v>42</v>
      </c>
      <c r="E13" s="20" t="s">
        <v>28</v>
      </c>
      <c r="F13" s="255">
        <v>419</v>
      </c>
      <c r="G13" s="208">
        <v>4199</v>
      </c>
      <c r="H13" s="208">
        <v>1484</v>
      </c>
      <c r="I13" s="208">
        <v>24966</v>
      </c>
      <c r="J13" s="256"/>
    </row>
    <row r="14" spans="1:9" ht="12.75">
      <c r="A14" s="244" t="s">
        <v>459</v>
      </c>
      <c r="B14" s="208">
        <v>341</v>
      </c>
      <c r="C14" s="20" t="s">
        <v>28</v>
      </c>
      <c r="D14" s="208">
        <v>363</v>
      </c>
      <c r="E14" s="20" t="s">
        <v>28</v>
      </c>
      <c r="F14" s="208">
        <v>64</v>
      </c>
      <c r="G14" s="208">
        <v>44441</v>
      </c>
      <c r="H14" s="208">
        <v>4524</v>
      </c>
      <c r="I14" s="208">
        <v>21675</v>
      </c>
    </row>
    <row r="15" spans="1:9" ht="12.75">
      <c r="A15" s="248" t="s">
        <v>460</v>
      </c>
      <c r="B15" s="257">
        <v>2805</v>
      </c>
      <c r="C15" s="257">
        <v>434</v>
      </c>
      <c r="D15" s="257">
        <v>10247</v>
      </c>
      <c r="E15" s="257">
        <v>425</v>
      </c>
      <c r="F15" s="257">
        <v>2994</v>
      </c>
      <c r="G15" s="257">
        <v>415360</v>
      </c>
      <c r="H15" s="257">
        <v>20327</v>
      </c>
      <c r="I15" s="257">
        <v>260791</v>
      </c>
    </row>
    <row r="16" spans="1:9" ht="12.75">
      <c r="A16" s="244"/>
      <c r="B16" s="208"/>
      <c r="C16" s="208"/>
      <c r="D16" s="208"/>
      <c r="E16" s="208"/>
      <c r="F16" s="208"/>
      <c r="G16" s="208"/>
      <c r="H16" s="208"/>
      <c r="I16" s="208"/>
    </row>
    <row r="17" spans="1:9" ht="12.75">
      <c r="A17" s="248" t="s">
        <v>461</v>
      </c>
      <c r="B17" s="257">
        <v>5482</v>
      </c>
      <c r="C17" s="260" t="s">
        <v>28</v>
      </c>
      <c r="D17" s="257">
        <v>5538</v>
      </c>
      <c r="E17" s="260" t="s">
        <v>28</v>
      </c>
      <c r="F17" s="257">
        <v>13188</v>
      </c>
      <c r="G17" s="257">
        <v>120092</v>
      </c>
      <c r="H17" s="257">
        <v>4082</v>
      </c>
      <c r="I17" s="257">
        <v>152095</v>
      </c>
    </row>
    <row r="18" spans="1:9" ht="12.75">
      <c r="A18" s="244"/>
      <c r="B18" s="208"/>
      <c r="C18" s="208"/>
      <c r="D18" s="208"/>
      <c r="E18" s="208"/>
      <c r="F18" s="208"/>
      <c r="G18" s="208"/>
      <c r="H18" s="208"/>
      <c r="I18" s="208"/>
    </row>
    <row r="19" spans="1:9" ht="12.75">
      <c r="A19" s="248" t="s">
        <v>462</v>
      </c>
      <c r="B19" s="257">
        <v>3033</v>
      </c>
      <c r="C19" s="257">
        <v>28</v>
      </c>
      <c r="D19" s="257">
        <v>11875</v>
      </c>
      <c r="E19" s="257">
        <v>762</v>
      </c>
      <c r="F19" s="257">
        <v>7382</v>
      </c>
      <c r="G19" s="257">
        <v>112176</v>
      </c>
      <c r="H19" s="257">
        <v>10642</v>
      </c>
      <c r="I19" s="257">
        <v>71061</v>
      </c>
    </row>
    <row r="20" spans="1:9" ht="12.75">
      <c r="A20" s="244"/>
      <c r="B20" s="208"/>
      <c r="C20" s="208"/>
      <c r="D20" s="208"/>
      <c r="E20" s="208"/>
      <c r="F20" s="208"/>
      <c r="G20" s="208"/>
      <c r="H20" s="208"/>
      <c r="I20" s="208"/>
    </row>
    <row r="21" spans="1:9" ht="12.75">
      <c r="A21" s="244" t="s">
        <v>463</v>
      </c>
      <c r="B21" s="208">
        <v>643</v>
      </c>
      <c r="C21" s="208">
        <v>90</v>
      </c>
      <c r="D21" s="208">
        <v>605</v>
      </c>
      <c r="E21" s="208">
        <v>15</v>
      </c>
      <c r="F21" s="208">
        <v>2118</v>
      </c>
      <c r="G21" s="208">
        <v>6975</v>
      </c>
      <c r="H21" s="208">
        <v>526</v>
      </c>
      <c r="I21" s="208">
        <v>16145</v>
      </c>
    </row>
    <row r="22" spans="1:9" ht="12.75">
      <c r="A22" s="244" t="s">
        <v>464</v>
      </c>
      <c r="B22" s="208">
        <v>1980</v>
      </c>
      <c r="C22" s="208">
        <v>70</v>
      </c>
      <c r="D22" s="208">
        <v>1063</v>
      </c>
      <c r="E22" s="208">
        <v>50</v>
      </c>
      <c r="F22" s="208">
        <v>2102</v>
      </c>
      <c r="G22" s="208">
        <v>14977</v>
      </c>
      <c r="H22" s="208">
        <v>2720</v>
      </c>
      <c r="I22" s="208">
        <v>17207</v>
      </c>
    </row>
    <row r="23" spans="1:9" ht="12.75">
      <c r="A23" s="244" t="s">
        <v>465</v>
      </c>
      <c r="B23" s="208">
        <v>1116</v>
      </c>
      <c r="C23" s="208">
        <v>86</v>
      </c>
      <c r="D23" s="208">
        <v>1060</v>
      </c>
      <c r="E23" s="208">
        <v>46</v>
      </c>
      <c r="F23" s="208">
        <v>2746</v>
      </c>
      <c r="G23" s="208">
        <v>14529</v>
      </c>
      <c r="H23" s="208">
        <v>1146</v>
      </c>
      <c r="I23" s="208">
        <v>20404</v>
      </c>
    </row>
    <row r="24" spans="1:9" ht="12.75">
      <c r="A24" s="248" t="s">
        <v>593</v>
      </c>
      <c r="B24" s="257">
        <v>3739</v>
      </c>
      <c r="C24" s="257">
        <v>246</v>
      </c>
      <c r="D24" s="257">
        <v>2728</v>
      </c>
      <c r="E24" s="257">
        <v>111</v>
      </c>
      <c r="F24" s="257">
        <v>6966</v>
      </c>
      <c r="G24" s="257">
        <v>36481</v>
      </c>
      <c r="H24" s="257">
        <v>4392</v>
      </c>
      <c r="I24" s="257">
        <v>53756</v>
      </c>
    </row>
    <row r="25" spans="1:9" ht="12.75">
      <c r="A25" s="244"/>
      <c r="B25" s="208"/>
      <c r="C25" s="208"/>
      <c r="D25" s="208"/>
      <c r="E25" s="208"/>
      <c r="F25" s="208"/>
      <c r="G25" s="208"/>
      <c r="H25" s="208"/>
      <c r="I25" s="208"/>
    </row>
    <row r="26" spans="1:9" ht="12.75">
      <c r="A26" s="248" t="s">
        <v>466</v>
      </c>
      <c r="B26" s="257">
        <v>2038</v>
      </c>
      <c r="C26" s="257">
        <v>115</v>
      </c>
      <c r="D26" s="257">
        <v>1857</v>
      </c>
      <c r="E26" s="260" t="s">
        <v>28</v>
      </c>
      <c r="F26" s="257">
        <v>4096</v>
      </c>
      <c r="G26" s="257">
        <v>25432</v>
      </c>
      <c r="H26" s="260" t="s">
        <v>28</v>
      </c>
      <c r="I26" s="257">
        <v>33396</v>
      </c>
    </row>
    <row r="27" spans="1:9" ht="12.75">
      <c r="A27" s="244"/>
      <c r="B27" s="208"/>
      <c r="C27" s="208"/>
      <c r="D27" s="208"/>
      <c r="E27" s="208"/>
      <c r="F27" s="208"/>
      <c r="G27" s="208"/>
      <c r="H27" s="208"/>
      <c r="I27" s="208"/>
    </row>
    <row r="28" spans="1:9" ht="12.75">
      <c r="A28" s="248" t="s">
        <v>467</v>
      </c>
      <c r="B28" s="257">
        <v>1061</v>
      </c>
      <c r="C28" s="257">
        <v>921</v>
      </c>
      <c r="D28" s="257">
        <v>495</v>
      </c>
      <c r="E28" s="258">
        <v>87</v>
      </c>
      <c r="F28" s="257">
        <v>1479</v>
      </c>
      <c r="G28" s="257">
        <v>3620</v>
      </c>
      <c r="H28" s="257">
        <v>24</v>
      </c>
      <c r="I28" s="257">
        <v>16358</v>
      </c>
    </row>
    <row r="29" spans="1:9" ht="12.75">
      <c r="A29" s="244"/>
      <c r="B29" s="208"/>
      <c r="C29" s="208"/>
      <c r="D29" s="208"/>
      <c r="E29" s="208"/>
      <c r="F29" s="208"/>
      <c r="G29" s="208"/>
      <c r="H29" s="208"/>
      <c r="I29" s="208"/>
    </row>
    <row r="30" spans="1:9" ht="12.75">
      <c r="A30" s="244" t="s">
        <v>468</v>
      </c>
      <c r="B30" s="208">
        <v>407</v>
      </c>
      <c r="C30" s="20" t="s">
        <v>28</v>
      </c>
      <c r="D30" s="208">
        <v>1100</v>
      </c>
      <c r="E30" s="208">
        <v>193</v>
      </c>
      <c r="F30" s="208">
        <v>1022</v>
      </c>
      <c r="G30" s="208">
        <v>7268</v>
      </c>
      <c r="H30" s="208">
        <v>1654</v>
      </c>
      <c r="I30" s="208">
        <v>7479</v>
      </c>
    </row>
    <row r="31" spans="1:9" ht="12.75">
      <c r="A31" s="244" t="s">
        <v>469</v>
      </c>
      <c r="B31" s="208">
        <v>642</v>
      </c>
      <c r="C31" s="20" t="s">
        <v>28</v>
      </c>
      <c r="D31" s="208">
        <v>12</v>
      </c>
      <c r="E31" s="255">
        <v>0</v>
      </c>
      <c r="F31" s="208">
        <v>351</v>
      </c>
      <c r="G31" s="208">
        <v>651</v>
      </c>
      <c r="H31" s="20" t="s">
        <v>28</v>
      </c>
      <c r="I31" s="208">
        <v>8638</v>
      </c>
    </row>
    <row r="32" spans="1:9" ht="12.75">
      <c r="A32" s="244" t="s">
        <v>470</v>
      </c>
      <c r="B32" s="208">
        <v>496</v>
      </c>
      <c r="C32" s="20" t="s">
        <v>28</v>
      </c>
      <c r="D32" s="208">
        <v>450</v>
      </c>
      <c r="E32" s="208">
        <v>0</v>
      </c>
      <c r="F32" s="208">
        <v>375</v>
      </c>
      <c r="G32" s="208">
        <v>6357</v>
      </c>
      <c r="H32" s="208">
        <v>474</v>
      </c>
      <c r="I32" s="208">
        <v>4793</v>
      </c>
    </row>
    <row r="33" spans="1:9" ht="12.75">
      <c r="A33" s="248" t="s">
        <v>597</v>
      </c>
      <c r="B33" s="257">
        <v>1545</v>
      </c>
      <c r="C33" s="260" t="s">
        <v>28</v>
      </c>
      <c r="D33" s="257">
        <v>1562</v>
      </c>
      <c r="E33" s="257">
        <v>193</v>
      </c>
      <c r="F33" s="257">
        <v>1748</v>
      </c>
      <c r="G33" s="257">
        <v>14276</v>
      </c>
      <c r="H33" s="257">
        <v>2128</v>
      </c>
      <c r="I33" s="257">
        <v>20910</v>
      </c>
    </row>
    <row r="34" spans="1:9" ht="12.75">
      <c r="A34" s="244"/>
      <c r="B34" s="208"/>
      <c r="C34" s="208"/>
      <c r="D34" s="208"/>
      <c r="E34" s="208"/>
      <c r="F34" s="208"/>
      <c r="G34" s="208"/>
      <c r="H34" s="208"/>
      <c r="I34" s="208"/>
    </row>
    <row r="35" spans="1:9" ht="12.75">
      <c r="A35" s="244" t="s">
        <v>471</v>
      </c>
      <c r="B35" s="208">
        <v>655</v>
      </c>
      <c r="C35" s="208">
        <v>136</v>
      </c>
      <c r="D35" s="208">
        <v>2007</v>
      </c>
      <c r="E35" s="20" t="s">
        <v>28</v>
      </c>
      <c r="F35" s="208">
        <v>870</v>
      </c>
      <c r="G35" s="208">
        <v>28879</v>
      </c>
      <c r="H35" s="20" t="s">
        <v>28</v>
      </c>
      <c r="I35" s="208">
        <v>18092</v>
      </c>
    </row>
    <row r="36" spans="1:9" ht="12.75">
      <c r="A36" s="244" t="s">
        <v>472</v>
      </c>
      <c r="B36" s="208">
        <v>1079</v>
      </c>
      <c r="C36" s="208">
        <v>5</v>
      </c>
      <c r="D36" s="208">
        <v>2861</v>
      </c>
      <c r="E36" s="20" t="s">
        <v>28</v>
      </c>
      <c r="F36" s="208">
        <v>5972</v>
      </c>
      <c r="G36" s="208">
        <v>35755</v>
      </c>
      <c r="H36" s="208">
        <v>3568</v>
      </c>
      <c r="I36" s="208">
        <v>20813</v>
      </c>
    </row>
    <row r="37" spans="1:9" ht="12.75">
      <c r="A37" s="244" t="s">
        <v>473</v>
      </c>
      <c r="B37" s="208">
        <v>1195</v>
      </c>
      <c r="C37" s="208">
        <v>533</v>
      </c>
      <c r="D37" s="208">
        <v>3599</v>
      </c>
      <c r="E37" s="208">
        <v>156</v>
      </c>
      <c r="F37" s="208">
        <v>2271</v>
      </c>
      <c r="G37" s="208">
        <v>22068</v>
      </c>
      <c r="H37" s="208">
        <v>105</v>
      </c>
      <c r="I37" s="208">
        <v>17353</v>
      </c>
    </row>
    <row r="38" spans="1:9" ht="12.75">
      <c r="A38" s="244" t="s">
        <v>474</v>
      </c>
      <c r="B38" s="208">
        <v>368</v>
      </c>
      <c r="C38" s="208">
        <v>42</v>
      </c>
      <c r="D38" s="208">
        <v>162</v>
      </c>
      <c r="E38" s="208">
        <v>612</v>
      </c>
      <c r="F38" s="208">
        <v>291</v>
      </c>
      <c r="G38" s="208">
        <v>326</v>
      </c>
      <c r="H38" s="208">
        <v>59</v>
      </c>
      <c r="I38" s="208">
        <v>1250</v>
      </c>
    </row>
    <row r="39" spans="1:9" ht="12.75">
      <c r="A39" s="248" t="s">
        <v>475</v>
      </c>
      <c r="B39" s="257">
        <v>3297</v>
      </c>
      <c r="C39" s="257">
        <v>716</v>
      </c>
      <c r="D39" s="257">
        <v>8629</v>
      </c>
      <c r="E39" s="257">
        <v>768</v>
      </c>
      <c r="F39" s="257">
        <v>9404</v>
      </c>
      <c r="G39" s="257">
        <v>87028</v>
      </c>
      <c r="H39" s="257">
        <v>3732</v>
      </c>
      <c r="I39" s="257">
        <v>57508</v>
      </c>
    </row>
    <row r="40" spans="1:9" ht="12.75">
      <c r="A40" s="244"/>
      <c r="B40" s="208"/>
      <c r="C40" s="208"/>
      <c r="D40" s="208"/>
      <c r="E40" s="208"/>
      <c r="F40" s="208"/>
      <c r="G40" s="208"/>
      <c r="H40" s="208"/>
      <c r="I40" s="208"/>
    </row>
    <row r="41" spans="1:9" ht="12.75">
      <c r="A41" s="248" t="s">
        <v>476</v>
      </c>
      <c r="B41" s="257">
        <v>595</v>
      </c>
      <c r="C41" s="257">
        <v>79</v>
      </c>
      <c r="D41" s="257">
        <v>465</v>
      </c>
      <c r="E41" s="257">
        <v>15</v>
      </c>
      <c r="F41" s="258">
        <v>144</v>
      </c>
      <c r="G41" s="257">
        <v>12528</v>
      </c>
      <c r="H41" s="257">
        <v>468</v>
      </c>
      <c r="I41" s="257">
        <v>5067</v>
      </c>
    </row>
    <row r="42" spans="1:9" ht="12.75">
      <c r="A42" s="244"/>
      <c r="B42" s="208"/>
      <c r="C42" s="208"/>
      <c r="D42" s="208"/>
      <c r="E42" s="208"/>
      <c r="F42" s="208"/>
      <c r="G42" s="208"/>
      <c r="H42" s="208"/>
      <c r="I42" s="208"/>
    </row>
    <row r="43" spans="1:9" ht="12.75">
      <c r="A43" s="244" t="s">
        <v>477</v>
      </c>
      <c r="B43" s="208">
        <v>4400</v>
      </c>
      <c r="C43" s="208">
        <v>145</v>
      </c>
      <c r="D43" s="208">
        <v>1396</v>
      </c>
      <c r="E43" s="20" t="s">
        <v>28</v>
      </c>
      <c r="F43" s="208">
        <v>12397</v>
      </c>
      <c r="G43" s="208">
        <v>27744</v>
      </c>
      <c r="H43" s="208">
        <v>3159</v>
      </c>
      <c r="I43" s="208">
        <v>78908</v>
      </c>
    </row>
    <row r="44" spans="1:9" ht="12.75">
      <c r="A44" s="244" t="s">
        <v>478</v>
      </c>
      <c r="B44" s="208">
        <v>1145</v>
      </c>
      <c r="C44" s="20" t="s">
        <v>28</v>
      </c>
      <c r="D44" s="208">
        <v>1379</v>
      </c>
      <c r="E44" s="20" t="s">
        <v>28</v>
      </c>
      <c r="F44" s="208">
        <v>1842</v>
      </c>
      <c r="G44" s="208">
        <v>14556</v>
      </c>
      <c r="H44" s="208">
        <v>261</v>
      </c>
      <c r="I44" s="208">
        <v>31768</v>
      </c>
    </row>
    <row r="45" spans="1:9" ht="12.75">
      <c r="A45" s="244" t="s">
        <v>479</v>
      </c>
      <c r="B45" s="208">
        <v>673</v>
      </c>
      <c r="C45" s="255">
        <v>5</v>
      </c>
      <c r="D45" s="208">
        <v>3369</v>
      </c>
      <c r="E45" s="208">
        <v>160</v>
      </c>
      <c r="F45" s="208">
        <v>1717</v>
      </c>
      <c r="G45" s="208">
        <v>38025</v>
      </c>
      <c r="H45" s="208">
        <v>9922</v>
      </c>
      <c r="I45" s="208">
        <v>25983</v>
      </c>
    </row>
    <row r="46" spans="1:9" ht="12.75">
      <c r="A46" s="244" t="s">
        <v>480</v>
      </c>
      <c r="B46" s="208">
        <v>509</v>
      </c>
      <c r="C46" s="20" t="s">
        <v>28</v>
      </c>
      <c r="D46" s="208">
        <v>1894</v>
      </c>
      <c r="E46" s="20" t="s">
        <v>28</v>
      </c>
      <c r="F46" s="208">
        <v>1255</v>
      </c>
      <c r="G46" s="208">
        <v>21539</v>
      </c>
      <c r="H46" s="208">
        <v>388</v>
      </c>
      <c r="I46" s="208">
        <v>10414</v>
      </c>
    </row>
    <row r="47" spans="1:9" ht="12.75">
      <c r="A47" s="244" t="s">
        <v>481</v>
      </c>
      <c r="B47" s="208">
        <v>19305</v>
      </c>
      <c r="C47" s="208">
        <v>3325</v>
      </c>
      <c r="D47" s="208">
        <v>1195</v>
      </c>
      <c r="E47" s="20" t="s">
        <v>28</v>
      </c>
      <c r="F47" s="208">
        <v>32386</v>
      </c>
      <c r="G47" s="208">
        <v>10773</v>
      </c>
      <c r="H47" s="208">
        <v>36</v>
      </c>
      <c r="I47" s="208">
        <v>294591</v>
      </c>
    </row>
    <row r="48" spans="1:9" ht="12.75">
      <c r="A48" s="244" t="s">
        <v>482</v>
      </c>
      <c r="B48" s="208">
        <v>1806</v>
      </c>
      <c r="C48" s="20" t="s">
        <v>28</v>
      </c>
      <c r="D48" s="208">
        <v>1023</v>
      </c>
      <c r="E48" s="20" t="s">
        <v>28</v>
      </c>
      <c r="F48" s="208">
        <v>2783</v>
      </c>
      <c r="G48" s="208">
        <v>10354</v>
      </c>
      <c r="H48" s="255">
        <v>2302</v>
      </c>
      <c r="I48" s="208">
        <v>43014</v>
      </c>
    </row>
    <row r="49" spans="1:9" ht="12.75">
      <c r="A49" s="244" t="s">
        <v>483</v>
      </c>
      <c r="B49" s="208">
        <v>394</v>
      </c>
      <c r="C49" s="20" t="s">
        <v>28</v>
      </c>
      <c r="D49" s="208">
        <v>9</v>
      </c>
      <c r="E49" s="20" t="s">
        <v>28</v>
      </c>
      <c r="F49" s="208">
        <v>648</v>
      </c>
      <c r="G49" s="208">
        <v>728</v>
      </c>
      <c r="H49" s="208">
        <v>61</v>
      </c>
      <c r="I49" s="208">
        <v>13061</v>
      </c>
    </row>
    <row r="50" spans="1:9" ht="12.75">
      <c r="A50" s="244" t="s">
        <v>484</v>
      </c>
      <c r="B50" s="208">
        <v>468</v>
      </c>
      <c r="C50" s="208">
        <v>7</v>
      </c>
      <c r="D50" s="208">
        <v>639</v>
      </c>
      <c r="E50" s="20" t="s">
        <v>28</v>
      </c>
      <c r="F50" s="208">
        <v>1058</v>
      </c>
      <c r="G50" s="208">
        <v>12807</v>
      </c>
      <c r="H50" s="208">
        <v>20</v>
      </c>
      <c r="I50" s="208">
        <v>6110</v>
      </c>
    </row>
    <row r="51" spans="1:9" ht="12.75">
      <c r="A51" s="244" t="s">
        <v>485</v>
      </c>
      <c r="B51" s="208">
        <v>1189</v>
      </c>
      <c r="C51" s="20" t="s">
        <v>28</v>
      </c>
      <c r="D51" s="208">
        <v>1022</v>
      </c>
      <c r="E51" s="20" t="s">
        <v>28</v>
      </c>
      <c r="F51" s="208">
        <v>1244</v>
      </c>
      <c r="G51" s="208">
        <v>12378</v>
      </c>
      <c r="H51" s="255">
        <v>383</v>
      </c>
      <c r="I51" s="208">
        <v>38725</v>
      </c>
    </row>
    <row r="52" spans="1:9" ht="12.75">
      <c r="A52" s="248" t="s">
        <v>730</v>
      </c>
      <c r="B52" s="257">
        <v>29889</v>
      </c>
      <c r="C52" s="257">
        <v>3482</v>
      </c>
      <c r="D52" s="257">
        <v>11926</v>
      </c>
      <c r="E52" s="257">
        <v>160</v>
      </c>
      <c r="F52" s="257">
        <v>55330</v>
      </c>
      <c r="G52" s="257">
        <v>148904</v>
      </c>
      <c r="H52" s="257">
        <v>16532</v>
      </c>
      <c r="I52" s="257">
        <v>542574</v>
      </c>
    </row>
    <row r="53" spans="1:9" ht="12.75">
      <c r="A53" s="244"/>
      <c r="B53" s="208"/>
      <c r="C53" s="208"/>
      <c r="D53" s="208"/>
      <c r="E53" s="208"/>
      <c r="F53" s="208"/>
      <c r="G53" s="208"/>
      <c r="H53" s="208"/>
      <c r="I53" s="208"/>
    </row>
    <row r="54" spans="1:9" ht="12.75">
      <c r="A54" s="248" t="s">
        <v>486</v>
      </c>
      <c r="B54" s="257">
        <v>1821</v>
      </c>
      <c r="C54" s="257">
        <v>50</v>
      </c>
      <c r="D54" s="257">
        <v>1411</v>
      </c>
      <c r="E54" s="257">
        <v>44</v>
      </c>
      <c r="F54" s="257">
        <v>1849</v>
      </c>
      <c r="G54" s="257">
        <v>13649</v>
      </c>
      <c r="H54" s="257">
        <v>59</v>
      </c>
      <c r="I54" s="257">
        <v>30485</v>
      </c>
    </row>
    <row r="55" spans="1:9" ht="12.75">
      <c r="A55" s="244"/>
      <c r="B55" s="208"/>
      <c r="C55" s="208"/>
      <c r="D55" s="208"/>
      <c r="E55" s="208"/>
      <c r="F55" s="208"/>
      <c r="G55" s="208"/>
      <c r="H55" s="208"/>
      <c r="I55" s="208"/>
    </row>
    <row r="56" spans="1:9" ht="12.75">
      <c r="A56" s="244" t="s">
        <v>487</v>
      </c>
      <c r="B56" s="208">
        <v>645</v>
      </c>
      <c r="C56" s="208">
        <v>45</v>
      </c>
      <c r="D56" s="208">
        <v>88</v>
      </c>
      <c r="E56" s="20" t="s">
        <v>28</v>
      </c>
      <c r="F56" s="208">
        <v>95</v>
      </c>
      <c r="G56" s="208">
        <v>1958</v>
      </c>
      <c r="H56" s="208">
        <v>4</v>
      </c>
      <c r="I56" s="208">
        <v>2785</v>
      </c>
    </row>
    <row r="57" spans="1:9" ht="12.75">
      <c r="A57" s="244" t="s">
        <v>488</v>
      </c>
      <c r="B57" s="208">
        <v>882</v>
      </c>
      <c r="C57" s="208">
        <v>81</v>
      </c>
      <c r="D57" s="208">
        <v>60</v>
      </c>
      <c r="E57" s="20" t="s">
        <v>28</v>
      </c>
      <c r="F57" s="208">
        <v>249</v>
      </c>
      <c r="G57" s="208">
        <v>3794</v>
      </c>
      <c r="H57" s="20" t="s">
        <v>28</v>
      </c>
      <c r="I57" s="208">
        <v>22012</v>
      </c>
    </row>
    <row r="58" spans="1:9" ht="12.75">
      <c r="A58" s="244" t="s">
        <v>489</v>
      </c>
      <c r="B58" s="208">
        <v>58</v>
      </c>
      <c r="C58" s="255">
        <v>97</v>
      </c>
      <c r="D58" s="208">
        <v>23</v>
      </c>
      <c r="E58" s="20" t="s">
        <v>28</v>
      </c>
      <c r="F58" s="208">
        <v>93</v>
      </c>
      <c r="G58" s="208">
        <v>70</v>
      </c>
      <c r="H58" s="208">
        <v>134</v>
      </c>
      <c r="I58" s="208">
        <v>1472</v>
      </c>
    </row>
    <row r="59" spans="1:9" ht="12.75">
      <c r="A59" s="244" t="s">
        <v>490</v>
      </c>
      <c r="B59" s="208">
        <v>259</v>
      </c>
      <c r="C59" s="20" t="s">
        <v>28</v>
      </c>
      <c r="D59" s="208">
        <v>4</v>
      </c>
      <c r="E59" s="20" t="s">
        <v>28</v>
      </c>
      <c r="F59" s="208">
        <v>25</v>
      </c>
      <c r="G59" s="208">
        <v>634</v>
      </c>
      <c r="H59" s="20" t="s">
        <v>28</v>
      </c>
      <c r="I59" s="208">
        <v>3499</v>
      </c>
    </row>
    <row r="60" spans="1:9" ht="12.75">
      <c r="A60" s="244" t="s">
        <v>491</v>
      </c>
      <c r="B60" s="208">
        <v>2563</v>
      </c>
      <c r="C60" s="208">
        <v>13</v>
      </c>
      <c r="D60" s="208">
        <v>906</v>
      </c>
      <c r="E60" s="20" t="s">
        <v>28</v>
      </c>
      <c r="F60" s="208">
        <v>2289</v>
      </c>
      <c r="G60" s="208">
        <v>17652</v>
      </c>
      <c r="H60" s="255">
        <v>4125</v>
      </c>
      <c r="I60" s="208">
        <v>45614</v>
      </c>
    </row>
    <row r="61" spans="1:9" ht="12.75">
      <c r="A61" s="248" t="s">
        <v>492</v>
      </c>
      <c r="B61" s="257">
        <v>4407</v>
      </c>
      <c r="C61" s="257">
        <v>236</v>
      </c>
      <c r="D61" s="257">
        <v>1081</v>
      </c>
      <c r="E61" s="260" t="s">
        <v>28</v>
      </c>
      <c r="F61" s="257">
        <v>2751</v>
      </c>
      <c r="G61" s="257">
        <v>24108</v>
      </c>
      <c r="H61" s="257">
        <v>4263</v>
      </c>
      <c r="I61" s="257">
        <v>75382</v>
      </c>
    </row>
    <row r="62" spans="1:9" ht="12.75">
      <c r="A62" s="244"/>
      <c r="B62" s="208"/>
      <c r="C62" s="208"/>
      <c r="D62" s="208"/>
      <c r="E62" s="208"/>
      <c r="F62" s="208"/>
      <c r="G62" s="208"/>
      <c r="H62" s="208"/>
      <c r="I62" s="208"/>
    </row>
    <row r="63" spans="1:9" ht="12.75">
      <c r="A63" s="244" t="s">
        <v>493</v>
      </c>
      <c r="B63" s="208">
        <v>398</v>
      </c>
      <c r="C63" s="20" t="s">
        <v>28</v>
      </c>
      <c r="D63" s="208">
        <v>67</v>
      </c>
      <c r="E63" s="20" t="s">
        <v>28</v>
      </c>
      <c r="F63" s="208">
        <v>413</v>
      </c>
      <c r="G63" s="208">
        <v>1120</v>
      </c>
      <c r="H63" s="20" t="s">
        <v>28</v>
      </c>
      <c r="I63" s="208">
        <v>1133</v>
      </c>
    </row>
    <row r="64" spans="1:9" ht="12.75">
      <c r="A64" s="244" t="s">
        <v>494</v>
      </c>
      <c r="B64" s="208">
        <v>2423</v>
      </c>
      <c r="C64" s="208">
        <v>122</v>
      </c>
      <c r="D64" s="208">
        <v>94</v>
      </c>
      <c r="E64" s="208">
        <v>11</v>
      </c>
      <c r="F64" s="208">
        <v>1669</v>
      </c>
      <c r="G64" s="208">
        <v>697</v>
      </c>
      <c r="H64" s="255">
        <v>2</v>
      </c>
      <c r="I64" s="208">
        <v>9582</v>
      </c>
    </row>
    <row r="65" spans="1:9" ht="12.75">
      <c r="A65" s="244" t="s">
        <v>495</v>
      </c>
      <c r="B65" s="208">
        <v>681</v>
      </c>
      <c r="C65" s="208">
        <v>19</v>
      </c>
      <c r="D65" s="208">
        <v>639</v>
      </c>
      <c r="E65" s="255">
        <v>31</v>
      </c>
      <c r="F65" s="208">
        <v>502</v>
      </c>
      <c r="G65" s="208">
        <v>6265</v>
      </c>
      <c r="H65" s="208">
        <v>365</v>
      </c>
      <c r="I65" s="208">
        <v>2662</v>
      </c>
    </row>
    <row r="66" spans="1:9" ht="12.75">
      <c r="A66" s="248" t="s">
        <v>496</v>
      </c>
      <c r="B66" s="257">
        <v>3502</v>
      </c>
      <c r="C66" s="257">
        <v>141</v>
      </c>
      <c r="D66" s="257">
        <v>800</v>
      </c>
      <c r="E66" s="257">
        <v>42</v>
      </c>
      <c r="F66" s="257">
        <v>2584</v>
      </c>
      <c r="G66" s="257">
        <v>8082</v>
      </c>
      <c r="H66" s="257">
        <v>367</v>
      </c>
      <c r="I66" s="257">
        <v>13377</v>
      </c>
    </row>
    <row r="67" spans="1:9" ht="12.75">
      <c r="A67" s="244"/>
      <c r="B67" s="208"/>
      <c r="C67" s="208"/>
      <c r="D67" s="208"/>
      <c r="E67" s="208"/>
      <c r="F67" s="208"/>
      <c r="G67" s="208"/>
      <c r="H67" s="208"/>
      <c r="I67" s="208"/>
    </row>
    <row r="68" spans="1:9" ht="12.75">
      <c r="A68" s="248" t="s">
        <v>497</v>
      </c>
      <c r="B68" s="257">
        <v>1</v>
      </c>
      <c r="C68" s="260" t="s">
        <v>28</v>
      </c>
      <c r="D68" s="257">
        <v>622</v>
      </c>
      <c r="E68" s="260" t="s">
        <v>28</v>
      </c>
      <c r="F68" s="260" t="s">
        <v>28</v>
      </c>
      <c r="G68" s="257">
        <v>5256</v>
      </c>
      <c r="H68" s="260" t="s">
        <v>28</v>
      </c>
      <c r="I68" s="257">
        <v>77</v>
      </c>
    </row>
    <row r="69" spans="1:9" ht="12.75">
      <c r="A69" s="244"/>
      <c r="B69" s="208"/>
      <c r="C69" s="208"/>
      <c r="D69" s="208"/>
      <c r="E69" s="208"/>
      <c r="F69" s="208"/>
      <c r="G69" s="208"/>
      <c r="H69" s="208"/>
      <c r="I69" s="208"/>
    </row>
    <row r="70" spans="1:9" ht="12.75">
      <c r="A70" s="244" t="s">
        <v>498</v>
      </c>
      <c r="B70" s="208">
        <v>8991</v>
      </c>
      <c r="C70" s="255">
        <v>142</v>
      </c>
      <c r="D70" s="208">
        <v>1128</v>
      </c>
      <c r="E70" s="208">
        <v>21</v>
      </c>
      <c r="F70" s="208">
        <v>17185</v>
      </c>
      <c r="G70" s="208">
        <v>6998</v>
      </c>
      <c r="H70" s="208">
        <v>110</v>
      </c>
      <c r="I70" s="208">
        <v>136885</v>
      </c>
    </row>
    <row r="71" spans="1:9" ht="12.75">
      <c r="A71" s="244" t="s">
        <v>499</v>
      </c>
      <c r="B71" s="208">
        <v>13642</v>
      </c>
      <c r="C71" s="255">
        <v>198</v>
      </c>
      <c r="D71" s="208">
        <v>934</v>
      </c>
      <c r="E71" s="255">
        <v>10</v>
      </c>
      <c r="F71" s="208">
        <v>36448</v>
      </c>
      <c r="G71" s="208">
        <v>4222</v>
      </c>
      <c r="H71" s="208">
        <v>88</v>
      </c>
      <c r="I71" s="208">
        <v>230893</v>
      </c>
    </row>
    <row r="72" spans="1:9" ht="12.75">
      <c r="A72" s="248" t="s">
        <v>500</v>
      </c>
      <c r="B72" s="257">
        <v>22633</v>
      </c>
      <c r="C72" s="258">
        <v>340</v>
      </c>
      <c r="D72" s="257">
        <v>2062</v>
      </c>
      <c r="E72" s="257">
        <v>31</v>
      </c>
      <c r="F72" s="257">
        <v>53633</v>
      </c>
      <c r="G72" s="257">
        <v>11220</v>
      </c>
      <c r="H72" s="257">
        <v>198</v>
      </c>
      <c r="I72" s="257">
        <v>367778</v>
      </c>
    </row>
    <row r="73" spans="1:9" ht="12.75">
      <c r="A73" s="244"/>
      <c r="B73" s="208"/>
      <c r="C73" s="208"/>
      <c r="D73" s="208"/>
      <c r="E73" s="208"/>
      <c r="F73" s="208"/>
      <c r="G73" s="208"/>
      <c r="H73" s="208"/>
      <c r="I73" s="208"/>
    </row>
    <row r="74" spans="1:9" ht="12.75">
      <c r="A74" s="244" t="s">
        <v>501</v>
      </c>
      <c r="B74" s="208">
        <v>15</v>
      </c>
      <c r="C74" s="20" t="s">
        <v>28</v>
      </c>
      <c r="D74" s="20" t="s">
        <v>28</v>
      </c>
      <c r="E74" s="20" t="s">
        <v>28</v>
      </c>
      <c r="F74" s="20" t="s">
        <v>28</v>
      </c>
      <c r="G74" s="208">
        <v>825</v>
      </c>
      <c r="H74" s="20" t="s">
        <v>28</v>
      </c>
      <c r="I74" s="208">
        <v>175</v>
      </c>
    </row>
    <row r="75" spans="1:9" ht="12.75">
      <c r="A75" s="244" t="s">
        <v>502</v>
      </c>
      <c r="B75" s="208">
        <v>3253</v>
      </c>
      <c r="C75" s="208">
        <v>3189</v>
      </c>
      <c r="D75" s="208">
        <v>20</v>
      </c>
      <c r="E75" s="20" t="s">
        <v>28</v>
      </c>
      <c r="F75" s="208">
        <v>6630</v>
      </c>
      <c r="G75" s="208">
        <v>299</v>
      </c>
      <c r="H75" s="20" t="s">
        <v>28</v>
      </c>
      <c r="I75" s="208">
        <v>69198</v>
      </c>
    </row>
    <row r="76" spans="1:9" ht="12.75">
      <c r="A76" s="244" t="s">
        <v>503</v>
      </c>
      <c r="B76" s="208">
        <v>781</v>
      </c>
      <c r="C76" s="255">
        <v>6239</v>
      </c>
      <c r="D76" s="208">
        <v>1073</v>
      </c>
      <c r="E76" s="20" t="s">
        <v>28</v>
      </c>
      <c r="F76" s="208">
        <v>17</v>
      </c>
      <c r="G76" s="208">
        <v>25531</v>
      </c>
      <c r="H76" s="20" t="s">
        <v>28</v>
      </c>
      <c r="I76" s="208">
        <v>7318</v>
      </c>
    </row>
    <row r="77" spans="1:9" ht="12.75">
      <c r="A77" s="244" t="s">
        <v>504</v>
      </c>
      <c r="B77" s="208">
        <v>160</v>
      </c>
      <c r="C77" s="208">
        <v>41</v>
      </c>
      <c r="D77" s="208">
        <v>2461</v>
      </c>
      <c r="E77" s="208">
        <v>21</v>
      </c>
      <c r="F77" s="208">
        <v>351</v>
      </c>
      <c r="G77" s="208">
        <v>6541</v>
      </c>
      <c r="H77" s="208">
        <v>17</v>
      </c>
      <c r="I77" s="208">
        <v>4368</v>
      </c>
    </row>
    <row r="78" spans="1:9" ht="12.75">
      <c r="A78" s="244" t="s">
        <v>505</v>
      </c>
      <c r="B78" s="208">
        <v>2469</v>
      </c>
      <c r="C78" s="255">
        <v>6</v>
      </c>
      <c r="D78" s="20" t="s">
        <v>28</v>
      </c>
      <c r="E78" s="20" t="s">
        <v>28</v>
      </c>
      <c r="F78" s="208">
        <v>164</v>
      </c>
      <c r="G78" s="208">
        <v>19</v>
      </c>
      <c r="H78" s="20" t="s">
        <v>28</v>
      </c>
      <c r="I78" s="208">
        <v>33636</v>
      </c>
    </row>
    <row r="79" spans="1:9" ht="12.75">
      <c r="A79" s="244" t="s">
        <v>506</v>
      </c>
      <c r="B79" s="208">
        <v>2612</v>
      </c>
      <c r="C79" s="208">
        <v>616</v>
      </c>
      <c r="D79" s="208">
        <v>842</v>
      </c>
      <c r="E79" s="208">
        <v>31</v>
      </c>
      <c r="F79" s="208">
        <v>1567</v>
      </c>
      <c r="G79" s="208">
        <v>7588</v>
      </c>
      <c r="H79" s="20" t="s">
        <v>28</v>
      </c>
      <c r="I79" s="208">
        <v>11070</v>
      </c>
    </row>
    <row r="80" spans="1:9" ht="12.75">
      <c r="A80" s="244" t="s">
        <v>507</v>
      </c>
      <c r="B80" s="208">
        <v>283</v>
      </c>
      <c r="C80" s="208">
        <v>122</v>
      </c>
      <c r="D80" s="208">
        <v>743</v>
      </c>
      <c r="E80" s="208">
        <v>27</v>
      </c>
      <c r="F80" s="208">
        <v>805</v>
      </c>
      <c r="G80" s="208">
        <v>3402</v>
      </c>
      <c r="H80" s="255">
        <v>27</v>
      </c>
      <c r="I80" s="208">
        <v>3643</v>
      </c>
    </row>
    <row r="81" spans="1:9" ht="12.75">
      <c r="A81" s="244" t="s">
        <v>508</v>
      </c>
      <c r="B81" s="208">
        <v>7928</v>
      </c>
      <c r="C81" s="208">
        <v>1102</v>
      </c>
      <c r="D81" s="208">
        <v>2395</v>
      </c>
      <c r="E81" s="20" t="s">
        <v>28</v>
      </c>
      <c r="F81" s="208">
        <v>5307</v>
      </c>
      <c r="G81" s="208">
        <v>23189</v>
      </c>
      <c r="H81" s="20" t="s">
        <v>28</v>
      </c>
      <c r="I81" s="208">
        <v>63305</v>
      </c>
    </row>
    <row r="82" spans="1:9" ht="12.75">
      <c r="A82" s="248" t="s">
        <v>631</v>
      </c>
      <c r="B82" s="257">
        <v>17501</v>
      </c>
      <c r="C82" s="257">
        <v>11315</v>
      </c>
      <c r="D82" s="257">
        <v>7534</v>
      </c>
      <c r="E82" s="257">
        <v>79</v>
      </c>
      <c r="F82" s="257">
        <v>14841</v>
      </c>
      <c r="G82" s="257">
        <v>67394</v>
      </c>
      <c r="H82" s="257">
        <v>44</v>
      </c>
      <c r="I82" s="257">
        <v>192713</v>
      </c>
    </row>
    <row r="83" spans="1:9" ht="12.75">
      <c r="A83" s="244"/>
      <c r="B83" s="208"/>
      <c r="C83" s="208"/>
      <c r="D83" s="208"/>
      <c r="E83" s="208"/>
      <c r="F83" s="208"/>
      <c r="G83" s="208"/>
      <c r="H83" s="208"/>
      <c r="I83" s="208"/>
    </row>
    <row r="84" spans="1:9" ht="12.75">
      <c r="A84" s="244" t="s">
        <v>509</v>
      </c>
      <c r="B84" s="208">
        <v>209</v>
      </c>
      <c r="C84" s="255">
        <v>35</v>
      </c>
      <c r="D84" s="208">
        <v>247</v>
      </c>
      <c r="E84" s="208">
        <v>69</v>
      </c>
      <c r="F84" s="20" t="s">
        <v>28</v>
      </c>
      <c r="G84" s="208">
        <v>5903</v>
      </c>
      <c r="H84" s="208">
        <v>1136</v>
      </c>
      <c r="I84" s="255">
        <v>258</v>
      </c>
    </row>
    <row r="85" spans="1:9" ht="12.75">
      <c r="A85" s="244" t="s">
        <v>510</v>
      </c>
      <c r="B85" s="208">
        <v>168</v>
      </c>
      <c r="C85" s="208">
        <v>100</v>
      </c>
      <c r="D85" s="208">
        <v>182</v>
      </c>
      <c r="E85" s="208">
        <v>145</v>
      </c>
      <c r="F85" s="208">
        <v>149</v>
      </c>
      <c r="G85" s="208">
        <v>1744</v>
      </c>
      <c r="H85" s="208">
        <v>339</v>
      </c>
      <c r="I85" s="208">
        <v>1128</v>
      </c>
    </row>
    <row r="86" spans="1:9" ht="12.75">
      <c r="A86" s="248" t="s">
        <v>511</v>
      </c>
      <c r="B86" s="257">
        <v>377</v>
      </c>
      <c r="C86" s="257">
        <v>135</v>
      </c>
      <c r="D86" s="257">
        <v>429</v>
      </c>
      <c r="E86" s="257">
        <v>214</v>
      </c>
      <c r="F86" s="257">
        <v>149</v>
      </c>
      <c r="G86" s="257">
        <v>7647</v>
      </c>
      <c r="H86" s="257">
        <v>1475</v>
      </c>
      <c r="I86" s="257">
        <v>1386</v>
      </c>
    </row>
    <row r="87" spans="1:9" ht="12.75">
      <c r="A87" s="244"/>
      <c r="B87" s="208"/>
      <c r="C87" s="208"/>
      <c r="D87" s="208"/>
      <c r="E87" s="208"/>
      <c r="F87" s="208"/>
      <c r="G87" s="208"/>
      <c r="H87" s="206"/>
      <c r="I87" s="208"/>
    </row>
    <row r="88" spans="1:9" ht="13.5" thickBot="1">
      <c r="A88" s="251" t="s">
        <v>512</v>
      </c>
      <c r="B88" s="259">
        <v>103726</v>
      </c>
      <c r="C88" s="259">
        <v>18238</v>
      </c>
      <c r="D88" s="259">
        <v>69261</v>
      </c>
      <c r="E88" s="259">
        <v>2931</v>
      </c>
      <c r="F88" s="259">
        <v>178538</v>
      </c>
      <c r="G88" s="259">
        <v>1113253</v>
      </c>
      <c r="H88" s="259">
        <v>68733</v>
      </c>
      <c r="I88" s="259">
        <v>1894714</v>
      </c>
    </row>
    <row r="89" ht="12.75">
      <c r="A89" s="197"/>
    </row>
    <row r="90" spans="1:7" ht="12.75">
      <c r="A90" s="197"/>
      <c r="C90" s="268"/>
      <c r="G90" s="268"/>
    </row>
    <row r="91" ht="12.75">
      <c r="A91" s="197"/>
    </row>
  </sheetData>
  <mergeCells count="9">
    <mergeCell ref="A1:I1"/>
    <mergeCell ref="A3:I3"/>
    <mergeCell ref="D9:E9"/>
    <mergeCell ref="G9:H9"/>
    <mergeCell ref="B6:I6"/>
    <mergeCell ref="C7:I7"/>
    <mergeCell ref="G8:I8"/>
    <mergeCell ref="C8:F8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"/>
  <dimension ref="A1:I90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55" customWidth="1"/>
    <col min="2" max="8" width="13.7109375" style="55" customWidth="1"/>
    <col min="9" max="9" width="11.421875" style="197" customWidth="1"/>
    <col min="10" max="16384" width="11.421875" style="55" customWidth="1"/>
  </cols>
  <sheetData>
    <row r="1" spans="1:9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236"/>
    </row>
    <row r="3" spans="1:8" ht="15">
      <c r="A3" s="600" t="s">
        <v>748</v>
      </c>
      <c r="B3" s="600"/>
      <c r="C3" s="600"/>
      <c r="D3" s="600"/>
      <c r="E3" s="600"/>
      <c r="F3" s="600"/>
      <c r="G3" s="600"/>
      <c r="H3" s="600"/>
    </row>
    <row r="4" spans="1:8" ht="15">
      <c r="A4" s="237"/>
      <c r="B4" s="195"/>
      <c r="C4" s="195"/>
      <c r="D4" s="195"/>
      <c r="E4" s="195"/>
      <c r="F4" s="195"/>
      <c r="G4" s="195"/>
      <c r="H4" s="195"/>
    </row>
    <row r="5" spans="1:8" ht="12.75">
      <c r="A5" s="238" t="s">
        <v>445</v>
      </c>
      <c r="B5" s="219"/>
      <c r="C5" s="597" t="s">
        <v>446</v>
      </c>
      <c r="D5" s="594"/>
      <c r="E5" s="598"/>
      <c r="F5" s="597" t="s">
        <v>447</v>
      </c>
      <c r="G5" s="594"/>
      <c r="H5" s="594"/>
    </row>
    <row r="6" spans="1:8" ht="12.75">
      <c r="A6" s="239" t="s">
        <v>448</v>
      </c>
      <c r="B6" s="196" t="s">
        <v>85</v>
      </c>
      <c r="C6" s="196" t="s">
        <v>449</v>
      </c>
      <c r="D6" s="597" t="s">
        <v>450</v>
      </c>
      <c r="E6" s="598"/>
      <c r="F6" s="240"/>
      <c r="G6" s="597" t="s">
        <v>451</v>
      </c>
      <c r="H6" s="594"/>
    </row>
    <row r="7" spans="1:8" ht="13.5" thickBot="1">
      <c r="A7" s="239"/>
      <c r="B7" s="240"/>
      <c r="C7" s="196" t="s">
        <v>452</v>
      </c>
      <c r="D7" s="196" t="s">
        <v>80</v>
      </c>
      <c r="E7" s="196" t="s">
        <v>81</v>
      </c>
      <c r="F7" s="196" t="s">
        <v>80</v>
      </c>
      <c r="G7" s="196" t="s">
        <v>453</v>
      </c>
      <c r="H7" s="196" t="s">
        <v>454</v>
      </c>
    </row>
    <row r="8" spans="1:8" ht="12.75">
      <c r="A8" s="241" t="s">
        <v>455</v>
      </c>
      <c r="B8" s="242">
        <v>453391</v>
      </c>
      <c r="C8" s="242">
        <v>53363</v>
      </c>
      <c r="D8" s="243">
        <v>2956</v>
      </c>
      <c r="E8" s="243">
        <v>39994</v>
      </c>
      <c r="F8" s="243">
        <v>28</v>
      </c>
      <c r="G8" s="243">
        <v>660</v>
      </c>
      <c r="H8" s="242">
        <v>53681</v>
      </c>
    </row>
    <row r="9" spans="1:8" ht="12.75">
      <c r="A9" s="244" t="s">
        <v>456</v>
      </c>
      <c r="B9" s="245">
        <v>515212</v>
      </c>
      <c r="C9" s="245">
        <v>68674</v>
      </c>
      <c r="D9" s="246">
        <v>3599</v>
      </c>
      <c r="E9" s="246">
        <v>38529</v>
      </c>
      <c r="F9" s="246">
        <v>124</v>
      </c>
      <c r="G9" s="246">
        <v>175</v>
      </c>
      <c r="H9" s="245">
        <v>60216</v>
      </c>
    </row>
    <row r="10" spans="1:8" ht="12.75">
      <c r="A10" s="244" t="s">
        <v>458</v>
      </c>
      <c r="B10" s="245">
        <v>47517</v>
      </c>
      <c r="C10" s="245">
        <v>12772</v>
      </c>
      <c r="D10" s="246">
        <v>23</v>
      </c>
      <c r="E10" s="246">
        <v>623</v>
      </c>
      <c r="F10" s="246">
        <v>30</v>
      </c>
      <c r="G10" s="20">
        <v>0</v>
      </c>
      <c r="H10" s="245">
        <v>2563</v>
      </c>
    </row>
    <row r="11" spans="1:8" ht="12.75">
      <c r="A11" s="244" t="s">
        <v>459</v>
      </c>
      <c r="B11" s="245">
        <v>109129</v>
      </c>
      <c r="C11" s="245">
        <v>5017</v>
      </c>
      <c r="D11" s="246">
        <v>970</v>
      </c>
      <c r="E11" s="246">
        <v>13354</v>
      </c>
      <c r="F11" s="20">
        <v>0</v>
      </c>
      <c r="G11" s="246">
        <v>1030</v>
      </c>
      <c r="H11" s="245">
        <v>12984</v>
      </c>
    </row>
    <row r="12" spans="1:8" ht="12.75">
      <c r="A12" s="248" t="s">
        <v>460</v>
      </c>
      <c r="B12" s="249">
        <v>1125249</v>
      </c>
      <c r="C12" s="249">
        <v>139826</v>
      </c>
      <c r="D12" s="250">
        <v>7548</v>
      </c>
      <c r="E12" s="250">
        <v>92500</v>
      </c>
      <c r="F12" s="250">
        <v>182</v>
      </c>
      <c r="G12" s="250">
        <v>1865</v>
      </c>
      <c r="H12" s="249">
        <v>129444</v>
      </c>
    </row>
    <row r="13" spans="1:8" ht="12.75">
      <c r="A13" s="244"/>
      <c r="B13" s="245"/>
      <c r="C13" s="245"/>
      <c r="D13" s="246"/>
      <c r="E13" s="246"/>
      <c r="F13" s="246"/>
      <c r="G13" s="246"/>
      <c r="H13" s="245"/>
    </row>
    <row r="14" spans="1:8" ht="12.75">
      <c r="A14" s="248" t="s">
        <v>461</v>
      </c>
      <c r="B14" s="249">
        <v>448774</v>
      </c>
      <c r="C14" s="249">
        <v>28095</v>
      </c>
      <c r="D14" s="250">
        <v>19741</v>
      </c>
      <c r="E14" s="250">
        <v>55787</v>
      </c>
      <c r="F14" s="250">
        <v>1505</v>
      </c>
      <c r="G14" s="250">
        <v>797</v>
      </c>
      <c r="H14" s="249">
        <v>46996</v>
      </c>
    </row>
    <row r="15" spans="1:8" ht="12.75">
      <c r="A15" s="244"/>
      <c r="B15" s="245"/>
      <c r="C15" s="245"/>
      <c r="D15" s="246"/>
      <c r="E15" s="246"/>
      <c r="F15" s="246"/>
      <c r="G15" s="246"/>
      <c r="H15" s="245"/>
    </row>
    <row r="16" spans="1:8" ht="12.75">
      <c r="A16" s="248" t="s">
        <v>462</v>
      </c>
      <c r="B16" s="249">
        <v>311014</v>
      </c>
      <c r="C16" s="249">
        <v>4860</v>
      </c>
      <c r="D16" s="250">
        <v>4935</v>
      </c>
      <c r="E16" s="250">
        <v>38632</v>
      </c>
      <c r="F16" s="250">
        <v>2628</v>
      </c>
      <c r="G16" s="250">
        <v>1068</v>
      </c>
      <c r="H16" s="249">
        <v>49938</v>
      </c>
    </row>
    <row r="17" spans="1:8" ht="12.75">
      <c r="A17" s="244"/>
      <c r="B17" s="245"/>
      <c r="C17" s="245"/>
      <c r="D17" s="246"/>
      <c r="E17" s="246"/>
      <c r="F17" s="246"/>
      <c r="G17" s="246"/>
      <c r="H17" s="245"/>
    </row>
    <row r="18" spans="1:8" ht="12.75">
      <c r="A18" s="244" t="s">
        <v>463</v>
      </c>
      <c r="B18" s="245">
        <v>42088</v>
      </c>
      <c r="C18" s="245">
        <v>4754</v>
      </c>
      <c r="D18" s="246">
        <v>612</v>
      </c>
      <c r="E18" s="246">
        <v>4961</v>
      </c>
      <c r="F18" s="246">
        <v>594</v>
      </c>
      <c r="G18" s="246">
        <v>753</v>
      </c>
      <c r="H18" s="245">
        <v>3757</v>
      </c>
    </row>
    <row r="19" spans="1:8" ht="12.75">
      <c r="A19" s="244" t="s">
        <v>464</v>
      </c>
      <c r="B19" s="245">
        <v>73493</v>
      </c>
      <c r="C19" s="245">
        <v>15436</v>
      </c>
      <c r="D19" s="246">
        <v>1978</v>
      </c>
      <c r="E19" s="246">
        <v>7510</v>
      </c>
      <c r="F19" s="246">
        <v>1939</v>
      </c>
      <c r="G19" s="246">
        <v>680</v>
      </c>
      <c r="H19" s="245">
        <v>6147</v>
      </c>
    </row>
    <row r="20" spans="1:8" ht="12.75">
      <c r="A20" s="244" t="s">
        <v>465</v>
      </c>
      <c r="B20" s="245">
        <v>65670</v>
      </c>
      <c r="C20" s="245">
        <v>10746</v>
      </c>
      <c r="D20" s="246">
        <v>438</v>
      </c>
      <c r="E20" s="246">
        <v>7048</v>
      </c>
      <c r="F20" s="246">
        <v>371</v>
      </c>
      <c r="G20" s="246">
        <v>559</v>
      </c>
      <c r="H20" s="245">
        <v>5848</v>
      </c>
    </row>
    <row r="21" spans="1:8" ht="12.75">
      <c r="A21" s="248" t="s">
        <v>593</v>
      </c>
      <c r="B21" s="249">
        <v>181251</v>
      </c>
      <c r="C21" s="249">
        <v>30936</v>
      </c>
      <c r="D21" s="250">
        <v>3028</v>
      </c>
      <c r="E21" s="250">
        <v>19519</v>
      </c>
      <c r="F21" s="250">
        <v>2904</v>
      </c>
      <c r="G21" s="250">
        <v>1992</v>
      </c>
      <c r="H21" s="249">
        <v>15752</v>
      </c>
    </row>
    <row r="22" spans="1:8" ht="12.75">
      <c r="A22" s="244"/>
      <c r="B22" s="245"/>
      <c r="C22" s="245"/>
      <c r="D22" s="246"/>
      <c r="E22" s="246"/>
      <c r="F22" s="246"/>
      <c r="G22" s="246"/>
      <c r="H22" s="245"/>
    </row>
    <row r="23" spans="1:8" ht="12.75">
      <c r="A23" s="248" t="s">
        <v>466</v>
      </c>
      <c r="B23" s="249">
        <v>129725</v>
      </c>
      <c r="C23" s="249">
        <v>29751</v>
      </c>
      <c r="D23" s="250">
        <v>2528</v>
      </c>
      <c r="E23" s="250">
        <v>14397</v>
      </c>
      <c r="F23" s="250">
        <v>1960</v>
      </c>
      <c r="G23" s="250">
        <v>276</v>
      </c>
      <c r="H23" s="249">
        <v>14184</v>
      </c>
    </row>
    <row r="24" spans="1:8" ht="12.75">
      <c r="A24" s="244"/>
      <c r="B24" s="245"/>
      <c r="C24" s="245"/>
      <c r="D24" s="246"/>
      <c r="E24" s="246"/>
      <c r="F24" s="246"/>
      <c r="G24" s="246"/>
      <c r="H24" s="245"/>
    </row>
    <row r="25" spans="1:8" ht="12.75">
      <c r="A25" s="248" t="s">
        <v>467</v>
      </c>
      <c r="B25" s="249">
        <v>56377</v>
      </c>
      <c r="C25" s="249">
        <v>21573</v>
      </c>
      <c r="D25" s="250">
        <v>1640</v>
      </c>
      <c r="E25" s="250">
        <v>1608</v>
      </c>
      <c r="F25" s="250">
        <v>3473</v>
      </c>
      <c r="G25" s="250">
        <v>912</v>
      </c>
      <c r="H25" s="249">
        <v>2186</v>
      </c>
    </row>
    <row r="26" spans="1:8" ht="12.75">
      <c r="A26" s="244"/>
      <c r="B26" s="245"/>
      <c r="C26" s="245"/>
      <c r="D26" s="246"/>
      <c r="E26" s="246"/>
      <c r="F26" s="246"/>
      <c r="G26" s="246"/>
      <c r="H26" s="245"/>
    </row>
    <row r="27" spans="1:8" ht="12.75">
      <c r="A27" s="244" t="s">
        <v>468</v>
      </c>
      <c r="B27" s="245">
        <v>152734</v>
      </c>
      <c r="C27" s="245">
        <v>107677</v>
      </c>
      <c r="D27" s="246">
        <v>14456</v>
      </c>
      <c r="E27" s="246">
        <v>2359</v>
      </c>
      <c r="F27" s="246">
        <v>333</v>
      </c>
      <c r="G27" s="246">
        <v>299</v>
      </c>
      <c r="H27" s="245">
        <v>2651</v>
      </c>
    </row>
    <row r="28" spans="1:8" ht="12.75">
      <c r="A28" s="244" t="s">
        <v>469</v>
      </c>
      <c r="B28" s="245">
        <v>37186</v>
      </c>
      <c r="C28" s="245">
        <v>21275</v>
      </c>
      <c r="D28" s="246">
        <v>120</v>
      </c>
      <c r="E28" s="246">
        <v>506</v>
      </c>
      <c r="F28" s="246">
        <v>1721</v>
      </c>
      <c r="G28" s="246">
        <v>586</v>
      </c>
      <c r="H28" s="245">
        <v>1181</v>
      </c>
    </row>
    <row r="29" spans="1:8" ht="12.75">
      <c r="A29" s="244" t="s">
        <v>470</v>
      </c>
      <c r="B29" s="245">
        <v>64408</v>
      </c>
      <c r="C29" s="245">
        <v>47545</v>
      </c>
      <c r="D29" s="246">
        <v>641</v>
      </c>
      <c r="E29" s="246">
        <v>2420</v>
      </c>
      <c r="F29" s="246">
        <v>444</v>
      </c>
      <c r="G29" s="20">
        <v>0</v>
      </c>
      <c r="H29" s="245">
        <v>2335</v>
      </c>
    </row>
    <row r="30" spans="1:8" ht="12.75">
      <c r="A30" s="248" t="s">
        <v>597</v>
      </c>
      <c r="B30" s="249">
        <v>254328</v>
      </c>
      <c r="C30" s="249">
        <v>176497</v>
      </c>
      <c r="D30" s="250">
        <v>15217</v>
      </c>
      <c r="E30" s="250">
        <v>5285</v>
      </c>
      <c r="F30" s="250">
        <v>2498</v>
      </c>
      <c r="G30" s="250">
        <v>885</v>
      </c>
      <c r="H30" s="249">
        <v>6167</v>
      </c>
    </row>
    <row r="31" spans="1:8" ht="12.75">
      <c r="A31" s="244"/>
      <c r="B31" s="245"/>
      <c r="C31" s="245"/>
      <c r="D31" s="246"/>
      <c r="E31" s="246"/>
      <c r="F31" s="246"/>
      <c r="G31" s="246"/>
      <c r="H31" s="245"/>
    </row>
    <row r="32" spans="1:8" ht="12.75">
      <c r="A32" s="244" t="s">
        <v>471</v>
      </c>
      <c r="B32" s="245">
        <v>199489</v>
      </c>
      <c r="C32" s="245">
        <v>124574</v>
      </c>
      <c r="D32" s="246">
        <v>4</v>
      </c>
      <c r="E32" s="246">
        <v>9917</v>
      </c>
      <c r="F32" s="246">
        <v>122</v>
      </c>
      <c r="G32" s="246">
        <v>15</v>
      </c>
      <c r="H32" s="245">
        <v>12757</v>
      </c>
    </row>
    <row r="33" spans="1:8" ht="12.75">
      <c r="A33" s="244" t="s">
        <v>472</v>
      </c>
      <c r="B33" s="245">
        <v>180321</v>
      </c>
      <c r="C33" s="245">
        <v>88608</v>
      </c>
      <c r="D33" s="246">
        <v>21</v>
      </c>
      <c r="E33" s="246">
        <v>9447</v>
      </c>
      <c r="F33" s="246">
        <v>2117</v>
      </c>
      <c r="G33" s="246">
        <v>815</v>
      </c>
      <c r="H33" s="245">
        <v>10894</v>
      </c>
    </row>
    <row r="34" spans="1:8" ht="12.75">
      <c r="A34" s="244" t="s">
        <v>473</v>
      </c>
      <c r="B34" s="245">
        <v>295819</v>
      </c>
      <c r="C34" s="245">
        <v>223802</v>
      </c>
      <c r="D34" s="246">
        <v>77</v>
      </c>
      <c r="E34" s="246">
        <v>7868</v>
      </c>
      <c r="F34" s="246">
        <v>782</v>
      </c>
      <c r="G34" s="246">
        <v>91</v>
      </c>
      <c r="H34" s="245">
        <v>11484</v>
      </c>
    </row>
    <row r="35" spans="1:8" ht="12.75">
      <c r="A35" s="244" t="s">
        <v>474</v>
      </c>
      <c r="B35" s="245">
        <v>16505</v>
      </c>
      <c r="C35" s="245">
        <v>9821</v>
      </c>
      <c r="D35" s="246">
        <v>1968</v>
      </c>
      <c r="E35" s="246">
        <v>86</v>
      </c>
      <c r="F35" s="246">
        <v>900</v>
      </c>
      <c r="G35" s="246">
        <v>932</v>
      </c>
      <c r="H35" s="245">
        <v>27</v>
      </c>
    </row>
    <row r="36" spans="1:8" ht="12.75">
      <c r="A36" s="248" t="s">
        <v>475</v>
      </c>
      <c r="B36" s="249">
        <v>692134</v>
      </c>
      <c r="C36" s="249">
        <v>446805</v>
      </c>
      <c r="D36" s="250">
        <v>2070</v>
      </c>
      <c r="E36" s="250">
        <v>27318</v>
      </c>
      <c r="F36" s="250">
        <v>3921</v>
      </c>
      <c r="G36" s="250">
        <v>1853</v>
      </c>
      <c r="H36" s="249">
        <v>35162</v>
      </c>
    </row>
    <row r="37" spans="1:8" ht="12.75">
      <c r="A37" s="244"/>
      <c r="B37" s="245"/>
      <c r="C37" s="245"/>
      <c r="D37" s="246"/>
      <c r="E37" s="246"/>
      <c r="F37" s="246"/>
      <c r="G37" s="246"/>
      <c r="H37" s="245"/>
    </row>
    <row r="38" spans="1:8" ht="12.75">
      <c r="A38" s="248" t="s">
        <v>476</v>
      </c>
      <c r="B38" s="249">
        <v>27548</v>
      </c>
      <c r="C38" s="249">
        <v>8007</v>
      </c>
      <c r="D38" s="250">
        <v>113</v>
      </c>
      <c r="E38" s="250">
        <v>2240</v>
      </c>
      <c r="F38" s="250">
        <v>113</v>
      </c>
      <c r="G38" s="250">
        <v>6</v>
      </c>
      <c r="H38" s="249">
        <v>2896</v>
      </c>
    </row>
    <row r="39" spans="1:8" ht="12.75">
      <c r="A39" s="244"/>
      <c r="B39" s="245"/>
      <c r="C39" s="245"/>
      <c r="D39" s="246"/>
      <c r="E39" s="246"/>
      <c r="F39" s="246"/>
      <c r="G39" s="246"/>
      <c r="H39" s="245"/>
    </row>
    <row r="40" spans="1:8" ht="12.75">
      <c r="A40" s="244" t="s">
        <v>477</v>
      </c>
      <c r="B40" s="245">
        <v>260134</v>
      </c>
      <c r="C40" s="245">
        <v>51902</v>
      </c>
      <c r="D40" s="246">
        <v>13286</v>
      </c>
      <c r="E40" s="246">
        <v>13610</v>
      </c>
      <c r="F40" s="246">
        <v>6962</v>
      </c>
      <c r="G40" s="246">
        <v>5865</v>
      </c>
      <c r="H40" s="245">
        <v>19909</v>
      </c>
    </row>
    <row r="41" spans="1:8" ht="12.75">
      <c r="A41" s="244" t="s">
        <v>478</v>
      </c>
      <c r="B41" s="245">
        <v>88739</v>
      </c>
      <c r="C41" s="245">
        <v>13841</v>
      </c>
      <c r="D41" s="246">
        <v>2382</v>
      </c>
      <c r="E41" s="246">
        <v>6325</v>
      </c>
      <c r="F41" s="246">
        <v>316</v>
      </c>
      <c r="G41" s="246">
        <v>766</v>
      </c>
      <c r="H41" s="245">
        <v>9570</v>
      </c>
    </row>
    <row r="42" spans="1:8" ht="12.75">
      <c r="A42" s="244" t="s">
        <v>479</v>
      </c>
      <c r="B42" s="245">
        <v>159919</v>
      </c>
      <c r="C42" s="245">
        <v>33378</v>
      </c>
      <c r="D42" s="246">
        <v>3853</v>
      </c>
      <c r="E42" s="246">
        <v>12055</v>
      </c>
      <c r="F42" s="246">
        <v>1615</v>
      </c>
      <c r="G42" s="246">
        <v>477</v>
      </c>
      <c r="H42" s="245">
        <v>18343</v>
      </c>
    </row>
    <row r="43" spans="1:8" ht="12.75">
      <c r="A43" s="244" t="s">
        <v>480</v>
      </c>
      <c r="B43" s="245">
        <v>68542</v>
      </c>
      <c r="C43" s="245">
        <v>6517</v>
      </c>
      <c r="D43" s="246">
        <v>3852</v>
      </c>
      <c r="E43" s="246">
        <v>8780</v>
      </c>
      <c r="F43" s="246">
        <v>1497</v>
      </c>
      <c r="G43" s="246">
        <v>582</v>
      </c>
      <c r="H43" s="245">
        <v>9774</v>
      </c>
    </row>
    <row r="44" spans="1:8" ht="12.75">
      <c r="A44" s="244" t="s">
        <v>481</v>
      </c>
      <c r="B44" s="245">
        <v>611545</v>
      </c>
      <c r="C44" s="245">
        <v>128214</v>
      </c>
      <c r="D44" s="246">
        <v>20531</v>
      </c>
      <c r="E44" s="246">
        <v>33466</v>
      </c>
      <c r="F44" s="246">
        <v>21693</v>
      </c>
      <c r="G44" s="246">
        <v>5091</v>
      </c>
      <c r="H44" s="245">
        <v>38633</v>
      </c>
    </row>
    <row r="45" spans="1:8" ht="12.75">
      <c r="A45" s="244" t="s">
        <v>482</v>
      </c>
      <c r="B45" s="245">
        <v>168831</v>
      </c>
      <c r="C45" s="245">
        <v>24851</v>
      </c>
      <c r="D45" s="246">
        <v>25505</v>
      </c>
      <c r="E45" s="246">
        <v>14166</v>
      </c>
      <c r="F45" s="246">
        <v>13720</v>
      </c>
      <c r="G45" s="246">
        <v>7317</v>
      </c>
      <c r="H45" s="245">
        <v>11023</v>
      </c>
    </row>
    <row r="46" spans="1:8" ht="12.75">
      <c r="A46" s="244" t="s">
        <v>483</v>
      </c>
      <c r="B46" s="245">
        <v>27420</v>
      </c>
      <c r="C46" s="245">
        <v>6946</v>
      </c>
      <c r="D46" s="246">
        <v>71</v>
      </c>
      <c r="E46" s="246">
        <v>2560</v>
      </c>
      <c r="F46" s="246">
        <v>470</v>
      </c>
      <c r="G46" s="247">
        <v>0</v>
      </c>
      <c r="H46" s="245">
        <v>3051</v>
      </c>
    </row>
    <row r="47" spans="1:8" ht="12.75">
      <c r="A47" s="244" t="s">
        <v>484</v>
      </c>
      <c r="B47" s="245">
        <v>54327</v>
      </c>
      <c r="C47" s="245">
        <v>22101</v>
      </c>
      <c r="D47" s="246">
        <v>1159</v>
      </c>
      <c r="E47" s="246">
        <v>3806</v>
      </c>
      <c r="F47" s="246">
        <v>959</v>
      </c>
      <c r="G47" s="246">
        <v>231</v>
      </c>
      <c r="H47" s="245">
        <v>5632</v>
      </c>
    </row>
    <row r="48" spans="1:8" ht="12.75">
      <c r="A48" s="244" t="s">
        <v>485</v>
      </c>
      <c r="B48" s="245">
        <v>84570</v>
      </c>
      <c r="C48" s="245">
        <v>26064</v>
      </c>
      <c r="D48" s="246">
        <v>512</v>
      </c>
      <c r="E48" s="246">
        <v>4049</v>
      </c>
      <c r="F48" s="246">
        <v>918</v>
      </c>
      <c r="G48" s="246">
        <v>1556</v>
      </c>
      <c r="H48" s="245">
        <v>7729</v>
      </c>
    </row>
    <row r="49" spans="1:8" ht="12.75">
      <c r="A49" s="248" t="s">
        <v>730</v>
      </c>
      <c r="B49" s="249">
        <v>1524027</v>
      </c>
      <c r="C49" s="249">
        <v>313813</v>
      </c>
      <c r="D49" s="250">
        <v>71151</v>
      </c>
      <c r="E49" s="250">
        <v>98818</v>
      </c>
      <c r="F49" s="250">
        <v>48150</v>
      </c>
      <c r="G49" s="250">
        <v>21885</v>
      </c>
      <c r="H49" s="249">
        <v>123664</v>
      </c>
    </row>
    <row r="50" spans="1:8" ht="12.75">
      <c r="A50" s="244"/>
      <c r="B50" s="245"/>
      <c r="C50" s="245"/>
      <c r="D50" s="246"/>
      <c r="E50" s="246"/>
      <c r="F50" s="246"/>
      <c r="G50" s="246"/>
      <c r="H50" s="245"/>
    </row>
    <row r="51" spans="1:8" ht="12.75">
      <c r="A51" s="248" t="s">
        <v>486</v>
      </c>
      <c r="B51" s="249">
        <v>80556</v>
      </c>
      <c r="C51" s="249">
        <v>8071</v>
      </c>
      <c r="D51" s="250">
        <v>5676</v>
      </c>
      <c r="E51" s="250">
        <v>6626</v>
      </c>
      <c r="F51" s="250">
        <v>4024</v>
      </c>
      <c r="G51" s="250">
        <v>2156</v>
      </c>
      <c r="H51" s="249">
        <v>7146</v>
      </c>
    </row>
    <row r="52" spans="1:8" ht="12.75">
      <c r="A52" s="244"/>
      <c r="B52" s="245"/>
      <c r="C52" s="245"/>
      <c r="D52" s="246"/>
      <c r="E52" s="246"/>
      <c r="F52" s="246"/>
      <c r="G52" s="246"/>
      <c r="H52" s="245"/>
    </row>
    <row r="53" spans="1:8" ht="12.75">
      <c r="A53" s="244" t="s">
        <v>487</v>
      </c>
      <c r="B53" s="245">
        <v>10637</v>
      </c>
      <c r="C53" s="245">
        <v>1018</v>
      </c>
      <c r="D53" s="246">
        <v>1369</v>
      </c>
      <c r="E53" s="246">
        <v>967</v>
      </c>
      <c r="F53" s="246">
        <v>705</v>
      </c>
      <c r="G53" s="246">
        <v>172</v>
      </c>
      <c r="H53" s="245">
        <v>943</v>
      </c>
    </row>
    <row r="54" spans="1:8" ht="12.75">
      <c r="A54" s="244" t="s">
        <v>488</v>
      </c>
      <c r="B54" s="245">
        <v>79436</v>
      </c>
      <c r="C54" s="245">
        <v>13638</v>
      </c>
      <c r="D54" s="246">
        <v>6903</v>
      </c>
      <c r="E54" s="246">
        <v>1683</v>
      </c>
      <c r="F54" s="246">
        <v>3384</v>
      </c>
      <c r="G54" s="246">
        <v>15486</v>
      </c>
      <c r="H54" s="245">
        <v>3154</v>
      </c>
    </row>
    <row r="55" spans="1:8" ht="12.75">
      <c r="A55" s="244" t="s">
        <v>489</v>
      </c>
      <c r="B55" s="245">
        <v>4903</v>
      </c>
      <c r="C55" s="245">
        <v>1057</v>
      </c>
      <c r="D55" s="246">
        <v>520</v>
      </c>
      <c r="E55" s="246">
        <v>389</v>
      </c>
      <c r="F55" s="246">
        <v>997</v>
      </c>
      <c r="G55" s="246">
        <v>491</v>
      </c>
      <c r="H55" s="245">
        <v>210</v>
      </c>
    </row>
    <row r="56" spans="1:8" ht="12.75">
      <c r="A56" s="244" t="s">
        <v>490</v>
      </c>
      <c r="B56" s="245">
        <v>10156</v>
      </c>
      <c r="C56" s="20">
        <v>40</v>
      </c>
      <c r="D56" s="246">
        <v>2995</v>
      </c>
      <c r="E56" s="246">
        <v>1301</v>
      </c>
      <c r="F56" s="246">
        <v>173</v>
      </c>
      <c r="G56" s="246">
        <v>0</v>
      </c>
      <c r="H56" s="245">
        <v>544</v>
      </c>
    </row>
    <row r="57" spans="1:8" ht="12.75">
      <c r="A57" s="244" t="s">
        <v>491</v>
      </c>
      <c r="B57" s="245">
        <v>127820</v>
      </c>
      <c r="C57" s="245">
        <v>9649</v>
      </c>
      <c r="D57" s="246">
        <v>11121</v>
      </c>
      <c r="E57" s="246">
        <v>14877</v>
      </c>
      <c r="F57" s="246">
        <v>17318</v>
      </c>
      <c r="G57" s="246">
        <v>7257</v>
      </c>
      <c r="H57" s="245">
        <v>9309</v>
      </c>
    </row>
    <row r="58" spans="1:8" ht="12.75">
      <c r="A58" s="248" t="s">
        <v>492</v>
      </c>
      <c r="B58" s="249">
        <v>232952</v>
      </c>
      <c r="C58" s="249">
        <v>25402</v>
      </c>
      <c r="D58" s="250">
        <v>22908</v>
      </c>
      <c r="E58" s="250">
        <v>19217</v>
      </c>
      <c r="F58" s="250">
        <v>22577</v>
      </c>
      <c r="G58" s="250">
        <v>23406</v>
      </c>
      <c r="H58" s="249">
        <v>14160</v>
      </c>
    </row>
    <row r="59" spans="1:8" ht="12.75">
      <c r="A59" s="244"/>
      <c r="B59" s="245"/>
      <c r="C59" s="245"/>
      <c r="D59" s="246"/>
      <c r="E59" s="246"/>
      <c r="F59" s="246"/>
      <c r="G59" s="246"/>
      <c r="H59" s="245"/>
    </row>
    <row r="60" spans="1:8" ht="12.75">
      <c r="A60" s="244" t="s">
        <v>493</v>
      </c>
      <c r="B60" s="245">
        <v>7040</v>
      </c>
      <c r="C60" s="245">
        <v>2657</v>
      </c>
      <c r="D60" s="246">
        <v>0</v>
      </c>
      <c r="E60" s="246">
        <v>246</v>
      </c>
      <c r="F60" s="246">
        <v>408</v>
      </c>
      <c r="G60" s="246">
        <v>404</v>
      </c>
      <c r="H60" s="245">
        <v>477</v>
      </c>
    </row>
    <row r="61" spans="1:8" ht="12.75">
      <c r="A61" s="244" t="s">
        <v>494</v>
      </c>
      <c r="B61" s="245">
        <v>26664</v>
      </c>
      <c r="C61" s="245">
        <v>7551</v>
      </c>
      <c r="D61" s="246">
        <v>626</v>
      </c>
      <c r="E61" s="246">
        <v>741</v>
      </c>
      <c r="F61" s="246">
        <v>819</v>
      </c>
      <c r="G61" s="246">
        <v>524</v>
      </c>
      <c r="H61" s="245">
        <v>1336</v>
      </c>
    </row>
    <row r="62" spans="1:8" ht="12.75">
      <c r="A62" s="244" t="s">
        <v>495</v>
      </c>
      <c r="B62" s="245">
        <v>35454</v>
      </c>
      <c r="C62" s="245">
        <v>19527</v>
      </c>
      <c r="D62" s="246">
        <v>268</v>
      </c>
      <c r="E62" s="246">
        <v>1042</v>
      </c>
      <c r="F62" s="246">
        <v>1009</v>
      </c>
      <c r="G62" s="246">
        <v>1010</v>
      </c>
      <c r="H62" s="245">
        <v>1688</v>
      </c>
    </row>
    <row r="63" spans="1:8" ht="12.75">
      <c r="A63" s="248" t="s">
        <v>496</v>
      </c>
      <c r="B63" s="249">
        <v>69158</v>
      </c>
      <c r="C63" s="249">
        <v>29735</v>
      </c>
      <c r="D63" s="250">
        <v>894</v>
      </c>
      <c r="E63" s="250">
        <v>2029</v>
      </c>
      <c r="F63" s="250">
        <v>2236</v>
      </c>
      <c r="G63" s="250">
        <v>1938</v>
      </c>
      <c r="H63" s="249">
        <v>3501</v>
      </c>
    </row>
    <row r="64" spans="1:8" ht="12.75">
      <c r="A64" s="244"/>
      <c r="B64" s="245"/>
      <c r="C64" s="245"/>
      <c r="D64" s="246"/>
      <c r="E64" s="246"/>
      <c r="F64" s="246"/>
      <c r="G64" s="246"/>
      <c r="H64" s="245"/>
    </row>
    <row r="65" spans="1:8" ht="12.75">
      <c r="A65" s="248" t="s">
        <v>497</v>
      </c>
      <c r="B65" s="249">
        <v>46526</v>
      </c>
      <c r="C65" s="249">
        <v>15792</v>
      </c>
      <c r="D65" s="250">
        <v>6356</v>
      </c>
      <c r="E65" s="250">
        <v>5399</v>
      </c>
      <c r="F65" s="250">
        <v>4229</v>
      </c>
      <c r="G65" s="250">
        <v>3055</v>
      </c>
      <c r="H65" s="249">
        <v>358</v>
      </c>
    </row>
    <row r="66" spans="1:8" ht="12.75">
      <c r="A66" s="244"/>
      <c r="B66" s="245"/>
      <c r="C66" s="245"/>
      <c r="D66" s="246"/>
      <c r="E66" s="246"/>
      <c r="F66" s="246"/>
      <c r="G66" s="246"/>
      <c r="H66" s="245"/>
    </row>
    <row r="67" spans="1:8" ht="12.75">
      <c r="A67" s="244" t="s">
        <v>498</v>
      </c>
      <c r="B67" s="245">
        <v>267166</v>
      </c>
      <c r="C67" s="245">
        <v>56312</v>
      </c>
      <c r="D67" s="246">
        <v>12135</v>
      </c>
      <c r="E67" s="246">
        <v>7080</v>
      </c>
      <c r="F67" s="246">
        <v>10891</v>
      </c>
      <c r="G67" s="246">
        <v>321</v>
      </c>
      <c r="H67" s="245">
        <v>6786</v>
      </c>
    </row>
    <row r="68" spans="1:8" ht="12.75">
      <c r="A68" s="244" t="s">
        <v>499</v>
      </c>
      <c r="B68" s="245">
        <v>447332</v>
      </c>
      <c r="C68" s="245">
        <v>92612</v>
      </c>
      <c r="D68" s="246">
        <v>23173</v>
      </c>
      <c r="E68" s="246">
        <v>11835</v>
      </c>
      <c r="F68" s="246">
        <v>19453</v>
      </c>
      <c r="G68" s="246">
        <v>538</v>
      </c>
      <c r="H68" s="245">
        <v>11807</v>
      </c>
    </row>
    <row r="69" spans="1:8" ht="12.75">
      <c r="A69" s="248" t="s">
        <v>500</v>
      </c>
      <c r="B69" s="249">
        <v>714498</v>
      </c>
      <c r="C69" s="249">
        <v>148924</v>
      </c>
      <c r="D69" s="250">
        <v>35308</v>
      </c>
      <c r="E69" s="250">
        <v>18915</v>
      </c>
      <c r="F69" s="250">
        <v>30344</v>
      </c>
      <c r="G69" s="250">
        <v>859</v>
      </c>
      <c r="H69" s="249">
        <v>18593</v>
      </c>
    </row>
    <row r="70" spans="1:8" ht="12.75">
      <c r="A70" s="244"/>
      <c r="B70" s="245"/>
      <c r="C70" s="245"/>
      <c r="D70" s="246"/>
      <c r="E70" s="246"/>
      <c r="F70" s="246"/>
      <c r="G70" s="246"/>
      <c r="H70" s="245"/>
    </row>
    <row r="71" spans="1:8" ht="12.75">
      <c r="A71" s="244" t="s">
        <v>501</v>
      </c>
      <c r="B71" s="245">
        <v>2356</v>
      </c>
      <c r="C71" s="245">
        <v>594</v>
      </c>
      <c r="D71" s="246">
        <v>0</v>
      </c>
      <c r="E71" s="246">
        <v>246</v>
      </c>
      <c r="F71" s="246">
        <v>0</v>
      </c>
      <c r="G71" s="20">
        <v>3</v>
      </c>
      <c r="H71" s="245">
        <v>330</v>
      </c>
    </row>
    <row r="72" spans="1:8" ht="12.75">
      <c r="A72" s="244" t="s">
        <v>502</v>
      </c>
      <c r="B72" s="245">
        <v>136241</v>
      </c>
      <c r="C72" s="245">
        <v>17026</v>
      </c>
      <c r="D72" s="246">
        <v>6847</v>
      </c>
      <c r="E72" s="246">
        <v>11153</v>
      </c>
      <c r="F72" s="246">
        <v>9179</v>
      </c>
      <c r="G72" s="246">
        <v>807</v>
      </c>
      <c r="H72" s="245">
        <v>8640</v>
      </c>
    </row>
    <row r="73" spans="1:8" ht="12.75">
      <c r="A73" s="244" t="s">
        <v>503</v>
      </c>
      <c r="B73" s="245">
        <v>95277</v>
      </c>
      <c r="C73" s="245">
        <v>1347</v>
      </c>
      <c r="D73" s="246">
        <v>142</v>
      </c>
      <c r="E73" s="246">
        <v>14118</v>
      </c>
      <c r="F73" s="246">
        <v>840</v>
      </c>
      <c r="G73" s="246">
        <v>902</v>
      </c>
      <c r="H73" s="245">
        <v>13161</v>
      </c>
    </row>
    <row r="74" spans="1:8" ht="12.75">
      <c r="A74" s="244" t="s">
        <v>504</v>
      </c>
      <c r="B74" s="245">
        <v>18394</v>
      </c>
      <c r="C74" s="245">
        <v>956</v>
      </c>
      <c r="D74" s="246">
        <v>2609</v>
      </c>
      <c r="E74" s="246">
        <v>1650</v>
      </c>
      <c r="F74" s="246">
        <v>145</v>
      </c>
      <c r="G74" s="246">
        <v>120</v>
      </c>
      <c r="H74" s="245">
        <v>1070</v>
      </c>
    </row>
    <row r="75" spans="1:8" ht="12.75">
      <c r="A75" s="244" t="s">
        <v>505</v>
      </c>
      <c r="B75" s="245">
        <v>63686</v>
      </c>
      <c r="C75" s="245">
        <v>0</v>
      </c>
      <c r="D75" s="246">
        <v>7990</v>
      </c>
      <c r="E75" s="246">
        <v>8003</v>
      </c>
      <c r="F75" s="246">
        <v>1083</v>
      </c>
      <c r="G75" s="246">
        <v>119</v>
      </c>
      <c r="H75" s="245">
        <v>3114</v>
      </c>
    </row>
    <row r="76" spans="1:8" ht="12.75">
      <c r="A76" s="244" t="s">
        <v>506</v>
      </c>
      <c r="B76" s="245">
        <v>31822</v>
      </c>
      <c r="C76" s="245">
        <v>1316</v>
      </c>
      <c r="D76" s="246">
        <v>1590</v>
      </c>
      <c r="E76" s="246">
        <v>3153</v>
      </c>
      <c r="F76" s="246">
        <v>1373</v>
      </c>
      <c r="G76" s="246">
        <v>182</v>
      </c>
      <c r="H76" s="245">
        <v>3484</v>
      </c>
    </row>
    <row r="77" spans="1:8" ht="12.75">
      <c r="A77" s="244" t="s">
        <v>507</v>
      </c>
      <c r="B77" s="245">
        <v>12504</v>
      </c>
      <c r="C77" s="245">
        <v>1692</v>
      </c>
      <c r="D77" s="246">
        <v>900</v>
      </c>
      <c r="E77" s="246">
        <v>1853</v>
      </c>
      <c r="F77" s="246">
        <v>554</v>
      </c>
      <c r="G77" s="246">
        <v>39</v>
      </c>
      <c r="H77" s="245">
        <v>1495</v>
      </c>
    </row>
    <row r="78" spans="1:8" ht="12.75">
      <c r="A78" s="244" t="s">
        <v>508</v>
      </c>
      <c r="B78" s="245">
        <v>204315</v>
      </c>
      <c r="C78" s="245">
        <v>23833</v>
      </c>
      <c r="D78" s="246">
        <v>11011</v>
      </c>
      <c r="E78" s="246">
        <v>22729</v>
      </c>
      <c r="F78" s="246">
        <v>11714</v>
      </c>
      <c r="G78" s="246">
        <v>1395</v>
      </c>
      <c r="H78" s="245">
        <v>21567</v>
      </c>
    </row>
    <row r="79" spans="1:8" ht="12.75">
      <c r="A79" s="248" t="s">
        <v>631</v>
      </c>
      <c r="B79" s="249">
        <v>564595</v>
      </c>
      <c r="C79" s="249">
        <v>46764</v>
      </c>
      <c r="D79" s="250">
        <v>31089</v>
      </c>
      <c r="E79" s="250">
        <v>62905</v>
      </c>
      <c r="F79" s="250">
        <v>24888</v>
      </c>
      <c r="G79" s="250">
        <v>3567</v>
      </c>
      <c r="H79" s="249">
        <v>52861</v>
      </c>
    </row>
    <row r="80" spans="1:8" ht="12.75">
      <c r="A80" s="244"/>
      <c r="B80" s="245"/>
      <c r="C80" s="245"/>
      <c r="D80" s="246"/>
      <c r="E80" s="246"/>
      <c r="F80" s="246"/>
      <c r="G80" s="246"/>
      <c r="H80" s="245"/>
    </row>
    <row r="81" spans="1:8" ht="12.75">
      <c r="A81" s="244" t="s">
        <v>509</v>
      </c>
      <c r="B81" s="245">
        <v>11514</v>
      </c>
      <c r="C81" s="245">
        <v>859</v>
      </c>
      <c r="D81" s="246">
        <v>1071</v>
      </c>
      <c r="E81" s="246">
        <v>1305</v>
      </c>
      <c r="F81" s="246">
        <v>623</v>
      </c>
      <c r="G81" s="246">
        <v>176</v>
      </c>
      <c r="H81" s="245">
        <v>598</v>
      </c>
    </row>
    <row r="82" spans="1:8" ht="12.75">
      <c r="A82" s="244" t="s">
        <v>510</v>
      </c>
      <c r="B82" s="245">
        <v>7669</v>
      </c>
      <c r="C82" s="245">
        <v>232</v>
      </c>
      <c r="D82" s="246">
        <v>881</v>
      </c>
      <c r="E82" s="246">
        <v>906</v>
      </c>
      <c r="F82" s="246">
        <v>617</v>
      </c>
      <c r="G82" s="246">
        <v>136</v>
      </c>
      <c r="H82" s="245">
        <v>505</v>
      </c>
    </row>
    <row r="83" spans="1:8" ht="12.75">
      <c r="A83" s="248" t="s">
        <v>511</v>
      </c>
      <c r="B83" s="249">
        <v>19183</v>
      </c>
      <c r="C83" s="249">
        <v>1091</v>
      </c>
      <c r="D83" s="250">
        <v>1952</v>
      </c>
      <c r="E83" s="250">
        <v>2211</v>
      </c>
      <c r="F83" s="250">
        <v>1240</v>
      </c>
      <c r="G83" s="250">
        <v>312</v>
      </c>
      <c r="H83" s="249">
        <v>1108</v>
      </c>
    </row>
    <row r="84" spans="1:8" ht="12.75">
      <c r="A84" s="244"/>
      <c r="B84" s="245"/>
      <c r="C84" s="245"/>
      <c r="D84" s="246"/>
      <c r="E84" s="246"/>
      <c r="F84" s="246"/>
      <c r="G84" s="246"/>
      <c r="H84" s="245"/>
    </row>
    <row r="85" spans="1:8" ht="13.5" thickBot="1">
      <c r="A85" s="251" t="s">
        <v>512</v>
      </c>
      <c r="B85" s="252">
        <v>6477895</v>
      </c>
      <c r="C85" s="252">
        <v>1475942</v>
      </c>
      <c r="D85" s="252">
        <v>232154</v>
      </c>
      <c r="E85" s="252">
        <v>473406</v>
      </c>
      <c r="F85" s="252">
        <v>156872</v>
      </c>
      <c r="G85" s="252">
        <v>66832</v>
      </c>
      <c r="H85" s="252">
        <v>524116</v>
      </c>
    </row>
    <row r="86" ht="12.75">
      <c r="A86" s="197"/>
    </row>
    <row r="87" spans="1:7" ht="12.75">
      <c r="A87" s="197"/>
      <c r="G87" s="372"/>
    </row>
    <row r="88" ht="12.75">
      <c r="A88" s="197"/>
    </row>
    <row r="89" ht="12.75">
      <c r="A89" s="197"/>
    </row>
    <row r="90" ht="12.75">
      <c r="A90" s="197"/>
    </row>
  </sheetData>
  <mergeCells count="6">
    <mergeCell ref="D6:E6"/>
    <mergeCell ref="G6:H6"/>
    <mergeCell ref="A1:H1"/>
    <mergeCell ref="A3:H3"/>
    <mergeCell ref="F5:H5"/>
    <mergeCell ref="C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J9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28125" style="55" customWidth="1"/>
    <col min="2" max="9" width="13.28125" style="55" customWidth="1"/>
    <col min="10" max="10" width="11.421875" style="197" customWidth="1"/>
    <col min="11" max="16384" width="11.421875" style="55" customWidth="1"/>
  </cols>
  <sheetData>
    <row r="1" spans="1:10" s="193" customFormat="1" ht="18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236"/>
    </row>
    <row r="3" spans="1:9" ht="15">
      <c r="A3" s="600" t="s">
        <v>749</v>
      </c>
      <c r="B3" s="600"/>
      <c r="C3" s="600"/>
      <c r="D3" s="600"/>
      <c r="E3" s="600"/>
      <c r="F3" s="600"/>
      <c r="G3" s="600"/>
      <c r="H3" s="600"/>
      <c r="I3" s="601"/>
    </row>
    <row r="4" spans="1:9" ht="15">
      <c r="A4" s="602" t="s">
        <v>735</v>
      </c>
      <c r="B4" s="603"/>
      <c r="C4" s="603"/>
      <c r="D4" s="603"/>
      <c r="E4" s="603"/>
      <c r="F4" s="603"/>
      <c r="G4" s="603"/>
      <c r="H4" s="603"/>
      <c r="I4" s="603"/>
    </row>
    <row r="5" spans="1:9" ht="15">
      <c r="A5" s="227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38"/>
      <c r="B6" s="597" t="s">
        <v>513</v>
      </c>
      <c r="C6" s="594"/>
      <c r="D6" s="594"/>
      <c r="E6" s="594"/>
      <c r="F6" s="594"/>
      <c r="G6" s="594"/>
      <c r="H6" s="594"/>
      <c r="I6" s="594"/>
    </row>
    <row r="7" spans="1:9" ht="12.75">
      <c r="A7" s="239"/>
      <c r="B7" s="196"/>
      <c r="C7" s="597" t="s">
        <v>81</v>
      </c>
      <c r="D7" s="594"/>
      <c r="E7" s="594"/>
      <c r="F7" s="594"/>
      <c r="G7" s="594"/>
      <c r="H7" s="594"/>
      <c r="I7" s="594"/>
    </row>
    <row r="8" spans="1:9" ht="12.75">
      <c r="A8" s="253" t="s">
        <v>445</v>
      </c>
      <c r="B8" s="196" t="s">
        <v>80</v>
      </c>
      <c r="C8" s="597" t="s">
        <v>514</v>
      </c>
      <c r="D8" s="594"/>
      <c r="E8" s="594"/>
      <c r="F8" s="598"/>
      <c r="G8" s="597" t="s">
        <v>515</v>
      </c>
      <c r="H8" s="594"/>
      <c r="I8" s="594"/>
    </row>
    <row r="9" spans="1:9" ht="12.75">
      <c r="A9" s="239" t="s">
        <v>448</v>
      </c>
      <c r="B9" s="240"/>
      <c r="C9" s="196" t="s">
        <v>516</v>
      </c>
      <c r="D9" s="597" t="s">
        <v>517</v>
      </c>
      <c r="E9" s="598"/>
      <c r="F9" s="219" t="s">
        <v>516</v>
      </c>
      <c r="G9" s="597" t="s">
        <v>518</v>
      </c>
      <c r="H9" s="598"/>
      <c r="I9" s="219" t="s">
        <v>519</v>
      </c>
    </row>
    <row r="10" spans="1:9" ht="13.5" thickBot="1">
      <c r="A10" s="239"/>
      <c r="B10" s="240"/>
      <c r="C10" s="196" t="s">
        <v>337</v>
      </c>
      <c r="D10" s="196" t="s">
        <v>86</v>
      </c>
      <c r="E10" s="219" t="s">
        <v>84</v>
      </c>
      <c r="F10" s="196" t="s">
        <v>520</v>
      </c>
      <c r="G10" s="219" t="s">
        <v>86</v>
      </c>
      <c r="H10" s="219" t="s">
        <v>84</v>
      </c>
      <c r="I10" s="196" t="s">
        <v>520</v>
      </c>
    </row>
    <row r="11" spans="1:9" ht="12.75">
      <c r="A11" s="241" t="s">
        <v>455</v>
      </c>
      <c r="B11" s="254">
        <v>703</v>
      </c>
      <c r="C11" s="254">
        <v>44</v>
      </c>
      <c r="D11" s="254">
        <v>7117</v>
      </c>
      <c r="E11" s="254">
        <v>295</v>
      </c>
      <c r="F11" s="254">
        <v>1472</v>
      </c>
      <c r="G11" s="254">
        <v>202848</v>
      </c>
      <c r="H11" s="254">
        <v>6807</v>
      </c>
      <c r="I11" s="254">
        <v>83423</v>
      </c>
    </row>
    <row r="12" spans="1:9" ht="12.75">
      <c r="A12" s="244" t="s">
        <v>456</v>
      </c>
      <c r="B12" s="208">
        <v>1510</v>
      </c>
      <c r="C12" s="208">
        <v>303</v>
      </c>
      <c r="D12" s="208">
        <v>3059</v>
      </c>
      <c r="E12" s="208">
        <v>175</v>
      </c>
      <c r="F12" s="208">
        <v>1372</v>
      </c>
      <c r="G12" s="208">
        <v>196451</v>
      </c>
      <c r="H12" s="208">
        <v>8710</v>
      </c>
      <c r="I12" s="208">
        <v>132315</v>
      </c>
    </row>
    <row r="13" spans="1:10" ht="12.75">
      <c r="A13" s="244" t="s">
        <v>458</v>
      </c>
      <c r="B13" s="208">
        <v>144</v>
      </c>
      <c r="C13" s="20">
        <v>0</v>
      </c>
      <c r="D13" s="208">
        <v>26</v>
      </c>
      <c r="E13" s="20">
        <v>0</v>
      </c>
      <c r="F13" s="255">
        <v>343</v>
      </c>
      <c r="G13" s="208">
        <v>3993</v>
      </c>
      <c r="H13" s="208">
        <v>1415</v>
      </c>
      <c r="I13" s="208">
        <v>25585</v>
      </c>
      <c r="J13" s="256"/>
    </row>
    <row r="14" spans="1:9" ht="12.75">
      <c r="A14" s="244" t="s">
        <v>459</v>
      </c>
      <c r="B14" s="208">
        <v>192</v>
      </c>
      <c r="C14" s="20">
        <v>0</v>
      </c>
      <c r="D14" s="208">
        <v>74</v>
      </c>
      <c r="E14" s="20">
        <v>0</v>
      </c>
      <c r="F14" s="208">
        <v>97</v>
      </c>
      <c r="G14" s="208">
        <v>47526</v>
      </c>
      <c r="H14" s="208">
        <v>4868</v>
      </c>
      <c r="I14" s="208">
        <v>23017</v>
      </c>
    </row>
    <row r="15" spans="1:9" ht="12.75">
      <c r="A15" s="248" t="s">
        <v>460</v>
      </c>
      <c r="B15" s="257">
        <v>2549</v>
      </c>
      <c r="C15" s="257">
        <v>347</v>
      </c>
      <c r="D15" s="257">
        <v>10276</v>
      </c>
      <c r="E15" s="257">
        <v>470</v>
      </c>
      <c r="F15" s="257">
        <v>3284</v>
      </c>
      <c r="G15" s="257">
        <v>450818</v>
      </c>
      <c r="H15" s="257">
        <v>21800</v>
      </c>
      <c r="I15" s="257">
        <v>264340</v>
      </c>
    </row>
    <row r="16" spans="1:9" ht="12.75">
      <c r="A16" s="244"/>
      <c r="B16" s="208"/>
      <c r="C16" s="208"/>
      <c r="D16" s="208"/>
      <c r="E16" s="208"/>
      <c r="F16" s="208"/>
      <c r="G16" s="208"/>
      <c r="H16" s="208"/>
      <c r="I16" s="208"/>
    </row>
    <row r="17" spans="1:9" ht="12.75">
      <c r="A17" s="248" t="s">
        <v>461</v>
      </c>
      <c r="B17" s="257">
        <v>5298</v>
      </c>
      <c r="C17" s="260">
        <v>139</v>
      </c>
      <c r="D17" s="257">
        <v>4194</v>
      </c>
      <c r="E17" s="260">
        <v>296</v>
      </c>
      <c r="F17" s="257">
        <v>14921</v>
      </c>
      <c r="G17" s="257">
        <v>119535</v>
      </c>
      <c r="H17" s="257">
        <v>1965</v>
      </c>
      <c r="I17" s="257">
        <v>149505</v>
      </c>
    </row>
    <row r="18" spans="1:9" ht="12.75">
      <c r="A18" s="244"/>
      <c r="B18" s="208"/>
      <c r="C18" s="208"/>
      <c r="D18" s="208"/>
      <c r="E18" s="208"/>
      <c r="F18" s="208"/>
      <c r="G18" s="208"/>
      <c r="H18" s="208"/>
      <c r="I18" s="208"/>
    </row>
    <row r="19" spans="1:9" ht="12.75">
      <c r="A19" s="248" t="s">
        <v>462</v>
      </c>
      <c r="B19" s="257">
        <v>3307</v>
      </c>
      <c r="C19" s="257">
        <v>791</v>
      </c>
      <c r="D19" s="257">
        <v>9952</v>
      </c>
      <c r="E19" s="257">
        <v>831</v>
      </c>
      <c r="F19" s="257">
        <v>9815</v>
      </c>
      <c r="G19" s="257">
        <v>103232</v>
      </c>
      <c r="H19" s="257">
        <v>3274</v>
      </c>
      <c r="I19" s="257">
        <v>77751</v>
      </c>
    </row>
    <row r="20" spans="1:9" ht="12.75">
      <c r="A20" s="244"/>
      <c r="B20" s="208"/>
      <c r="C20" s="208"/>
      <c r="D20" s="208"/>
      <c r="E20" s="208"/>
      <c r="F20" s="208"/>
      <c r="G20" s="208"/>
      <c r="H20" s="208"/>
      <c r="I20" s="208"/>
    </row>
    <row r="21" spans="1:9" ht="12.75">
      <c r="A21" s="244" t="s">
        <v>463</v>
      </c>
      <c r="B21" s="208">
        <v>698</v>
      </c>
      <c r="C21" s="208">
        <v>87</v>
      </c>
      <c r="D21" s="208">
        <v>892</v>
      </c>
      <c r="E21" s="208">
        <v>7</v>
      </c>
      <c r="F21" s="208">
        <v>1892</v>
      </c>
      <c r="G21" s="208">
        <v>6400</v>
      </c>
      <c r="H21" s="208">
        <v>513</v>
      </c>
      <c r="I21" s="208">
        <v>16168</v>
      </c>
    </row>
    <row r="22" spans="1:9" ht="12.75">
      <c r="A22" s="244" t="s">
        <v>464</v>
      </c>
      <c r="B22" s="208">
        <v>2017</v>
      </c>
      <c r="C22" s="208">
        <v>65</v>
      </c>
      <c r="D22" s="208">
        <v>1509</v>
      </c>
      <c r="E22" s="208">
        <v>43</v>
      </c>
      <c r="F22" s="208">
        <v>2105</v>
      </c>
      <c r="G22" s="208">
        <v>14195</v>
      </c>
      <c r="H22" s="208">
        <v>2469</v>
      </c>
      <c r="I22" s="208">
        <v>17400</v>
      </c>
    </row>
    <row r="23" spans="1:9" ht="12.75">
      <c r="A23" s="244" t="s">
        <v>465</v>
      </c>
      <c r="B23" s="208">
        <v>1199</v>
      </c>
      <c r="C23" s="208">
        <v>84</v>
      </c>
      <c r="D23" s="208">
        <v>1441</v>
      </c>
      <c r="E23" s="208">
        <v>27</v>
      </c>
      <c r="F23" s="208">
        <v>2621</v>
      </c>
      <c r="G23" s="208">
        <v>13965</v>
      </c>
      <c r="H23" s="208">
        <v>1079</v>
      </c>
      <c r="I23" s="208">
        <v>20244</v>
      </c>
    </row>
    <row r="24" spans="1:9" ht="12.75">
      <c r="A24" s="248" t="s">
        <v>593</v>
      </c>
      <c r="B24" s="257">
        <v>3914</v>
      </c>
      <c r="C24" s="257">
        <v>236</v>
      </c>
      <c r="D24" s="257">
        <v>3842</v>
      </c>
      <c r="E24" s="257">
        <v>77</v>
      </c>
      <c r="F24" s="257">
        <v>6618</v>
      </c>
      <c r="G24" s="257">
        <v>34560</v>
      </c>
      <c r="H24" s="257">
        <v>4061</v>
      </c>
      <c r="I24" s="257">
        <v>53812</v>
      </c>
    </row>
    <row r="25" spans="1:9" ht="12.75">
      <c r="A25" s="244"/>
      <c r="B25" s="208"/>
      <c r="C25" s="208"/>
      <c r="D25" s="208"/>
      <c r="E25" s="208"/>
      <c r="F25" s="208"/>
      <c r="G25" s="208"/>
      <c r="H25" s="208"/>
      <c r="I25" s="208"/>
    </row>
    <row r="26" spans="1:9" ht="12.75">
      <c r="A26" s="248" t="s">
        <v>466</v>
      </c>
      <c r="B26" s="257">
        <v>2302</v>
      </c>
      <c r="C26" s="257">
        <v>234</v>
      </c>
      <c r="D26" s="257">
        <v>2553</v>
      </c>
      <c r="E26" s="260">
        <v>0</v>
      </c>
      <c r="F26" s="257">
        <v>2818</v>
      </c>
      <c r="G26" s="257">
        <v>23867</v>
      </c>
      <c r="H26" s="260">
        <v>67</v>
      </c>
      <c r="I26" s="257">
        <v>34788</v>
      </c>
    </row>
    <row r="27" spans="1:9" ht="12.75">
      <c r="A27" s="244"/>
      <c r="B27" s="208"/>
      <c r="C27" s="208"/>
      <c r="D27" s="208"/>
      <c r="E27" s="208"/>
      <c r="F27" s="208"/>
      <c r="G27" s="208"/>
      <c r="H27" s="208"/>
      <c r="I27" s="208"/>
    </row>
    <row r="28" spans="1:9" ht="12.75">
      <c r="A28" s="248" t="s">
        <v>467</v>
      </c>
      <c r="B28" s="257">
        <v>1010</v>
      </c>
      <c r="C28" s="257">
        <v>1156</v>
      </c>
      <c r="D28" s="257">
        <v>631</v>
      </c>
      <c r="E28" s="258">
        <v>4</v>
      </c>
      <c r="F28" s="257">
        <v>1201</v>
      </c>
      <c r="G28" s="257">
        <v>3570</v>
      </c>
      <c r="H28" s="257">
        <v>10</v>
      </c>
      <c r="I28" s="257">
        <v>17403</v>
      </c>
    </row>
    <row r="29" spans="1:9" ht="12.75">
      <c r="A29" s="244"/>
      <c r="B29" s="208"/>
      <c r="C29" s="208"/>
      <c r="D29" s="208"/>
      <c r="E29" s="208"/>
      <c r="F29" s="208"/>
      <c r="G29" s="208"/>
      <c r="H29" s="208"/>
      <c r="I29" s="208"/>
    </row>
    <row r="30" spans="1:9" ht="12.75">
      <c r="A30" s="244" t="s">
        <v>468</v>
      </c>
      <c r="B30" s="208">
        <v>434</v>
      </c>
      <c r="C30" s="20">
        <v>0</v>
      </c>
      <c r="D30" s="208">
        <v>389</v>
      </c>
      <c r="E30" s="208">
        <v>26</v>
      </c>
      <c r="F30" s="208">
        <v>1927</v>
      </c>
      <c r="G30" s="208">
        <v>6624</v>
      </c>
      <c r="H30" s="208">
        <v>50</v>
      </c>
      <c r="I30" s="208">
        <v>15509</v>
      </c>
    </row>
    <row r="31" spans="1:9" ht="12.75">
      <c r="A31" s="244" t="s">
        <v>469</v>
      </c>
      <c r="B31" s="208">
        <v>626</v>
      </c>
      <c r="C31" s="20">
        <v>11</v>
      </c>
      <c r="D31" s="208">
        <v>14</v>
      </c>
      <c r="E31" s="255">
        <v>0</v>
      </c>
      <c r="F31" s="208">
        <v>791</v>
      </c>
      <c r="G31" s="208">
        <v>534</v>
      </c>
      <c r="H31" s="20">
        <v>0</v>
      </c>
      <c r="I31" s="208">
        <v>9821</v>
      </c>
    </row>
    <row r="32" spans="1:9" ht="12.75">
      <c r="A32" s="244" t="s">
        <v>470</v>
      </c>
      <c r="B32" s="208">
        <v>465</v>
      </c>
      <c r="C32" s="20">
        <v>0</v>
      </c>
      <c r="D32" s="208">
        <v>12</v>
      </c>
      <c r="E32" s="208">
        <v>0</v>
      </c>
      <c r="F32" s="208">
        <v>126</v>
      </c>
      <c r="G32" s="208">
        <v>4688</v>
      </c>
      <c r="H32" s="208">
        <v>206</v>
      </c>
      <c r="I32" s="208">
        <v>5526</v>
      </c>
    </row>
    <row r="33" spans="1:9" ht="12.75">
      <c r="A33" s="248" t="s">
        <v>597</v>
      </c>
      <c r="B33" s="257">
        <v>1525</v>
      </c>
      <c r="C33" s="260">
        <v>11</v>
      </c>
      <c r="D33" s="257">
        <v>415</v>
      </c>
      <c r="E33" s="257">
        <v>26</v>
      </c>
      <c r="F33" s="257">
        <v>2844</v>
      </c>
      <c r="G33" s="257">
        <v>11846</v>
      </c>
      <c r="H33" s="257">
        <v>256</v>
      </c>
      <c r="I33" s="257">
        <v>30856</v>
      </c>
    </row>
    <row r="34" spans="1:9" ht="12.75">
      <c r="A34" s="244"/>
      <c r="B34" s="208"/>
      <c r="C34" s="208"/>
      <c r="D34" s="208"/>
      <c r="E34" s="208"/>
      <c r="F34" s="208"/>
      <c r="G34" s="208"/>
      <c r="H34" s="208"/>
      <c r="I34" s="208"/>
    </row>
    <row r="35" spans="1:9" ht="12.75">
      <c r="A35" s="244" t="s">
        <v>471</v>
      </c>
      <c r="B35" s="208">
        <v>948</v>
      </c>
      <c r="C35" s="208">
        <v>0</v>
      </c>
      <c r="D35" s="208">
        <v>2590</v>
      </c>
      <c r="E35" s="20">
        <v>362</v>
      </c>
      <c r="F35" s="208">
        <v>2289</v>
      </c>
      <c r="G35" s="208">
        <v>28389</v>
      </c>
      <c r="H35" s="20">
        <v>0</v>
      </c>
      <c r="I35" s="208">
        <v>17522</v>
      </c>
    </row>
    <row r="36" spans="1:9" ht="12.75">
      <c r="A36" s="244" t="s">
        <v>472</v>
      </c>
      <c r="B36" s="208">
        <v>2158</v>
      </c>
      <c r="C36" s="208">
        <v>113</v>
      </c>
      <c r="D36" s="208">
        <v>1247</v>
      </c>
      <c r="E36" s="20">
        <v>14</v>
      </c>
      <c r="F36" s="208">
        <v>3605</v>
      </c>
      <c r="G36" s="208">
        <v>36343</v>
      </c>
      <c r="H36" s="208">
        <v>1887</v>
      </c>
      <c r="I36" s="208">
        <v>23052</v>
      </c>
    </row>
    <row r="37" spans="1:9" ht="12.75">
      <c r="A37" s="244" t="s">
        <v>473</v>
      </c>
      <c r="B37" s="208">
        <v>864</v>
      </c>
      <c r="C37" s="208">
        <v>22</v>
      </c>
      <c r="D37" s="208">
        <v>1033</v>
      </c>
      <c r="E37" s="208">
        <v>0</v>
      </c>
      <c r="F37" s="208">
        <v>2570</v>
      </c>
      <c r="G37" s="208">
        <v>27870</v>
      </c>
      <c r="H37" s="208">
        <v>24</v>
      </c>
      <c r="I37" s="208">
        <v>19332</v>
      </c>
    </row>
    <row r="38" spans="1:9" ht="12.75">
      <c r="A38" s="244" t="s">
        <v>474</v>
      </c>
      <c r="B38" s="208">
        <v>332</v>
      </c>
      <c r="C38" s="208">
        <v>141</v>
      </c>
      <c r="D38" s="208">
        <v>202</v>
      </c>
      <c r="E38" s="208">
        <v>591</v>
      </c>
      <c r="F38" s="208">
        <v>340</v>
      </c>
      <c r="G38" s="208">
        <v>407</v>
      </c>
      <c r="H38" s="208">
        <v>0</v>
      </c>
      <c r="I38" s="208">
        <v>758</v>
      </c>
    </row>
    <row r="39" spans="1:9" ht="12.75">
      <c r="A39" s="248" t="s">
        <v>475</v>
      </c>
      <c r="B39" s="257">
        <v>4302</v>
      </c>
      <c r="C39" s="257">
        <v>276</v>
      </c>
      <c r="D39" s="257">
        <v>5072</v>
      </c>
      <c r="E39" s="257">
        <v>967</v>
      </c>
      <c r="F39" s="257">
        <v>8804</v>
      </c>
      <c r="G39" s="257">
        <v>93009</v>
      </c>
      <c r="H39" s="257">
        <v>1911</v>
      </c>
      <c r="I39" s="257">
        <v>60664</v>
      </c>
    </row>
    <row r="40" spans="1:9" ht="12.75">
      <c r="A40" s="244"/>
      <c r="B40" s="208"/>
      <c r="C40" s="208"/>
      <c r="D40" s="208"/>
      <c r="E40" s="208"/>
      <c r="F40" s="208"/>
      <c r="G40" s="208"/>
      <c r="H40" s="208"/>
      <c r="I40" s="208"/>
    </row>
    <row r="41" spans="1:9" ht="12.75">
      <c r="A41" s="248" t="s">
        <v>476</v>
      </c>
      <c r="B41" s="257">
        <v>220</v>
      </c>
      <c r="C41" s="257">
        <v>0</v>
      </c>
      <c r="D41" s="257">
        <v>327</v>
      </c>
      <c r="E41" s="257">
        <v>0</v>
      </c>
      <c r="F41" s="258">
        <v>12</v>
      </c>
      <c r="G41" s="257">
        <v>12495</v>
      </c>
      <c r="H41" s="257">
        <v>0</v>
      </c>
      <c r="I41" s="257">
        <v>1119</v>
      </c>
    </row>
    <row r="42" spans="1:9" ht="12.75">
      <c r="A42" s="244"/>
      <c r="B42" s="208"/>
      <c r="C42" s="208"/>
      <c r="D42" s="208"/>
      <c r="E42" s="208"/>
      <c r="F42" s="208"/>
      <c r="G42" s="208"/>
      <c r="H42" s="208"/>
      <c r="I42" s="208"/>
    </row>
    <row r="43" spans="1:9" ht="12.75">
      <c r="A43" s="244" t="s">
        <v>477</v>
      </c>
      <c r="B43" s="208">
        <v>7234</v>
      </c>
      <c r="C43" s="208">
        <v>2601</v>
      </c>
      <c r="D43" s="208">
        <v>6792</v>
      </c>
      <c r="E43" s="20">
        <v>992</v>
      </c>
      <c r="F43" s="208">
        <v>9746</v>
      </c>
      <c r="G43" s="208">
        <v>19574</v>
      </c>
      <c r="H43" s="208">
        <v>5938</v>
      </c>
      <c r="I43" s="208">
        <v>95723</v>
      </c>
    </row>
    <row r="44" spans="1:9" ht="12.75">
      <c r="A44" s="244" t="s">
        <v>478</v>
      </c>
      <c r="B44" s="208">
        <v>1340</v>
      </c>
      <c r="C44" s="20">
        <v>55</v>
      </c>
      <c r="D44" s="208">
        <v>745</v>
      </c>
      <c r="E44" s="20">
        <v>17</v>
      </c>
      <c r="F44" s="208">
        <v>4638</v>
      </c>
      <c r="G44" s="208">
        <v>14051</v>
      </c>
      <c r="H44" s="208">
        <v>9</v>
      </c>
      <c r="I44" s="208">
        <v>34684</v>
      </c>
    </row>
    <row r="45" spans="1:9" ht="12.75">
      <c r="A45" s="244" t="s">
        <v>479</v>
      </c>
      <c r="B45" s="208">
        <v>2871</v>
      </c>
      <c r="C45" s="255">
        <v>955</v>
      </c>
      <c r="D45" s="208">
        <v>3798</v>
      </c>
      <c r="E45" s="208">
        <v>1499</v>
      </c>
      <c r="F45" s="208">
        <v>4667</v>
      </c>
      <c r="G45" s="208">
        <v>26486</v>
      </c>
      <c r="H45" s="208">
        <v>11881</v>
      </c>
      <c r="I45" s="208">
        <v>38041</v>
      </c>
    </row>
    <row r="46" spans="1:9" ht="12.75">
      <c r="A46" s="244" t="s">
        <v>480</v>
      </c>
      <c r="B46" s="208">
        <v>546</v>
      </c>
      <c r="C46" s="20">
        <v>73</v>
      </c>
      <c r="D46" s="208">
        <v>1031</v>
      </c>
      <c r="E46" s="20">
        <v>284</v>
      </c>
      <c r="F46" s="208">
        <v>1363</v>
      </c>
      <c r="G46" s="208">
        <v>18896</v>
      </c>
      <c r="H46" s="208">
        <v>1118</v>
      </c>
      <c r="I46" s="208">
        <v>14229</v>
      </c>
    </row>
    <row r="47" spans="1:9" ht="12.75">
      <c r="A47" s="244" t="s">
        <v>481</v>
      </c>
      <c r="B47" s="208">
        <v>23048</v>
      </c>
      <c r="C47" s="208">
        <v>432</v>
      </c>
      <c r="D47" s="208">
        <v>740</v>
      </c>
      <c r="E47" s="20">
        <v>435</v>
      </c>
      <c r="F47" s="208">
        <v>35600</v>
      </c>
      <c r="G47" s="208">
        <v>8390</v>
      </c>
      <c r="H47" s="208">
        <v>240</v>
      </c>
      <c r="I47" s="208">
        <v>295032</v>
      </c>
    </row>
    <row r="48" spans="1:9" ht="12.75">
      <c r="A48" s="244" t="s">
        <v>482</v>
      </c>
      <c r="B48" s="208">
        <v>1785</v>
      </c>
      <c r="C48" s="20">
        <v>0</v>
      </c>
      <c r="D48" s="208">
        <v>1639</v>
      </c>
      <c r="E48" s="20">
        <v>34</v>
      </c>
      <c r="F48" s="208">
        <v>3919</v>
      </c>
      <c r="G48" s="208">
        <v>11084</v>
      </c>
      <c r="H48" s="255">
        <v>843</v>
      </c>
      <c r="I48" s="208">
        <v>52945</v>
      </c>
    </row>
    <row r="49" spans="1:9" ht="12.75">
      <c r="A49" s="244" t="s">
        <v>483</v>
      </c>
      <c r="B49" s="208">
        <v>479</v>
      </c>
      <c r="C49" s="20">
        <v>0</v>
      </c>
      <c r="D49" s="208">
        <v>0</v>
      </c>
      <c r="E49" s="20">
        <v>0</v>
      </c>
      <c r="F49" s="208">
        <v>86</v>
      </c>
      <c r="G49" s="208">
        <v>778</v>
      </c>
      <c r="H49" s="208">
        <v>163</v>
      </c>
      <c r="I49" s="208">
        <v>12816</v>
      </c>
    </row>
    <row r="50" spans="1:9" ht="12.75">
      <c r="A50" s="244" t="s">
        <v>484</v>
      </c>
      <c r="B50" s="208">
        <v>264</v>
      </c>
      <c r="C50" s="208">
        <v>0</v>
      </c>
      <c r="D50" s="208">
        <v>1032</v>
      </c>
      <c r="E50" s="20">
        <v>27</v>
      </c>
      <c r="F50" s="208">
        <v>323</v>
      </c>
      <c r="G50" s="208">
        <v>12767</v>
      </c>
      <c r="H50" s="208">
        <v>90</v>
      </c>
      <c r="I50" s="208">
        <v>5936</v>
      </c>
    </row>
    <row r="51" spans="1:9" ht="12.75">
      <c r="A51" s="244" t="s">
        <v>485</v>
      </c>
      <c r="B51" s="208">
        <v>883</v>
      </c>
      <c r="C51" s="20">
        <v>522</v>
      </c>
      <c r="D51" s="208">
        <v>1849</v>
      </c>
      <c r="E51" s="20">
        <v>0</v>
      </c>
      <c r="F51" s="208">
        <v>2267</v>
      </c>
      <c r="G51" s="208">
        <v>11186</v>
      </c>
      <c r="H51" s="255">
        <v>45</v>
      </c>
      <c r="I51" s="208">
        <v>26990</v>
      </c>
    </row>
    <row r="52" spans="1:9" ht="12.75">
      <c r="A52" s="248" t="s">
        <v>730</v>
      </c>
      <c r="B52" s="257">
        <v>38450</v>
      </c>
      <c r="C52" s="257">
        <v>4638</v>
      </c>
      <c r="D52" s="257">
        <v>17626</v>
      </c>
      <c r="E52" s="257">
        <v>3288</v>
      </c>
      <c r="F52" s="257">
        <v>62609</v>
      </c>
      <c r="G52" s="257">
        <v>123212</v>
      </c>
      <c r="H52" s="257">
        <v>20327</v>
      </c>
      <c r="I52" s="257">
        <v>576396</v>
      </c>
    </row>
    <row r="53" spans="1:9" ht="12.75">
      <c r="A53" s="244"/>
      <c r="B53" s="208"/>
      <c r="C53" s="208"/>
      <c r="D53" s="208"/>
      <c r="E53" s="208"/>
      <c r="F53" s="208"/>
      <c r="G53" s="208"/>
      <c r="H53" s="208"/>
      <c r="I53" s="208"/>
    </row>
    <row r="54" spans="1:9" ht="12.75">
      <c r="A54" s="248" t="s">
        <v>486</v>
      </c>
      <c r="B54" s="257">
        <v>3042</v>
      </c>
      <c r="C54" s="257">
        <v>675</v>
      </c>
      <c r="D54" s="257">
        <v>956</v>
      </c>
      <c r="E54" s="257">
        <v>16</v>
      </c>
      <c r="F54" s="257">
        <v>2550</v>
      </c>
      <c r="G54" s="257">
        <v>10693</v>
      </c>
      <c r="H54" s="257">
        <v>1075</v>
      </c>
      <c r="I54" s="257">
        <v>27850</v>
      </c>
    </row>
    <row r="55" spans="1:9" ht="12.75">
      <c r="A55" s="244"/>
      <c r="B55" s="208"/>
      <c r="C55" s="208"/>
      <c r="D55" s="208"/>
      <c r="E55" s="208"/>
      <c r="F55" s="208"/>
      <c r="G55" s="208"/>
      <c r="H55" s="208"/>
      <c r="I55" s="208"/>
    </row>
    <row r="56" spans="1:9" ht="12.75">
      <c r="A56" s="244" t="s">
        <v>487</v>
      </c>
      <c r="B56" s="208">
        <v>759</v>
      </c>
      <c r="C56" s="208">
        <v>125</v>
      </c>
      <c r="D56" s="208">
        <v>126</v>
      </c>
      <c r="E56" s="20">
        <v>0</v>
      </c>
      <c r="F56" s="208">
        <v>149</v>
      </c>
      <c r="G56" s="208">
        <v>2097</v>
      </c>
      <c r="H56" s="208">
        <v>5</v>
      </c>
      <c r="I56" s="208">
        <v>2202</v>
      </c>
    </row>
    <row r="57" spans="1:9" ht="12.75">
      <c r="A57" s="244" t="s">
        <v>488</v>
      </c>
      <c r="B57" s="208">
        <v>1715</v>
      </c>
      <c r="C57" s="208">
        <v>89</v>
      </c>
      <c r="D57" s="208">
        <v>304</v>
      </c>
      <c r="E57" s="20">
        <v>0</v>
      </c>
      <c r="F57" s="208">
        <v>956</v>
      </c>
      <c r="G57" s="208">
        <v>6192</v>
      </c>
      <c r="H57" s="20">
        <v>0</v>
      </c>
      <c r="I57" s="208">
        <v>25932</v>
      </c>
    </row>
    <row r="58" spans="1:9" ht="12.75">
      <c r="A58" s="244" t="s">
        <v>489</v>
      </c>
      <c r="B58" s="208">
        <v>34</v>
      </c>
      <c r="C58" s="255">
        <v>15</v>
      </c>
      <c r="D58" s="208">
        <v>2</v>
      </c>
      <c r="E58" s="20">
        <v>0</v>
      </c>
      <c r="F58" s="208">
        <v>58</v>
      </c>
      <c r="G58" s="208">
        <v>89</v>
      </c>
      <c r="H58" s="208">
        <v>0</v>
      </c>
      <c r="I58" s="208">
        <v>1041</v>
      </c>
    </row>
    <row r="59" spans="1:9" ht="12.75">
      <c r="A59" s="244" t="s">
        <v>490</v>
      </c>
      <c r="B59" s="208">
        <v>146</v>
      </c>
      <c r="C59" s="20">
        <v>0</v>
      </c>
      <c r="D59" s="208">
        <v>28</v>
      </c>
      <c r="E59" s="20">
        <v>0</v>
      </c>
      <c r="F59" s="208">
        <v>158</v>
      </c>
      <c r="G59" s="208">
        <v>516</v>
      </c>
      <c r="H59" s="20">
        <v>0</v>
      </c>
      <c r="I59" s="208">
        <v>4255</v>
      </c>
    </row>
    <row r="60" spans="1:9" ht="12.75">
      <c r="A60" s="244" t="s">
        <v>491</v>
      </c>
      <c r="B60" s="208">
        <v>1905</v>
      </c>
      <c r="C60" s="208">
        <v>204</v>
      </c>
      <c r="D60" s="208">
        <v>2722</v>
      </c>
      <c r="E60" s="20">
        <v>0</v>
      </c>
      <c r="F60" s="208">
        <v>3427</v>
      </c>
      <c r="G60" s="208">
        <v>19139</v>
      </c>
      <c r="H60" s="255">
        <v>0</v>
      </c>
      <c r="I60" s="208">
        <v>30892</v>
      </c>
    </row>
    <row r="61" spans="1:9" ht="12.75">
      <c r="A61" s="248" t="s">
        <v>492</v>
      </c>
      <c r="B61" s="257">
        <v>4559</v>
      </c>
      <c r="C61" s="257">
        <v>433</v>
      </c>
      <c r="D61" s="257">
        <v>3182</v>
      </c>
      <c r="E61" s="260">
        <v>0</v>
      </c>
      <c r="F61" s="257">
        <v>4748</v>
      </c>
      <c r="G61" s="257">
        <v>28033</v>
      </c>
      <c r="H61" s="257">
        <v>5</v>
      </c>
      <c r="I61" s="257">
        <v>64322</v>
      </c>
    </row>
    <row r="62" spans="1:9" ht="12.75">
      <c r="A62" s="244"/>
      <c r="B62" s="208"/>
      <c r="C62" s="208"/>
      <c r="D62" s="208"/>
      <c r="E62" s="208"/>
      <c r="F62" s="208"/>
      <c r="G62" s="208"/>
      <c r="H62" s="208"/>
      <c r="I62" s="208"/>
    </row>
    <row r="63" spans="1:9" ht="12.75">
      <c r="A63" s="244" t="s">
        <v>493</v>
      </c>
      <c r="B63" s="208">
        <v>490</v>
      </c>
      <c r="C63" s="20">
        <v>0</v>
      </c>
      <c r="D63" s="208">
        <v>92</v>
      </c>
      <c r="E63" s="20">
        <v>0</v>
      </c>
      <c r="F63" s="208">
        <v>534</v>
      </c>
      <c r="G63" s="208">
        <v>692</v>
      </c>
      <c r="H63" s="20">
        <v>0</v>
      </c>
      <c r="I63" s="208">
        <v>1040</v>
      </c>
    </row>
    <row r="64" spans="1:9" ht="12.75">
      <c r="A64" s="244" t="s">
        <v>494</v>
      </c>
      <c r="B64" s="208">
        <v>2424</v>
      </c>
      <c r="C64" s="208">
        <v>192</v>
      </c>
      <c r="D64" s="208">
        <v>212</v>
      </c>
      <c r="E64" s="208">
        <v>65</v>
      </c>
      <c r="F64" s="208">
        <v>1296</v>
      </c>
      <c r="G64" s="208">
        <v>448</v>
      </c>
      <c r="H64" s="255">
        <v>2</v>
      </c>
      <c r="I64" s="208">
        <v>10428</v>
      </c>
    </row>
    <row r="65" spans="1:9" ht="12.75">
      <c r="A65" s="244" t="s">
        <v>495</v>
      </c>
      <c r="B65" s="208">
        <v>1012</v>
      </c>
      <c r="C65" s="208">
        <v>392</v>
      </c>
      <c r="D65" s="208">
        <v>1081</v>
      </c>
      <c r="E65" s="255">
        <v>59</v>
      </c>
      <c r="F65" s="208">
        <v>369</v>
      </c>
      <c r="G65" s="208">
        <v>5433</v>
      </c>
      <c r="H65" s="208">
        <v>241</v>
      </c>
      <c r="I65" s="208">
        <v>2323</v>
      </c>
    </row>
    <row r="66" spans="1:9" ht="12.75">
      <c r="A66" s="248" t="s">
        <v>496</v>
      </c>
      <c r="B66" s="257">
        <v>3926</v>
      </c>
      <c r="C66" s="257">
        <v>584</v>
      </c>
      <c r="D66" s="257">
        <v>1385</v>
      </c>
      <c r="E66" s="257">
        <v>124</v>
      </c>
      <c r="F66" s="257">
        <v>2199</v>
      </c>
      <c r="G66" s="257">
        <v>6573</v>
      </c>
      <c r="H66" s="257">
        <v>243</v>
      </c>
      <c r="I66" s="257">
        <v>13791</v>
      </c>
    </row>
    <row r="67" spans="1:9" ht="12.75">
      <c r="A67" s="244"/>
      <c r="B67" s="208"/>
      <c r="C67" s="208"/>
      <c r="D67" s="208"/>
      <c r="E67" s="208"/>
      <c r="F67" s="208"/>
      <c r="G67" s="208"/>
      <c r="H67" s="208"/>
      <c r="I67" s="208"/>
    </row>
    <row r="68" spans="1:9" ht="12.75">
      <c r="A68" s="248" t="s">
        <v>497</v>
      </c>
      <c r="B68" s="257">
        <v>7</v>
      </c>
      <c r="C68" s="260">
        <v>0</v>
      </c>
      <c r="D68" s="257">
        <v>967</v>
      </c>
      <c r="E68" s="260">
        <v>0</v>
      </c>
      <c r="F68" s="260">
        <v>77</v>
      </c>
      <c r="G68" s="257">
        <v>10088</v>
      </c>
      <c r="H68" s="260">
        <v>181</v>
      </c>
      <c r="I68" s="257">
        <v>17</v>
      </c>
    </row>
    <row r="69" spans="1:9" ht="12.75">
      <c r="A69" s="244"/>
      <c r="B69" s="208"/>
      <c r="C69" s="208"/>
      <c r="D69" s="208"/>
      <c r="E69" s="208"/>
      <c r="F69" s="208"/>
      <c r="G69" s="208"/>
      <c r="H69" s="208"/>
      <c r="I69" s="208"/>
    </row>
    <row r="70" spans="1:9" ht="12.75">
      <c r="A70" s="244" t="s">
        <v>498</v>
      </c>
      <c r="B70" s="208">
        <v>9183</v>
      </c>
      <c r="C70" s="255">
        <v>181</v>
      </c>
      <c r="D70" s="208">
        <v>410</v>
      </c>
      <c r="E70" s="208">
        <v>0</v>
      </c>
      <c r="F70" s="208">
        <v>18103</v>
      </c>
      <c r="G70" s="208">
        <v>6652</v>
      </c>
      <c r="H70" s="208">
        <v>0</v>
      </c>
      <c r="I70" s="208">
        <v>139112</v>
      </c>
    </row>
    <row r="71" spans="1:9" ht="12.75">
      <c r="A71" s="244" t="s">
        <v>499</v>
      </c>
      <c r="B71" s="208">
        <v>13711</v>
      </c>
      <c r="C71" s="255">
        <v>293</v>
      </c>
      <c r="D71" s="208">
        <v>1023</v>
      </c>
      <c r="E71" s="255">
        <v>0</v>
      </c>
      <c r="F71" s="208">
        <v>35811</v>
      </c>
      <c r="G71" s="208">
        <v>4312</v>
      </c>
      <c r="H71" s="208">
        <v>0</v>
      </c>
      <c r="I71" s="208">
        <v>232764</v>
      </c>
    </row>
    <row r="72" spans="1:9" ht="12.75">
      <c r="A72" s="248" t="s">
        <v>500</v>
      </c>
      <c r="B72" s="257">
        <v>22894</v>
      </c>
      <c r="C72" s="258">
        <v>474</v>
      </c>
      <c r="D72" s="257">
        <v>1433</v>
      </c>
      <c r="E72" s="257">
        <v>0</v>
      </c>
      <c r="F72" s="257">
        <v>53914</v>
      </c>
      <c r="G72" s="257">
        <v>10964</v>
      </c>
      <c r="H72" s="257">
        <v>0</v>
      </c>
      <c r="I72" s="257">
        <v>371876</v>
      </c>
    </row>
    <row r="73" spans="1:9" ht="12.75">
      <c r="A73" s="244"/>
      <c r="B73" s="208"/>
      <c r="C73" s="208"/>
      <c r="D73" s="208"/>
      <c r="E73" s="208"/>
      <c r="F73" s="208"/>
      <c r="G73" s="208"/>
      <c r="H73" s="208"/>
      <c r="I73" s="208"/>
    </row>
    <row r="74" spans="1:9" ht="12.75">
      <c r="A74" s="244" t="s">
        <v>501</v>
      </c>
      <c r="B74" s="208">
        <v>33</v>
      </c>
      <c r="C74" s="20">
        <v>0</v>
      </c>
      <c r="D74" s="20">
        <v>0</v>
      </c>
      <c r="E74" s="20">
        <v>0</v>
      </c>
      <c r="F74" s="20">
        <v>0</v>
      </c>
      <c r="G74" s="208">
        <v>892</v>
      </c>
      <c r="H74" s="20">
        <v>0</v>
      </c>
      <c r="I74" s="208">
        <v>258</v>
      </c>
    </row>
    <row r="75" spans="1:9" ht="12.75">
      <c r="A75" s="244" t="s">
        <v>502</v>
      </c>
      <c r="B75" s="208">
        <v>3253</v>
      </c>
      <c r="C75" s="208">
        <v>3189</v>
      </c>
      <c r="D75" s="208">
        <v>20</v>
      </c>
      <c r="E75" s="20">
        <v>0</v>
      </c>
      <c r="F75" s="208">
        <v>6630</v>
      </c>
      <c r="G75" s="208">
        <v>299</v>
      </c>
      <c r="H75" s="20">
        <v>0</v>
      </c>
      <c r="I75" s="208">
        <v>69198</v>
      </c>
    </row>
    <row r="76" spans="1:9" ht="12.75">
      <c r="A76" s="244" t="s">
        <v>503</v>
      </c>
      <c r="B76" s="208">
        <v>1654</v>
      </c>
      <c r="C76" s="255">
        <v>8128</v>
      </c>
      <c r="D76" s="208">
        <v>13969</v>
      </c>
      <c r="E76" s="20">
        <v>0</v>
      </c>
      <c r="F76" s="208">
        <v>1926</v>
      </c>
      <c r="G76" s="208">
        <v>17801</v>
      </c>
      <c r="H76" s="20">
        <v>0</v>
      </c>
      <c r="I76" s="208">
        <v>21289</v>
      </c>
    </row>
    <row r="77" spans="1:9" ht="12.75">
      <c r="A77" s="244" t="s">
        <v>504</v>
      </c>
      <c r="B77" s="208">
        <v>212</v>
      </c>
      <c r="C77" s="208">
        <v>37</v>
      </c>
      <c r="D77" s="208">
        <v>1041</v>
      </c>
      <c r="E77" s="208">
        <v>0</v>
      </c>
      <c r="F77" s="208">
        <v>334</v>
      </c>
      <c r="G77" s="208">
        <v>5849</v>
      </c>
      <c r="H77" s="208">
        <v>29</v>
      </c>
      <c r="I77" s="208">
        <v>4342</v>
      </c>
    </row>
    <row r="78" spans="1:9" ht="12.75">
      <c r="A78" s="244" t="s">
        <v>505</v>
      </c>
      <c r="B78" s="208">
        <v>2676</v>
      </c>
      <c r="C78" s="255">
        <v>26</v>
      </c>
      <c r="D78" s="20">
        <v>0</v>
      </c>
      <c r="E78" s="20">
        <v>20</v>
      </c>
      <c r="F78" s="208">
        <v>723</v>
      </c>
      <c r="G78" s="208">
        <v>16</v>
      </c>
      <c r="H78" s="20">
        <v>0</v>
      </c>
      <c r="I78" s="208">
        <v>39916</v>
      </c>
    </row>
    <row r="79" spans="1:9" ht="12.75">
      <c r="A79" s="244" t="s">
        <v>506</v>
      </c>
      <c r="B79" s="208">
        <v>1821</v>
      </c>
      <c r="C79" s="208">
        <v>130</v>
      </c>
      <c r="D79" s="208">
        <v>269</v>
      </c>
      <c r="E79" s="208">
        <v>0</v>
      </c>
      <c r="F79" s="208">
        <v>924</v>
      </c>
      <c r="G79" s="208">
        <v>7122</v>
      </c>
      <c r="H79" s="20">
        <v>0</v>
      </c>
      <c r="I79" s="208">
        <v>10458</v>
      </c>
    </row>
    <row r="80" spans="1:9" ht="12.75">
      <c r="A80" s="244" t="s">
        <v>507</v>
      </c>
      <c r="B80" s="208">
        <v>249</v>
      </c>
      <c r="C80" s="208">
        <v>0</v>
      </c>
      <c r="D80" s="208">
        <v>213</v>
      </c>
      <c r="E80" s="208">
        <v>19</v>
      </c>
      <c r="F80" s="208">
        <v>884</v>
      </c>
      <c r="G80" s="208">
        <v>2319</v>
      </c>
      <c r="H80" s="255">
        <v>0</v>
      </c>
      <c r="I80" s="208">
        <v>2287</v>
      </c>
    </row>
    <row r="81" spans="1:9" ht="12.75">
      <c r="A81" s="244" t="s">
        <v>508</v>
      </c>
      <c r="B81" s="208">
        <v>12556</v>
      </c>
      <c r="C81" s="208">
        <v>0</v>
      </c>
      <c r="D81" s="208">
        <v>705</v>
      </c>
      <c r="E81" s="20">
        <v>0</v>
      </c>
      <c r="F81" s="208">
        <v>7435</v>
      </c>
      <c r="G81" s="208">
        <v>13308</v>
      </c>
      <c r="H81" s="20">
        <v>0</v>
      </c>
      <c r="I81" s="208">
        <v>78062</v>
      </c>
    </row>
    <row r="82" spans="1:9" ht="12.75">
      <c r="A82" s="248" t="s">
        <v>631</v>
      </c>
      <c r="B82" s="257">
        <v>22454</v>
      </c>
      <c r="C82" s="257">
        <v>11510</v>
      </c>
      <c r="D82" s="257">
        <v>16217</v>
      </c>
      <c r="E82" s="257">
        <v>39</v>
      </c>
      <c r="F82" s="257">
        <v>18856</v>
      </c>
      <c r="G82" s="257">
        <v>47606</v>
      </c>
      <c r="H82" s="257">
        <v>29</v>
      </c>
      <c r="I82" s="257">
        <v>225810</v>
      </c>
    </row>
    <row r="83" spans="1:9" ht="12.75">
      <c r="A83" s="244"/>
      <c r="B83" s="208"/>
      <c r="C83" s="208"/>
      <c r="D83" s="208"/>
      <c r="E83" s="208"/>
      <c r="F83" s="208"/>
      <c r="G83" s="208"/>
      <c r="H83" s="208"/>
      <c r="I83" s="208"/>
    </row>
    <row r="84" spans="1:9" ht="12.75">
      <c r="A84" s="244" t="s">
        <v>509</v>
      </c>
      <c r="B84" s="208">
        <v>185</v>
      </c>
      <c r="C84" s="255">
        <v>1</v>
      </c>
      <c r="D84" s="208">
        <v>291</v>
      </c>
      <c r="E84" s="208">
        <v>7</v>
      </c>
      <c r="F84" s="20">
        <v>14</v>
      </c>
      <c r="G84" s="208">
        <v>5200</v>
      </c>
      <c r="H84" s="208">
        <v>1043</v>
      </c>
      <c r="I84" s="255">
        <v>141</v>
      </c>
    </row>
    <row r="85" spans="1:9" ht="12.75">
      <c r="A85" s="244" t="s">
        <v>510</v>
      </c>
      <c r="B85" s="208">
        <v>201</v>
      </c>
      <c r="C85" s="208">
        <v>40</v>
      </c>
      <c r="D85" s="208">
        <v>104</v>
      </c>
      <c r="E85" s="208">
        <v>220</v>
      </c>
      <c r="F85" s="208">
        <v>202</v>
      </c>
      <c r="G85" s="208">
        <v>2214</v>
      </c>
      <c r="H85" s="208">
        <v>450</v>
      </c>
      <c r="I85" s="208">
        <v>956</v>
      </c>
    </row>
    <row r="86" spans="1:9" ht="12.75">
      <c r="A86" s="248" t="s">
        <v>511</v>
      </c>
      <c r="B86" s="257">
        <v>386</v>
      </c>
      <c r="C86" s="257">
        <v>41</v>
      </c>
      <c r="D86" s="257">
        <v>395</v>
      </c>
      <c r="E86" s="257">
        <v>227</v>
      </c>
      <c r="F86" s="257">
        <v>216</v>
      </c>
      <c r="G86" s="257">
        <v>7414</v>
      </c>
      <c r="H86" s="257">
        <v>1493</v>
      </c>
      <c r="I86" s="257">
        <v>1097</v>
      </c>
    </row>
    <row r="87" spans="1:9" ht="12.75">
      <c r="A87" s="244"/>
      <c r="B87" s="208"/>
      <c r="C87" s="208"/>
      <c r="D87" s="208"/>
      <c r="E87" s="208"/>
      <c r="F87" s="208"/>
      <c r="G87" s="208"/>
      <c r="H87" s="206"/>
      <c r="I87" s="208"/>
    </row>
    <row r="88" spans="1:9" ht="13.5" thickBot="1">
      <c r="A88" s="251" t="s">
        <v>512</v>
      </c>
      <c r="B88" s="259">
        <v>120145</v>
      </c>
      <c r="C88" s="259">
        <v>21545</v>
      </c>
      <c r="D88" s="259">
        <v>79423</v>
      </c>
      <c r="E88" s="259">
        <v>6365</v>
      </c>
      <c r="F88" s="259">
        <v>195486</v>
      </c>
      <c r="G88" s="259">
        <v>1097515</v>
      </c>
      <c r="H88" s="259">
        <v>56697</v>
      </c>
      <c r="I88" s="259">
        <v>1971397</v>
      </c>
    </row>
    <row r="89" ht="12.75">
      <c r="A89" s="197"/>
    </row>
    <row r="90" spans="1:7" ht="12.75">
      <c r="A90" s="197"/>
      <c r="C90" s="268"/>
      <c r="G90" s="268"/>
    </row>
    <row r="91" ht="12.75">
      <c r="A91" s="197"/>
    </row>
  </sheetData>
  <mergeCells count="9">
    <mergeCell ref="A1:I1"/>
    <mergeCell ref="A3:I3"/>
    <mergeCell ref="D9:E9"/>
    <mergeCell ref="G9:H9"/>
    <mergeCell ref="B6:I6"/>
    <mergeCell ref="C7:I7"/>
    <mergeCell ref="G8:I8"/>
    <mergeCell ref="C8:F8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11" transitionEvaluation="1"/>
  <dimension ref="A1:H9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7" width="16.7109375" style="53" customWidth="1"/>
    <col min="8" max="8" width="31.8515625" style="53" customWidth="1"/>
    <col min="9" max="9" width="2.28125" style="53" customWidth="1"/>
    <col min="10" max="10" width="22.8515625" style="53" customWidth="1"/>
    <col min="11" max="11" width="2.28125" style="53" customWidth="1"/>
    <col min="12" max="12" width="22.8515625" style="53" customWidth="1"/>
    <col min="13" max="13" width="2.28125" style="53" customWidth="1"/>
    <col min="14" max="14" width="22.8515625" style="53" customWidth="1"/>
    <col min="15" max="15" width="2.28125" style="53" customWidth="1"/>
    <col min="16" max="16" width="22.8515625" style="53" customWidth="1"/>
    <col min="17" max="17" width="2.28125" style="53" customWidth="1"/>
    <col min="18" max="18" width="22.8515625" style="53" customWidth="1"/>
    <col min="19" max="19" width="2.28125" style="53" customWidth="1"/>
    <col min="20" max="20" width="22.8515625" style="53" customWidth="1"/>
    <col min="21" max="21" width="2.28125" style="53" customWidth="1"/>
    <col min="22" max="16384" width="12.57421875" style="53" customWidth="1"/>
  </cols>
  <sheetData>
    <row r="1" spans="1:7" s="51" customFormat="1" ht="18">
      <c r="A1" s="605" t="s">
        <v>0</v>
      </c>
      <c r="B1" s="605"/>
      <c r="C1" s="605"/>
      <c r="D1" s="605"/>
      <c r="E1" s="605"/>
      <c r="F1" s="605"/>
      <c r="G1" s="605"/>
    </row>
    <row r="3" spans="1:8" ht="15">
      <c r="A3" s="604" t="s">
        <v>647</v>
      </c>
      <c r="B3" s="604"/>
      <c r="C3" s="604"/>
      <c r="D3" s="604"/>
      <c r="E3" s="604"/>
      <c r="F3" s="604"/>
      <c r="G3" s="604"/>
      <c r="H3" s="378"/>
    </row>
    <row r="4" spans="1:8" ht="14.25">
      <c r="A4" s="379"/>
      <c r="B4" s="379"/>
      <c r="C4" s="379"/>
      <c r="D4" s="379"/>
      <c r="E4" s="379"/>
      <c r="F4" s="379"/>
      <c r="G4" s="379"/>
      <c r="H4" s="378"/>
    </row>
    <row r="5" spans="1:7" ht="12.75">
      <c r="A5" s="56"/>
      <c r="B5" s="57" t="s">
        <v>85</v>
      </c>
      <c r="C5" s="57" t="s">
        <v>515</v>
      </c>
      <c r="D5" s="57" t="s">
        <v>84</v>
      </c>
      <c r="E5" s="57" t="s">
        <v>635</v>
      </c>
      <c r="F5" s="57" t="s">
        <v>636</v>
      </c>
      <c r="G5" s="380" t="s">
        <v>637</v>
      </c>
    </row>
    <row r="6" spans="1:7" ht="13.5" thickBot="1">
      <c r="A6" s="381"/>
      <c r="B6" s="60" t="s">
        <v>638</v>
      </c>
      <c r="C6" s="60" t="s">
        <v>639</v>
      </c>
      <c r="D6" s="60" t="s">
        <v>640</v>
      </c>
      <c r="E6" s="60" t="s">
        <v>641</v>
      </c>
      <c r="F6" s="60" t="s">
        <v>642</v>
      </c>
      <c r="G6" s="62" t="s">
        <v>643</v>
      </c>
    </row>
    <row r="7" spans="1:7" ht="12.75">
      <c r="A7" s="382" t="s">
        <v>644</v>
      </c>
      <c r="B7" s="63">
        <v>24</v>
      </c>
      <c r="C7" s="63">
        <v>22</v>
      </c>
      <c r="D7" s="63" t="s">
        <v>28</v>
      </c>
      <c r="E7" s="63" t="s">
        <v>28</v>
      </c>
      <c r="F7" s="63">
        <v>2</v>
      </c>
      <c r="G7" s="64" t="s">
        <v>28</v>
      </c>
    </row>
    <row r="8" spans="1:7" ht="13.5" thickBot="1">
      <c r="A8" s="69" t="s">
        <v>645</v>
      </c>
      <c r="B8" s="76">
        <v>9</v>
      </c>
      <c r="C8" s="383">
        <v>4</v>
      </c>
      <c r="D8" s="76">
        <v>2</v>
      </c>
      <c r="E8" s="76">
        <v>2</v>
      </c>
      <c r="F8" s="76">
        <v>1</v>
      </c>
      <c r="G8" s="384" t="s">
        <v>28</v>
      </c>
    </row>
    <row r="9" ht="12.75">
      <c r="A9" s="53" t="s">
        <v>646</v>
      </c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/>
  <dimension ref="A1:G28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16.7109375" style="53" customWidth="1"/>
    <col min="8" max="8" width="31.8515625" style="53" customWidth="1"/>
    <col min="9" max="9" width="2.28125" style="53" customWidth="1"/>
    <col min="10" max="10" width="22.8515625" style="53" customWidth="1"/>
    <col min="11" max="11" width="2.28125" style="53" customWidth="1"/>
    <col min="12" max="12" width="22.8515625" style="53" customWidth="1"/>
    <col min="13" max="13" width="2.28125" style="53" customWidth="1"/>
    <col min="14" max="14" width="22.8515625" style="53" customWidth="1"/>
    <col min="15" max="15" width="2.28125" style="53" customWidth="1"/>
    <col min="16" max="16" width="22.8515625" style="53" customWidth="1"/>
    <col min="17" max="17" width="2.28125" style="53" customWidth="1"/>
    <col min="18" max="18" width="22.8515625" style="53" customWidth="1"/>
    <col min="19" max="19" width="2.28125" style="53" customWidth="1"/>
    <col min="20" max="20" width="22.8515625" style="53" customWidth="1"/>
    <col min="21" max="21" width="2.28125" style="53" customWidth="1"/>
    <col min="22" max="16384" width="12.57421875" style="53" customWidth="1"/>
  </cols>
  <sheetData>
    <row r="1" spans="1:7" s="51" customFormat="1" ht="18">
      <c r="A1" s="591" t="s">
        <v>0</v>
      </c>
      <c r="B1" s="591"/>
      <c r="C1" s="591"/>
      <c r="D1" s="591"/>
      <c r="E1" s="591"/>
      <c r="F1" s="591"/>
      <c r="G1" s="33"/>
    </row>
    <row r="3" spans="1:7" ht="15">
      <c r="A3" s="606" t="s">
        <v>648</v>
      </c>
      <c r="B3" s="606"/>
      <c r="C3" s="606"/>
      <c r="D3" s="606"/>
      <c r="E3" s="606"/>
      <c r="F3" s="606"/>
      <c r="G3" s="52"/>
    </row>
    <row r="4" spans="1:6" s="55" customFormat="1" ht="12.75">
      <c r="A4" s="54"/>
      <c r="B4" s="54"/>
      <c r="C4" s="54"/>
      <c r="D4" s="54"/>
      <c r="E4" s="54"/>
      <c r="F4" s="54"/>
    </row>
    <row r="5" spans="1:6" s="55" customFormat="1" ht="12.75">
      <c r="A5" s="56"/>
      <c r="B5" s="57" t="s">
        <v>89</v>
      </c>
      <c r="C5" s="57" t="s">
        <v>90</v>
      </c>
      <c r="D5" s="57" t="s">
        <v>91</v>
      </c>
      <c r="E5" s="57" t="s">
        <v>92</v>
      </c>
      <c r="F5" s="58"/>
    </row>
    <row r="6" spans="1:6" s="55" customFormat="1" ht="12.75">
      <c r="A6" s="59" t="s">
        <v>2</v>
      </c>
      <c r="B6" s="60" t="s">
        <v>93</v>
      </c>
      <c r="C6" s="60" t="s">
        <v>94</v>
      </c>
      <c r="D6" s="60" t="s">
        <v>95</v>
      </c>
      <c r="E6" s="60" t="s">
        <v>96</v>
      </c>
      <c r="F6" s="61" t="s">
        <v>85</v>
      </c>
    </row>
    <row r="7" spans="1:6" s="55" customFormat="1" ht="13.5" thickBot="1">
      <c r="A7" s="69"/>
      <c r="B7" s="60" t="s">
        <v>97</v>
      </c>
      <c r="C7" s="60" t="s">
        <v>95</v>
      </c>
      <c r="D7" s="60" t="s">
        <v>98</v>
      </c>
      <c r="E7" s="60" t="s">
        <v>99</v>
      </c>
      <c r="F7" s="62"/>
    </row>
    <row r="8" spans="1:6" s="55" customFormat="1" ht="12.75">
      <c r="A8" s="75">
        <v>1985</v>
      </c>
      <c r="B8" s="63" t="s">
        <v>100</v>
      </c>
      <c r="C8" s="63" t="s">
        <v>101</v>
      </c>
      <c r="D8" s="63" t="s">
        <v>102</v>
      </c>
      <c r="E8" s="63" t="s">
        <v>103</v>
      </c>
      <c r="F8" s="64" t="s">
        <v>104</v>
      </c>
    </row>
    <row r="9" spans="1:6" s="55" customFormat="1" ht="12.75">
      <c r="A9" s="75">
        <v>1986</v>
      </c>
      <c r="B9" s="65" t="s">
        <v>105</v>
      </c>
      <c r="C9" s="65" t="s">
        <v>106</v>
      </c>
      <c r="D9" s="65" t="s">
        <v>107</v>
      </c>
      <c r="E9" s="65" t="s">
        <v>108</v>
      </c>
      <c r="F9" s="66" t="s">
        <v>109</v>
      </c>
    </row>
    <row r="10" spans="1:6" s="55" customFormat="1" ht="12.75">
      <c r="A10" s="75">
        <v>1987</v>
      </c>
      <c r="B10" s="65" t="s">
        <v>110</v>
      </c>
      <c r="C10" s="65" t="s">
        <v>111</v>
      </c>
      <c r="D10" s="65" t="s">
        <v>112</v>
      </c>
      <c r="E10" s="65" t="s">
        <v>113</v>
      </c>
      <c r="F10" s="66" t="s">
        <v>114</v>
      </c>
    </row>
    <row r="11" spans="1:6" s="55" customFormat="1" ht="12.75">
      <c r="A11" s="75">
        <v>1988</v>
      </c>
      <c r="B11" s="65" t="s">
        <v>115</v>
      </c>
      <c r="C11" s="65" t="s">
        <v>116</v>
      </c>
      <c r="D11" s="65" t="s">
        <v>117</v>
      </c>
      <c r="E11" s="65" t="s">
        <v>118</v>
      </c>
      <c r="F11" s="66" t="s">
        <v>119</v>
      </c>
    </row>
    <row r="12" spans="1:6" s="55" customFormat="1" ht="12.75">
      <c r="A12" s="75">
        <v>1989</v>
      </c>
      <c r="B12" s="65" t="s">
        <v>120</v>
      </c>
      <c r="C12" s="65" t="s">
        <v>121</v>
      </c>
      <c r="D12" s="65" t="s">
        <v>122</v>
      </c>
      <c r="E12" s="65" t="s">
        <v>123</v>
      </c>
      <c r="F12" s="66" t="s">
        <v>124</v>
      </c>
    </row>
    <row r="13" spans="1:6" s="55" customFormat="1" ht="12.75">
      <c r="A13" s="75">
        <v>1990</v>
      </c>
      <c r="B13" s="65" t="s">
        <v>125</v>
      </c>
      <c r="C13" s="65" t="s">
        <v>126</v>
      </c>
      <c r="D13" s="65" t="s">
        <v>127</v>
      </c>
      <c r="E13" s="65" t="s">
        <v>128</v>
      </c>
      <c r="F13" s="66" t="s">
        <v>129</v>
      </c>
    </row>
    <row r="14" spans="1:6" s="55" customFormat="1" ht="12.75">
      <c r="A14" s="75">
        <v>1991</v>
      </c>
      <c r="B14" s="65" t="s">
        <v>130</v>
      </c>
      <c r="C14" s="65" t="s">
        <v>131</v>
      </c>
      <c r="D14" s="65" t="s">
        <v>132</v>
      </c>
      <c r="E14" s="65" t="s">
        <v>133</v>
      </c>
      <c r="F14" s="66" t="s">
        <v>134</v>
      </c>
    </row>
    <row r="15" spans="1:6" s="55" customFormat="1" ht="12.75">
      <c r="A15" s="75">
        <v>1992</v>
      </c>
      <c r="B15" s="65" t="s">
        <v>135</v>
      </c>
      <c r="C15" s="65" t="s">
        <v>136</v>
      </c>
      <c r="D15" s="65" t="s">
        <v>137</v>
      </c>
      <c r="E15" s="65" t="s">
        <v>138</v>
      </c>
      <c r="F15" s="66" t="s">
        <v>139</v>
      </c>
    </row>
    <row r="16" spans="1:6" s="55" customFormat="1" ht="12.75">
      <c r="A16" s="75">
        <v>1993</v>
      </c>
      <c r="B16" s="65" t="s">
        <v>140</v>
      </c>
      <c r="C16" s="65" t="s">
        <v>141</v>
      </c>
      <c r="D16" s="65" t="s">
        <v>142</v>
      </c>
      <c r="E16" s="65" t="s">
        <v>143</v>
      </c>
      <c r="F16" s="66" t="s">
        <v>144</v>
      </c>
    </row>
    <row r="17" spans="1:6" s="55" customFormat="1" ht="12.75">
      <c r="A17" s="75">
        <v>1994</v>
      </c>
      <c r="B17" s="65" t="s">
        <v>145</v>
      </c>
      <c r="C17" s="65" t="s">
        <v>146</v>
      </c>
      <c r="D17" s="65" t="s">
        <v>147</v>
      </c>
      <c r="E17" s="65" t="s">
        <v>148</v>
      </c>
      <c r="F17" s="66" t="s">
        <v>149</v>
      </c>
    </row>
    <row r="18" spans="1:6" s="55" customFormat="1" ht="12.75">
      <c r="A18" s="75">
        <v>1995</v>
      </c>
      <c r="B18" s="65" t="s">
        <v>150</v>
      </c>
      <c r="C18" s="65" t="s">
        <v>151</v>
      </c>
      <c r="D18" s="65" t="s">
        <v>152</v>
      </c>
      <c r="E18" s="65" t="s">
        <v>153</v>
      </c>
      <c r="F18" s="66" t="s">
        <v>154</v>
      </c>
    </row>
    <row r="19" spans="1:6" s="55" customFormat="1" ht="12.75">
      <c r="A19" s="75">
        <v>1996</v>
      </c>
      <c r="B19" s="65" t="s">
        <v>155</v>
      </c>
      <c r="C19" s="65" t="s">
        <v>156</v>
      </c>
      <c r="D19" s="65" t="s">
        <v>157</v>
      </c>
      <c r="E19" s="65" t="s">
        <v>158</v>
      </c>
      <c r="F19" s="66" t="s">
        <v>159</v>
      </c>
    </row>
    <row r="20" spans="1:6" s="55" customFormat="1" ht="12.75">
      <c r="A20" s="75">
        <v>1997</v>
      </c>
      <c r="B20" s="65" t="s">
        <v>160</v>
      </c>
      <c r="C20" s="65" t="s">
        <v>161</v>
      </c>
      <c r="D20" s="65" t="s">
        <v>162</v>
      </c>
      <c r="E20" s="65" t="s">
        <v>163</v>
      </c>
      <c r="F20" s="66" t="s">
        <v>164</v>
      </c>
    </row>
    <row r="21" spans="1:6" s="55" customFormat="1" ht="12.75">
      <c r="A21" s="75">
        <v>1998</v>
      </c>
      <c r="B21" s="65" t="s">
        <v>165</v>
      </c>
      <c r="C21" s="65" t="s">
        <v>166</v>
      </c>
      <c r="D21" s="65" t="s">
        <v>167</v>
      </c>
      <c r="E21" s="65" t="s">
        <v>168</v>
      </c>
      <c r="F21" s="67">
        <v>27899</v>
      </c>
    </row>
    <row r="22" spans="1:6" s="55" customFormat="1" ht="12.75">
      <c r="A22" s="75">
        <v>1999</v>
      </c>
      <c r="B22" s="65" t="s">
        <v>169</v>
      </c>
      <c r="C22" s="65" t="s">
        <v>170</v>
      </c>
      <c r="D22" s="65" t="s">
        <v>171</v>
      </c>
      <c r="E22" s="65" t="s">
        <v>172</v>
      </c>
      <c r="F22" s="67">
        <v>29643</v>
      </c>
    </row>
    <row r="23" spans="1:6" s="55" customFormat="1" ht="12.75">
      <c r="A23" s="75">
        <v>2000</v>
      </c>
      <c r="B23" s="68">
        <v>18709</v>
      </c>
      <c r="C23" s="68">
        <v>9077</v>
      </c>
      <c r="D23" s="68">
        <v>1621</v>
      </c>
      <c r="E23" s="68">
        <v>3042</v>
      </c>
      <c r="F23" s="67">
        <v>32449</v>
      </c>
    </row>
    <row r="24" spans="1:6" s="55" customFormat="1" ht="12.75">
      <c r="A24" s="75">
        <v>2001</v>
      </c>
      <c r="B24" s="68">
        <v>17871</v>
      </c>
      <c r="C24" s="68">
        <v>7928</v>
      </c>
      <c r="D24" s="68">
        <v>1821</v>
      </c>
      <c r="E24" s="68">
        <v>2759</v>
      </c>
      <c r="F24" s="67">
        <v>30379</v>
      </c>
    </row>
    <row r="25" spans="1:6" s="55" customFormat="1" ht="13.5" thickBot="1">
      <c r="A25" s="74">
        <v>2002</v>
      </c>
      <c r="B25" s="70">
        <v>17794</v>
      </c>
      <c r="C25" s="70">
        <v>8794</v>
      </c>
      <c r="D25" s="70">
        <v>1756</v>
      </c>
      <c r="E25" s="70">
        <v>2783</v>
      </c>
      <c r="F25" s="71">
        <v>31127</v>
      </c>
    </row>
    <row r="26" spans="1:6" s="55" customFormat="1" ht="12.75">
      <c r="A26" s="52"/>
      <c r="B26" s="52"/>
      <c r="C26" s="52"/>
      <c r="D26" s="52"/>
      <c r="E26" s="52"/>
      <c r="F26" s="52"/>
    </row>
    <row r="27" spans="1:6" s="55" customFormat="1" ht="12.75">
      <c r="A27" s="52"/>
      <c r="B27" s="52"/>
      <c r="C27" s="52"/>
      <c r="D27" s="52"/>
      <c r="E27" s="52"/>
      <c r="F27" s="52"/>
    </row>
    <row r="28" spans="1:6" s="55" customFormat="1" ht="12.75">
      <c r="A28" s="52"/>
      <c r="B28" s="72"/>
      <c r="C28" s="72"/>
      <c r="D28" s="72"/>
      <c r="E28" s="72"/>
      <c r="F28" s="72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/>
  <dimension ref="A1:G68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7" width="16.7109375" style="53" customWidth="1"/>
    <col min="8" max="8" width="31.8515625" style="53" customWidth="1"/>
    <col min="9" max="9" width="2.28125" style="53" customWidth="1"/>
    <col min="10" max="10" width="22.8515625" style="53" customWidth="1"/>
    <col min="11" max="11" width="2.28125" style="53" customWidth="1"/>
    <col min="12" max="12" width="22.8515625" style="53" customWidth="1"/>
    <col min="13" max="13" width="2.28125" style="53" customWidth="1"/>
    <col min="14" max="14" width="22.8515625" style="53" customWidth="1"/>
    <col min="15" max="15" width="2.28125" style="53" customWidth="1"/>
    <col min="16" max="16" width="22.8515625" style="53" customWidth="1"/>
    <col min="17" max="17" width="2.28125" style="53" customWidth="1"/>
    <col min="18" max="18" width="22.8515625" style="53" customWidth="1"/>
    <col min="19" max="19" width="2.28125" style="53" customWidth="1"/>
    <col min="20" max="20" width="22.8515625" style="53" customWidth="1"/>
    <col min="21" max="21" width="2.28125" style="53" customWidth="1"/>
    <col min="22" max="16384" width="12.57421875" style="53" customWidth="1"/>
  </cols>
  <sheetData>
    <row r="1" spans="1:7" s="51" customFormat="1" ht="18">
      <c r="A1" s="591" t="s">
        <v>0</v>
      </c>
      <c r="B1" s="591"/>
      <c r="C1" s="591"/>
      <c r="D1" s="591"/>
      <c r="E1" s="591"/>
      <c r="F1" s="591"/>
      <c r="G1" s="33"/>
    </row>
    <row r="3" spans="1:6" s="55" customFormat="1" ht="15">
      <c r="A3" s="600" t="s">
        <v>649</v>
      </c>
      <c r="B3" s="600"/>
      <c r="C3" s="600"/>
      <c r="D3" s="600"/>
      <c r="E3" s="600"/>
      <c r="F3" s="600"/>
    </row>
    <row r="4" s="55" customFormat="1" ht="12.75"/>
    <row r="5" spans="1:6" s="55" customFormat="1" ht="12.75">
      <c r="A5" s="56"/>
      <c r="B5" s="57" t="s">
        <v>89</v>
      </c>
      <c r="C5" s="57" t="s">
        <v>173</v>
      </c>
      <c r="D5" s="57" t="s">
        <v>91</v>
      </c>
      <c r="E5" s="57" t="s">
        <v>92</v>
      </c>
      <c r="F5" s="58"/>
    </row>
    <row r="6" spans="1:6" s="55" customFormat="1" ht="12.75">
      <c r="A6" s="59" t="s">
        <v>2</v>
      </c>
      <c r="B6" s="60" t="s">
        <v>93</v>
      </c>
      <c r="C6" s="60" t="s">
        <v>174</v>
      </c>
      <c r="D6" s="60" t="s">
        <v>95</v>
      </c>
      <c r="E6" s="60" t="s">
        <v>96</v>
      </c>
      <c r="F6" s="61" t="s">
        <v>85</v>
      </c>
    </row>
    <row r="7" spans="1:6" s="55" customFormat="1" ht="13.5" thickBot="1">
      <c r="A7" s="69"/>
      <c r="B7" s="60" t="s">
        <v>97</v>
      </c>
      <c r="C7" s="60" t="s">
        <v>95</v>
      </c>
      <c r="D7" s="60" t="s">
        <v>98</v>
      </c>
      <c r="E7" s="60" t="s">
        <v>99</v>
      </c>
      <c r="F7" s="62"/>
    </row>
    <row r="8" spans="1:6" s="55" customFormat="1" ht="12.75">
      <c r="A8" s="75">
        <v>1985</v>
      </c>
      <c r="B8" s="63" t="s">
        <v>175</v>
      </c>
      <c r="C8" s="63" t="s">
        <v>176</v>
      </c>
      <c r="D8" s="63" t="s">
        <v>177</v>
      </c>
      <c r="E8" s="63" t="s">
        <v>178</v>
      </c>
      <c r="F8" s="577" t="s">
        <v>179</v>
      </c>
    </row>
    <row r="9" spans="1:6" s="55" customFormat="1" ht="12.75">
      <c r="A9" s="75">
        <v>1986</v>
      </c>
      <c r="B9" s="65" t="s">
        <v>180</v>
      </c>
      <c r="C9" s="65" t="s">
        <v>181</v>
      </c>
      <c r="D9" s="65" t="s">
        <v>177</v>
      </c>
      <c r="E9" s="65" t="s">
        <v>182</v>
      </c>
      <c r="F9" s="67" t="s">
        <v>183</v>
      </c>
    </row>
    <row r="10" spans="1:6" s="55" customFormat="1" ht="12.75">
      <c r="A10" s="75">
        <v>1987</v>
      </c>
      <c r="B10" s="65" t="s">
        <v>175</v>
      </c>
      <c r="C10" s="65" t="s">
        <v>184</v>
      </c>
      <c r="D10" s="65" t="s">
        <v>185</v>
      </c>
      <c r="E10" s="65" t="s">
        <v>186</v>
      </c>
      <c r="F10" s="67" t="s">
        <v>187</v>
      </c>
    </row>
    <row r="11" spans="1:6" s="55" customFormat="1" ht="12.75">
      <c r="A11" s="75">
        <v>1988</v>
      </c>
      <c r="B11" s="65" t="s">
        <v>175</v>
      </c>
      <c r="C11" s="65" t="s">
        <v>188</v>
      </c>
      <c r="D11" s="65" t="s">
        <v>189</v>
      </c>
      <c r="E11" s="65" t="s">
        <v>190</v>
      </c>
      <c r="F11" s="67" t="s">
        <v>191</v>
      </c>
    </row>
    <row r="12" spans="1:6" s="55" customFormat="1" ht="12.75">
      <c r="A12" s="75">
        <v>1989</v>
      </c>
      <c r="B12" s="65" t="s">
        <v>175</v>
      </c>
      <c r="C12" s="65" t="s">
        <v>192</v>
      </c>
      <c r="D12" s="65" t="s">
        <v>189</v>
      </c>
      <c r="E12" s="65" t="s">
        <v>193</v>
      </c>
      <c r="F12" s="67" t="s">
        <v>194</v>
      </c>
    </row>
    <row r="13" spans="1:6" s="55" customFormat="1" ht="12.75">
      <c r="A13" s="75">
        <v>1990</v>
      </c>
      <c r="B13" s="65" t="s">
        <v>195</v>
      </c>
      <c r="C13" s="65" t="s">
        <v>192</v>
      </c>
      <c r="D13" s="65" t="s">
        <v>196</v>
      </c>
      <c r="E13" s="65" t="s">
        <v>197</v>
      </c>
      <c r="F13" s="67" t="s">
        <v>198</v>
      </c>
    </row>
    <row r="14" spans="1:6" s="55" customFormat="1" ht="12.75">
      <c r="A14" s="75">
        <v>1991</v>
      </c>
      <c r="B14" s="65" t="s">
        <v>195</v>
      </c>
      <c r="C14" s="65" t="s">
        <v>199</v>
      </c>
      <c r="D14" s="65" t="s">
        <v>200</v>
      </c>
      <c r="E14" s="65" t="s">
        <v>201</v>
      </c>
      <c r="F14" s="67" t="s">
        <v>202</v>
      </c>
    </row>
    <row r="15" spans="1:6" s="55" customFormat="1" ht="12.75">
      <c r="A15" s="75">
        <v>1992</v>
      </c>
      <c r="B15" s="65" t="s">
        <v>203</v>
      </c>
      <c r="C15" s="65" t="s">
        <v>204</v>
      </c>
      <c r="D15" s="65" t="s">
        <v>205</v>
      </c>
      <c r="E15" s="65" t="s">
        <v>206</v>
      </c>
      <c r="F15" s="67" t="s">
        <v>207</v>
      </c>
    </row>
    <row r="16" spans="1:6" s="55" customFormat="1" ht="12.75">
      <c r="A16" s="75">
        <v>1993</v>
      </c>
      <c r="B16" s="65" t="s">
        <v>21</v>
      </c>
      <c r="C16" s="65" t="s">
        <v>208</v>
      </c>
      <c r="D16" s="65">
        <v>72</v>
      </c>
      <c r="E16" s="65" t="s">
        <v>210</v>
      </c>
      <c r="F16" s="67" t="s">
        <v>211</v>
      </c>
    </row>
    <row r="17" spans="1:6" s="55" customFormat="1" ht="12.75">
      <c r="A17" s="75">
        <v>1994</v>
      </c>
      <c r="B17" s="65" t="s">
        <v>212</v>
      </c>
      <c r="C17" s="65" t="s">
        <v>213</v>
      </c>
      <c r="D17" s="65" t="s">
        <v>209</v>
      </c>
      <c r="E17" s="65" t="s">
        <v>214</v>
      </c>
      <c r="F17" s="67" t="s">
        <v>215</v>
      </c>
    </row>
    <row r="18" spans="1:6" s="55" customFormat="1" ht="12.75">
      <c r="A18" s="75">
        <v>1995</v>
      </c>
      <c r="B18" s="65" t="s">
        <v>216</v>
      </c>
      <c r="C18" s="65" t="s">
        <v>217</v>
      </c>
      <c r="D18" s="65" t="s">
        <v>218</v>
      </c>
      <c r="E18" s="65" t="s">
        <v>219</v>
      </c>
      <c r="F18" s="67" t="s">
        <v>220</v>
      </c>
    </row>
    <row r="19" spans="1:6" s="55" customFormat="1" ht="12.75">
      <c r="A19" s="75">
        <v>1996</v>
      </c>
      <c r="B19" s="65" t="s">
        <v>221</v>
      </c>
      <c r="C19" s="65" t="s">
        <v>222</v>
      </c>
      <c r="D19" s="65" t="s">
        <v>218</v>
      </c>
      <c r="E19" s="65" t="s">
        <v>223</v>
      </c>
      <c r="F19" s="67" t="s">
        <v>224</v>
      </c>
    </row>
    <row r="20" spans="1:6" s="55" customFormat="1" ht="12.75">
      <c r="A20" s="75">
        <v>1997</v>
      </c>
      <c r="B20" s="65" t="s">
        <v>225</v>
      </c>
      <c r="C20" s="65" t="s">
        <v>226</v>
      </c>
      <c r="D20" s="65" t="s">
        <v>190</v>
      </c>
      <c r="E20" s="65" t="s">
        <v>227</v>
      </c>
      <c r="F20" s="67" t="s">
        <v>228</v>
      </c>
    </row>
    <row r="21" spans="1:6" s="55" customFormat="1" ht="12.75">
      <c r="A21" s="75">
        <v>1998</v>
      </c>
      <c r="B21" s="65" t="s">
        <v>229</v>
      </c>
      <c r="C21" s="65" t="s">
        <v>226</v>
      </c>
      <c r="D21" s="65" t="s">
        <v>230</v>
      </c>
      <c r="E21" s="65" t="s">
        <v>231</v>
      </c>
      <c r="F21" s="67">
        <v>1061</v>
      </c>
    </row>
    <row r="22" spans="1:6" s="55" customFormat="1" ht="12.75">
      <c r="A22" s="75">
        <v>1999</v>
      </c>
      <c r="B22" s="65" t="s">
        <v>232</v>
      </c>
      <c r="C22" s="65" t="s">
        <v>226</v>
      </c>
      <c r="D22" s="65" t="s">
        <v>233</v>
      </c>
      <c r="E22" s="65" t="s">
        <v>231</v>
      </c>
      <c r="F22" s="67">
        <v>1079</v>
      </c>
    </row>
    <row r="23" spans="1:6" s="55" customFormat="1" ht="12.75">
      <c r="A23" s="75">
        <v>2000</v>
      </c>
      <c r="B23" s="65">
        <v>321</v>
      </c>
      <c r="C23" s="65">
        <v>416</v>
      </c>
      <c r="D23" s="65">
        <v>138</v>
      </c>
      <c r="E23" s="65">
        <v>222</v>
      </c>
      <c r="F23" s="67">
        <v>1097</v>
      </c>
    </row>
    <row r="24" spans="1:6" s="55" customFormat="1" ht="12.75">
      <c r="A24" s="75">
        <v>2001</v>
      </c>
      <c r="B24" s="65">
        <v>328</v>
      </c>
      <c r="C24" s="65">
        <v>406</v>
      </c>
      <c r="D24" s="65">
        <v>145</v>
      </c>
      <c r="E24" s="65">
        <v>193</v>
      </c>
      <c r="F24" s="67">
        <v>1072</v>
      </c>
    </row>
    <row r="25" spans="1:6" s="55" customFormat="1" ht="13.5" thickBot="1">
      <c r="A25" s="74">
        <v>2002</v>
      </c>
      <c r="B25" s="76">
        <v>333</v>
      </c>
      <c r="C25" s="76">
        <v>406</v>
      </c>
      <c r="D25" s="76">
        <v>163</v>
      </c>
      <c r="E25" s="76">
        <v>200</v>
      </c>
      <c r="F25" s="71">
        <v>1102</v>
      </c>
    </row>
    <row r="26" spans="1:6" s="55" customFormat="1" ht="12.75">
      <c r="A26" s="52"/>
      <c r="B26" s="52"/>
      <c r="C26" s="52"/>
      <c r="D26" s="52"/>
      <c r="E26" s="52"/>
      <c r="F26" s="52"/>
    </row>
    <row r="27" spans="1:6" s="55" customFormat="1" ht="12.75">
      <c r="A27" s="52"/>
      <c r="B27" s="72"/>
      <c r="C27" s="72"/>
      <c r="D27" s="72"/>
      <c r="E27" s="72"/>
      <c r="F27" s="72"/>
    </row>
    <row r="28" spans="1:6" s="55" customFormat="1" ht="12.75">
      <c r="A28" s="52"/>
      <c r="B28" s="72"/>
      <c r="C28" s="72"/>
      <c r="D28" s="72"/>
      <c r="E28" s="72"/>
      <c r="F28" s="72"/>
    </row>
    <row r="29" spans="1:6" s="55" customFormat="1" ht="12.75">
      <c r="A29" s="53"/>
      <c r="B29" s="72"/>
      <c r="C29" s="72"/>
      <c r="D29" s="72"/>
      <c r="E29" s="72"/>
      <c r="F29" s="72"/>
    </row>
    <row r="30" spans="2:7" ht="12.75">
      <c r="B30" s="72"/>
      <c r="C30" s="72"/>
      <c r="D30" s="72"/>
      <c r="E30" s="72"/>
      <c r="F30" s="72"/>
      <c r="G30" s="72"/>
    </row>
    <row r="31" spans="2:7" ht="12.75">
      <c r="B31" s="72"/>
      <c r="C31" s="72"/>
      <c r="D31" s="72"/>
      <c r="E31" s="72"/>
      <c r="F31" s="72"/>
      <c r="G31" s="72"/>
    </row>
    <row r="32" spans="2:7" ht="12.75">
      <c r="B32" s="72"/>
      <c r="C32" s="72"/>
      <c r="D32" s="72"/>
      <c r="E32" s="72"/>
      <c r="F32" s="72"/>
      <c r="G32" s="72"/>
    </row>
    <row r="33" spans="2:7" ht="12.75">
      <c r="B33" s="72"/>
      <c r="C33" s="72"/>
      <c r="D33" s="72"/>
      <c r="E33" s="72"/>
      <c r="F33" s="72"/>
      <c r="G33" s="72"/>
    </row>
    <row r="34" spans="2:7" ht="12.75">
      <c r="B34" s="72"/>
      <c r="C34" s="72"/>
      <c r="D34" s="72"/>
      <c r="E34" s="72"/>
      <c r="F34" s="72"/>
      <c r="G34" s="72"/>
    </row>
    <row r="35" spans="2:7" ht="12.75">
      <c r="B35" s="72"/>
      <c r="C35" s="72"/>
      <c r="D35" s="72"/>
      <c r="E35" s="72"/>
      <c r="F35" s="72"/>
      <c r="G35" s="72"/>
    </row>
    <row r="36" spans="2:7" ht="12.75">
      <c r="B36" s="72"/>
      <c r="C36" s="72"/>
      <c r="D36" s="72"/>
      <c r="E36" s="72"/>
      <c r="F36" s="72"/>
      <c r="G36" s="72"/>
    </row>
    <row r="37" spans="2:7" ht="12.75">
      <c r="B37" s="72"/>
      <c r="C37" s="72"/>
      <c r="D37" s="72"/>
      <c r="E37" s="72"/>
      <c r="F37" s="72"/>
      <c r="G37" s="72"/>
    </row>
    <row r="38" spans="2:7" ht="12.75">
      <c r="B38" s="72"/>
      <c r="C38" s="72"/>
      <c r="D38" s="72"/>
      <c r="E38" s="72"/>
      <c r="F38" s="72"/>
      <c r="G38" s="72"/>
    </row>
    <row r="39" spans="2:7" ht="12.75">
      <c r="B39" s="72"/>
      <c r="C39" s="72"/>
      <c r="D39" s="72"/>
      <c r="E39" s="72"/>
      <c r="F39" s="72"/>
      <c r="G39" s="72"/>
    </row>
    <row r="40" spans="2:7" ht="12.75">
      <c r="B40" s="72"/>
      <c r="C40" s="72"/>
      <c r="D40" s="72"/>
      <c r="E40" s="72"/>
      <c r="F40" s="72"/>
      <c r="G40" s="72"/>
    </row>
    <row r="41" spans="2:7" ht="12.75">
      <c r="B41" s="72"/>
      <c r="C41" s="72"/>
      <c r="D41" s="72"/>
      <c r="E41" s="72"/>
      <c r="F41" s="72"/>
      <c r="G41" s="72"/>
    </row>
    <row r="42" spans="2:7" ht="12.75">
      <c r="B42" s="72"/>
      <c r="C42" s="72"/>
      <c r="D42" s="72"/>
      <c r="E42" s="72"/>
      <c r="F42" s="72"/>
      <c r="G42" s="72"/>
    </row>
    <row r="43" spans="2:7" ht="12.75">
      <c r="B43" s="72"/>
      <c r="C43" s="72"/>
      <c r="D43" s="72"/>
      <c r="E43" s="72"/>
      <c r="F43" s="72"/>
      <c r="G43" s="72"/>
    </row>
    <row r="44" spans="2:7" ht="12.75">
      <c r="B44" s="72"/>
      <c r="C44" s="72"/>
      <c r="D44" s="72"/>
      <c r="E44" s="72"/>
      <c r="F44" s="72"/>
      <c r="G44" s="72"/>
    </row>
    <row r="45" spans="2:7" ht="12.75">
      <c r="B45" s="72"/>
      <c r="C45" s="72"/>
      <c r="D45" s="72"/>
      <c r="E45" s="72"/>
      <c r="F45" s="72"/>
      <c r="G45" s="72"/>
    </row>
    <row r="46" spans="2:7" ht="12.75">
      <c r="B46" s="72"/>
      <c r="C46" s="72"/>
      <c r="D46" s="72"/>
      <c r="E46" s="72"/>
      <c r="F46" s="72"/>
      <c r="G46" s="72"/>
    </row>
    <row r="47" spans="2:7" ht="12.75">
      <c r="B47" s="72"/>
      <c r="C47" s="72"/>
      <c r="D47" s="72"/>
      <c r="E47" s="72"/>
      <c r="F47" s="72"/>
      <c r="G47" s="72"/>
    </row>
    <row r="48" spans="2:7" ht="12.75">
      <c r="B48" s="72"/>
      <c r="C48" s="72"/>
      <c r="D48" s="72"/>
      <c r="E48" s="72"/>
      <c r="F48" s="72"/>
      <c r="G48" s="72"/>
    </row>
    <row r="49" spans="2:7" ht="12.75">
      <c r="B49" s="72"/>
      <c r="C49" s="72"/>
      <c r="D49" s="72"/>
      <c r="E49" s="72"/>
      <c r="F49" s="72"/>
      <c r="G49" s="72"/>
    </row>
    <row r="50" spans="2:7" ht="12.75">
      <c r="B50" s="72"/>
      <c r="C50" s="72"/>
      <c r="D50" s="72"/>
      <c r="E50" s="72"/>
      <c r="F50" s="72"/>
      <c r="G50" s="72"/>
    </row>
    <row r="51" spans="2:7" ht="12.75">
      <c r="B51" s="72"/>
      <c r="C51" s="72"/>
      <c r="D51" s="72"/>
      <c r="E51" s="72"/>
      <c r="F51" s="72"/>
      <c r="G51" s="72"/>
    </row>
    <row r="52" spans="2:7" ht="12.75">
      <c r="B52" s="72"/>
      <c r="C52" s="72"/>
      <c r="D52" s="72"/>
      <c r="E52" s="72"/>
      <c r="F52" s="72"/>
      <c r="G52" s="72"/>
    </row>
    <row r="53" spans="2:7" ht="12.75">
      <c r="B53" s="72"/>
      <c r="C53" s="72"/>
      <c r="D53" s="72"/>
      <c r="E53" s="72"/>
      <c r="F53" s="72"/>
      <c r="G53" s="72"/>
    </row>
    <row r="54" spans="2:7" ht="12.75">
      <c r="B54" s="72"/>
      <c r="C54" s="72"/>
      <c r="D54" s="72"/>
      <c r="E54" s="72"/>
      <c r="F54" s="72"/>
      <c r="G54" s="72"/>
    </row>
    <row r="55" spans="2:7" ht="12.75">
      <c r="B55" s="72"/>
      <c r="C55" s="72"/>
      <c r="D55" s="72"/>
      <c r="E55" s="72"/>
      <c r="F55" s="72"/>
      <c r="G55" s="72"/>
    </row>
    <row r="56" spans="2:7" ht="12.75">
      <c r="B56" s="72"/>
      <c r="C56" s="72"/>
      <c r="D56" s="72"/>
      <c r="E56" s="72"/>
      <c r="F56" s="72"/>
      <c r="G56" s="72"/>
    </row>
    <row r="57" spans="2:7" ht="12.75">
      <c r="B57" s="72"/>
      <c r="C57" s="72"/>
      <c r="D57" s="72"/>
      <c r="E57" s="72"/>
      <c r="F57" s="72"/>
      <c r="G57" s="72"/>
    </row>
    <row r="58" spans="2:7" ht="12.75">
      <c r="B58" s="72"/>
      <c r="C58" s="72"/>
      <c r="D58" s="72"/>
      <c r="E58" s="72"/>
      <c r="F58" s="72"/>
      <c r="G58" s="72"/>
    </row>
    <row r="59" spans="2:7" ht="12.75">
      <c r="B59" s="72"/>
      <c r="C59" s="72"/>
      <c r="D59" s="72"/>
      <c r="E59" s="72"/>
      <c r="F59" s="72"/>
      <c r="G59" s="72"/>
    </row>
    <row r="60" spans="2:7" ht="12.75">
      <c r="B60" s="72"/>
      <c r="C60" s="72"/>
      <c r="D60" s="72"/>
      <c r="E60" s="72"/>
      <c r="F60" s="72"/>
      <c r="G60" s="72"/>
    </row>
    <row r="61" spans="2:7" ht="12.75">
      <c r="B61" s="72"/>
      <c r="C61" s="72"/>
      <c r="D61" s="72"/>
      <c r="E61" s="72"/>
      <c r="F61" s="72"/>
      <c r="G61" s="72"/>
    </row>
    <row r="62" spans="2:7" ht="12.75">
      <c r="B62" s="72"/>
      <c r="C62" s="72"/>
      <c r="D62" s="72"/>
      <c r="E62" s="72"/>
      <c r="F62" s="72"/>
      <c r="G62" s="72"/>
    </row>
    <row r="63" spans="2:7" ht="12.75">
      <c r="B63" s="72"/>
      <c r="C63" s="72"/>
      <c r="D63" s="72"/>
      <c r="E63" s="72"/>
      <c r="F63" s="72"/>
      <c r="G63" s="72"/>
    </row>
    <row r="64" spans="2:7" ht="12.75">
      <c r="B64" s="72"/>
      <c r="C64" s="72"/>
      <c r="D64" s="72"/>
      <c r="E64" s="72"/>
      <c r="F64" s="72"/>
      <c r="G64" s="72"/>
    </row>
    <row r="65" spans="2:7" ht="12.75">
      <c r="B65" s="72"/>
      <c r="C65" s="72"/>
      <c r="D65" s="72"/>
      <c r="E65" s="72"/>
      <c r="F65" s="72"/>
      <c r="G65" s="72"/>
    </row>
    <row r="66" spans="2:7" ht="12.75">
      <c r="B66" s="72"/>
      <c r="C66" s="72"/>
      <c r="D66" s="72"/>
      <c r="E66" s="72"/>
      <c r="F66" s="72"/>
      <c r="G66" s="72"/>
    </row>
    <row r="67" spans="2:7" ht="12.75">
      <c r="B67" s="72"/>
      <c r="C67" s="72"/>
      <c r="D67" s="72"/>
      <c r="E67" s="72"/>
      <c r="F67" s="72"/>
      <c r="G67" s="72"/>
    </row>
    <row r="68" spans="2:7" ht="12.75">
      <c r="B68" s="72"/>
      <c r="C68" s="72"/>
      <c r="D68" s="72"/>
      <c r="E68" s="72"/>
      <c r="F68" s="72"/>
      <c r="G68" s="72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