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'20.17'!#REF!</definedName>
    <definedName name="\C">#REF!</definedName>
    <definedName name="\D">'[2]p395fao'!$B$79</definedName>
    <definedName name="\G" localSheetId="0">'20.17'!#REF!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<sst xmlns="http://schemas.openxmlformats.org/spreadsheetml/2006/main" count="26" uniqueCount="23">
  <si>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>CARNE</t>
  </si>
  <si>
    <t>Años</t>
  </si>
  <si>
    <t>Ovino</t>
  </si>
  <si>
    <t>Total</t>
  </si>
  <si>
    <t xml:space="preserve">  (P) Provisional.   </t>
  </si>
  <si>
    <t>2002 (P)</t>
  </si>
  <si>
    <t>1991</t>
  </si>
  <si>
    <t>Mayor</t>
  </si>
  <si>
    <t>Corderos</t>
  </si>
  <si>
    <t>lechales</t>
  </si>
  <si>
    <t>pascuales</t>
  </si>
  <si>
    <t xml:space="preserve">  Precio en vivo percibido por los ganaderos (Euros/100kg)</t>
  </si>
  <si>
    <t>Cordero</t>
  </si>
  <si>
    <t>lechal (1)</t>
  </si>
  <si>
    <t>recental (2)</t>
  </si>
  <si>
    <t>pascual (3)</t>
  </si>
  <si>
    <t>mayor</t>
  </si>
  <si>
    <t xml:space="preserve">  (1) Hasta 1986, cordero hasta dos meses. Desde 1987, cordero de menos de 1,5 meses y con 8 a 14 kg vivo.</t>
  </si>
  <si>
    <t xml:space="preserve">  (2) Hasta 1986, cordero de dos a tres meses. Desde 1987, cordero de 1,5 meses a 3 y con 15 a 26 kg vivo.</t>
  </si>
  <si>
    <t xml:space="preserve">  (3) Hasta 1986, cordero de tres a seis meses. Desde 1987, cordero de tres a doce meses.</t>
  </si>
  <si>
    <t>Peso canal total (toneladas)</t>
  </si>
  <si>
    <t>2001</t>
  </si>
  <si>
    <t xml:space="preserve"> 20.17.  CARNE DE OVINO: Serie histórica del peso canal total y del precio en vivo percibido por los ganaderos, según categorías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</si>
</sst>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7" fillId="0" borderId="0" xfId="156" applyFont="1">
      <alignment/>
      <protection/>
    </xf>
    <xf numFmtId="37" fontId="0" fillId="0" borderId="5" xfId="156" applyFont="1" applyBorder="1">
      <alignment/>
      <protection/>
    </xf>
    <xf numFmtId="37" fontId="0" fillId="0" borderId="6" xfId="156" applyFont="1" applyBorder="1" applyAlignment="1">
      <alignment horizontal="center"/>
      <protection/>
    </xf>
    <xf numFmtId="37" fontId="0" fillId="0" borderId="0" xfId="156" applyFont="1">
      <alignment/>
      <protection/>
    </xf>
    <xf numFmtId="37" fontId="0" fillId="0" borderId="3" xfId="156" applyFont="1" applyBorder="1" applyAlignment="1">
      <alignment horizontal="center"/>
      <protection/>
    </xf>
    <xf numFmtId="37" fontId="0" fillId="0" borderId="7" xfId="156" applyFont="1" applyBorder="1" applyAlignment="1">
      <alignment horizontal="center"/>
      <protection/>
    </xf>
    <xf numFmtId="37" fontId="0" fillId="0" borderId="7" xfId="156" applyFont="1" applyBorder="1">
      <alignment/>
      <protection/>
    </xf>
    <xf numFmtId="37" fontId="0" fillId="0" borderId="4" xfId="156" applyFont="1" applyBorder="1">
      <alignment/>
      <protection/>
    </xf>
    <xf numFmtId="37" fontId="0" fillId="0" borderId="8" xfId="156" applyFont="1" applyBorder="1" applyAlignment="1">
      <alignment horizontal="center"/>
      <protection/>
    </xf>
    <xf numFmtId="37" fontId="0" fillId="0" borderId="9" xfId="156" applyFont="1" applyBorder="1" applyAlignment="1">
      <alignment horizontal="center"/>
      <protection/>
    </xf>
    <xf numFmtId="183" fontId="0" fillId="0" borderId="0" xfId="156" applyNumberFormat="1" applyFont="1" applyProtection="1">
      <alignment/>
      <protection/>
    </xf>
    <xf numFmtId="37" fontId="0" fillId="0" borderId="1" xfId="156" applyNumberFormat="1" applyFont="1" applyBorder="1" applyProtection="1">
      <alignment/>
      <protection/>
    </xf>
    <xf numFmtId="37" fontId="0" fillId="0" borderId="1" xfId="156" applyFont="1" applyBorder="1">
      <alignment/>
      <protection/>
    </xf>
    <xf numFmtId="39" fontId="0" fillId="0" borderId="0" xfId="156" applyNumberFormat="1" applyFont="1">
      <alignment/>
      <protection/>
    </xf>
    <xf numFmtId="39" fontId="0" fillId="0" borderId="1" xfId="156" applyNumberFormat="1" applyFont="1" applyBorder="1" applyProtection="1">
      <alignment/>
      <protection/>
    </xf>
    <xf numFmtId="39" fontId="0" fillId="0" borderId="10" xfId="156" applyNumberFormat="1" applyFont="1" applyBorder="1" applyProtection="1">
      <alignment/>
      <protection/>
    </xf>
    <xf numFmtId="39" fontId="0" fillId="0" borderId="0" xfId="156" applyNumberFormat="1" applyFont="1" applyProtection="1">
      <alignment/>
      <protection/>
    </xf>
    <xf numFmtId="37" fontId="0" fillId="0" borderId="8" xfId="156" applyFont="1" applyBorder="1">
      <alignment/>
      <protection/>
    </xf>
    <xf numFmtId="39" fontId="0" fillId="0" borderId="8" xfId="156" applyNumberFormat="1" applyFont="1" applyBorder="1" applyProtection="1">
      <alignment/>
      <protection/>
    </xf>
    <xf numFmtId="39" fontId="0" fillId="0" borderId="9" xfId="156" applyNumberFormat="1" applyFont="1" applyBorder="1" applyProtection="1">
      <alignment/>
      <protection/>
    </xf>
    <xf numFmtId="37" fontId="0" fillId="0" borderId="8" xfId="156" applyFont="1" applyBorder="1" applyAlignment="1" quotePrefix="1">
      <alignment horizontal="center"/>
      <protection/>
    </xf>
    <xf numFmtId="37" fontId="6" fillId="0" borderId="0" xfId="295" applyFont="1" applyAlignment="1">
      <alignment horizontal="center"/>
      <protection/>
    </xf>
    <xf numFmtId="37" fontId="0" fillId="0" borderId="6" xfId="156" applyFont="1" applyBorder="1" applyAlignment="1">
      <alignment horizontal="center"/>
      <protection/>
    </xf>
    <xf numFmtId="37" fontId="0" fillId="0" borderId="11" xfId="156" applyFont="1" applyBorder="1" applyAlignment="1">
      <alignment horizontal="center"/>
      <protection/>
    </xf>
    <xf numFmtId="37" fontId="0" fillId="0" borderId="5" xfId="156" applyFont="1" applyBorder="1" applyAlignment="1">
      <alignment horizontal="center"/>
      <protection/>
    </xf>
    <xf numFmtId="37" fontId="8" fillId="0" borderId="0" xfId="156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2" transitionEvaluation="1"/>
  <dimension ref="A1:AG32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0.7109375" style="9" customWidth="1"/>
    <col min="2" max="9" width="14.7109375" style="9" customWidth="1"/>
    <col min="10" max="10" width="12.57421875" style="9" customWidth="1"/>
    <col min="11" max="11" width="26.7109375" style="9" customWidth="1"/>
    <col min="12" max="12" width="2.28125" style="9" customWidth="1"/>
    <col min="13" max="13" width="17.7109375" style="9" customWidth="1"/>
    <col min="14" max="14" width="2.28125" style="9" customWidth="1"/>
    <col min="15" max="16384" width="12.57421875" style="9" customWidth="1"/>
  </cols>
  <sheetData>
    <row r="1" spans="1:9" s="6" customFormat="1" ht="18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3" spans="1:33" ht="15">
      <c r="A3" s="31" t="s">
        <v>22</v>
      </c>
      <c r="B3" s="31"/>
      <c r="C3" s="31"/>
      <c r="D3" s="31"/>
      <c r="E3" s="31"/>
      <c r="F3" s="31"/>
      <c r="G3" s="31"/>
      <c r="H3" s="31"/>
      <c r="I3" s="31"/>
      <c r="AC3" s="16"/>
      <c r="AE3" s="16"/>
      <c r="AG3" s="16"/>
    </row>
    <row r="4" spans="29:33" ht="12.75">
      <c r="AC4" s="16"/>
      <c r="AE4" s="16"/>
      <c r="AG4" s="16"/>
    </row>
    <row r="5" spans="1:33" ht="12.75">
      <c r="A5" s="7"/>
      <c r="B5" s="28" t="s">
        <v>20</v>
      </c>
      <c r="C5" s="29"/>
      <c r="D5" s="29"/>
      <c r="E5" s="30"/>
      <c r="F5" s="28" t="s">
        <v>11</v>
      </c>
      <c r="G5" s="29"/>
      <c r="H5" s="29"/>
      <c r="I5" s="29"/>
      <c r="AC5" s="16"/>
      <c r="AE5" s="16"/>
      <c r="AG5" s="16"/>
    </row>
    <row r="6" spans="1:33" ht="12.75">
      <c r="A6" s="10" t="s">
        <v>1</v>
      </c>
      <c r="B6" s="11" t="s">
        <v>8</v>
      </c>
      <c r="C6" s="11" t="s">
        <v>8</v>
      </c>
      <c r="D6" s="12"/>
      <c r="E6" s="12"/>
      <c r="F6" s="11" t="s">
        <v>12</v>
      </c>
      <c r="G6" s="11" t="s">
        <v>12</v>
      </c>
      <c r="H6" s="11" t="s">
        <v>12</v>
      </c>
      <c r="I6" s="8" t="s">
        <v>2</v>
      </c>
      <c r="AC6" s="16"/>
      <c r="AE6" s="16"/>
      <c r="AG6" s="16"/>
    </row>
    <row r="7" spans="1:33" ht="13.5" thickBot="1">
      <c r="A7" s="13"/>
      <c r="B7" s="14" t="s">
        <v>9</v>
      </c>
      <c r="C7" s="14" t="s">
        <v>10</v>
      </c>
      <c r="D7" s="14" t="s">
        <v>7</v>
      </c>
      <c r="E7" s="14" t="s">
        <v>3</v>
      </c>
      <c r="F7" s="26" t="s">
        <v>13</v>
      </c>
      <c r="G7" s="14" t="s">
        <v>14</v>
      </c>
      <c r="H7" s="14" t="s">
        <v>15</v>
      </c>
      <c r="I7" s="15" t="s">
        <v>16</v>
      </c>
      <c r="AC7" s="16"/>
      <c r="AE7" s="16"/>
      <c r="AG7" s="16"/>
    </row>
    <row r="8" spans="1:9" ht="12.75">
      <c r="A8" s="1">
        <v>1985</v>
      </c>
      <c r="B8" s="17">
        <v>19786</v>
      </c>
      <c r="C8" s="17">
        <v>141154</v>
      </c>
      <c r="D8" s="17">
        <v>31487</v>
      </c>
      <c r="E8" s="17">
        <v>192427</v>
      </c>
      <c r="F8" s="20">
        <v>276.7119829793372</v>
      </c>
      <c r="G8" s="20">
        <v>202.0302188886084</v>
      </c>
      <c r="H8" s="20">
        <v>174.92457298089985</v>
      </c>
      <c r="I8" s="21">
        <v>48.675970334042525</v>
      </c>
    </row>
    <row r="9" spans="1:9" ht="12.75">
      <c r="A9" s="2">
        <v>1986</v>
      </c>
      <c r="B9" s="17">
        <v>19918</v>
      </c>
      <c r="C9" s="17">
        <v>142095</v>
      </c>
      <c r="D9" s="17">
        <v>31697</v>
      </c>
      <c r="E9" s="17">
        <v>193710</v>
      </c>
      <c r="F9" s="20">
        <v>310.332600098566</v>
      </c>
      <c r="G9" s="20">
        <v>210.9732790018391</v>
      </c>
      <c r="H9" s="20">
        <v>179.31196134290147</v>
      </c>
      <c r="I9" s="21">
        <v>52.79290324907144</v>
      </c>
    </row>
    <row r="10" spans="1:9" ht="12.75">
      <c r="A10" s="2">
        <v>1987</v>
      </c>
      <c r="B10" s="17">
        <v>19592</v>
      </c>
      <c r="C10" s="17">
        <v>151130</v>
      </c>
      <c r="D10" s="17">
        <v>36066</v>
      </c>
      <c r="E10" s="17">
        <v>206788</v>
      </c>
      <c r="F10" s="20">
        <v>276.55571983219744</v>
      </c>
      <c r="G10" s="20">
        <v>206.17720240885654</v>
      </c>
      <c r="H10" s="20">
        <v>180.40580337287994</v>
      </c>
      <c r="I10" s="21">
        <v>54.722152104143376</v>
      </c>
    </row>
    <row r="11" spans="1:9" ht="12.75">
      <c r="A11" s="2">
        <v>1988</v>
      </c>
      <c r="B11" s="17">
        <v>22694</v>
      </c>
      <c r="C11" s="17">
        <v>157067</v>
      </c>
      <c r="D11" s="17">
        <v>31707</v>
      </c>
      <c r="E11" s="17">
        <v>211468</v>
      </c>
      <c r="F11" s="20">
        <v>277.63754162008826</v>
      </c>
      <c r="G11" s="20">
        <v>205.38386643106995</v>
      </c>
      <c r="H11" s="20">
        <v>177.67720841897756</v>
      </c>
      <c r="I11" s="21">
        <v>52.35416441287128</v>
      </c>
    </row>
    <row r="12" spans="1:9" ht="12.75">
      <c r="A12" s="2">
        <v>1989</v>
      </c>
      <c r="B12" s="17">
        <v>21785</v>
      </c>
      <c r="C12" s="17">
        <v>155241</v>
      </c>
      <c r="D12" s="17">
        <v>27057</v>
      </c>
      <c r="E12" s="17">
        <v>204083</v>
      </c>
      <c r="F12" s="20">
        <v>304.0219730025363</v>
      </c>
      <c r="G12" s="20">
        <v>218.49194042768025</v>
      </c>
      <c r="H12" s="20">
        <v>188.45335545057878</v>
      </c>
      <c r="I12" s="21">
        <v>51.03193778322696</v>
      </c>
    </row>
    <row r="13" spans="1:9" ht="12.75">
      <c r="A13" s="2">
        <v>1990</v>
      </c>
      <c r="B13" s="17">
        <v>23225</v>
      </c>
      <c r="C13" s="17">
        <v>172365</v>
      </c>
      <c r="D13" s="17">
        <v>21806</v>
      </c>
      <c r="E13" s="17">
        <v>217396</v>
      </c>
      <c r="F13" s="20">
        <v>294.5380019953602</v>
      </c>
      <c r="G13" s="20">
        <v>209.7772649141154</v>
      </c>
      <c r="H13" s="20">
        <v>183.72339018907843</v>
      </c>
      <c r="I13" s="21">
        <v>45.53267702811535</v>
      </c>
    </row>
    <row r="14" spans="1:9" ht="12.75">
      <c r="A14" s="3" t="s">
        <v>6</v>
      </c>
      <c r="B14" s="17">
        <v>30926.2</v>
      </c>
      <c r="C14" s="17">
        <v>163032.7</v>
      </c>
      <c r="D14" s="17">
        <v>17572.4</v>
      </c>
      <c r="E14" s="17">
        <v>211531.3</v>
      </c>
      <c r="F14" s="20">
        <v>278.81552534468045</v>
      </c>
      <c r="G14" s="20">
        <v>189.78159220126693</v>
      </c>
      <c r="H14" s="20">
        <v>164.2505980070439</v>
      </c>
      <c r="I14" s="21">
        <v>33.72879929801786</v>
      </c>
    </row>
    <row r="15" spans="1:9" ht="12.75">
      <c r="A15" s="2">
        <v>1992</v>
      </c>
      <c r="B15" s="17">
        <v>30842</v>
      </c>
      <c r="C15" s="17">
        <v>168227</v>
      </c>
      <c r="D15" s="17">
        <v>17110</v>
      </c>
      <c r="E15" s="17">
        <v>216179</v>
      </c>
      <c r="F15" s="20">
        <v>274.77672400322143</v>
      </c>
      <c r="G15" s="20">
        <v>196.39272534948853</v>
      </c>
      <c r="H15" s="20">
        <v>171.22233841789574</v>
      </c>
      <c r="I15" s="21">
        <v>36.0066351736324</v>
      </c>
    </row>
    <row r="16" spans="1:9" ht="12.75">
      <c r="A16" s="2">
        <v>1993</v>
      </c>
      <c r="B16" s="17">
        <v>30318</v>
      </c>
      <c r="C16" s="17">
        <v>165080</v>
      </c>
      <c r="D16" s="17">
        <v>16933</v>
      </c>
      <c r="E16" s="17">
        <v>212331</v>
      </c>
      <c r="F16" s="20">
        <v>288.90050845624035</v>
      </c>
      <c r="G16" s="20">
        <v>196.26651280756795</v>
      </c>
      <c r="H16" s="20">
        <v>179.53433582152348</v>
      </c>
      <c r="I16" s="21">
        <v>41.61407810753308</v>
      </c>
    </row>
    <row r="17" spans="1:9" ht="12.75">
      <c r="A17" s="2">
        <v>1994</v>
      </c>
      <c r="B17" s="17">
        <v>32302</v>
      </c>
      <c r="C17" s="17">
        <v>158434</v>
      </c>
      <c r="D17" s="17">
        <v>18721</v>
      </c>
      <c r="E17" s="17">
        <v>209457</v>
      </c>
      <c r="F17" s="20">
        <v>344.0493791544962</v>
      </c>
      <c r="G17" s="20">
        <v>224.39387929272897</v>
      </c>
      <c r="H17" s="20">
        <v>209.21832365703847</v>
      </c>
      <c r="I17" s="21">
        <v>33.722789176974025</v>
      </c>
    </row>
    <row r="18" spans="1:9" ht="12.75">
      <c r="A18" s="2">
        <v>1995</v>
      </c>
      <c r="B18" s="17">
        <v>31484</v>
      </c>
      <c r="C18" s="17">
        <v>160702</v>
      </c>
      <c r="D18" s="17">
        <v>21969</v>
      </c>
      <c r="E18" s="17">
        <v>214155</v>
      </c>
      <c r="F18" s="20">
        <v>351.65218227495103</v>
      </c>
      <c r="G18" s="20">
        <v>227.9458608296371</v>
      </c>
      <c r="H18" s="20">
        <v>210.6727729496472</v>
      </c>
      <c r="I18" s="21">
        <v>37.11249744569856</v>
      </c>
    </row>
    <row r="19" spans="1:10" ht="12.75">
      <c r="A19" s="2">
        <v>1996</v>
      </c>
      <c r="B19" s="18">
        <v>30639.8</v>
      </c>
      <c r="C19" s="18">
        <v>156165.3</v>
      </c>
      <c r="D19" s="18">
        <v>21231.4</v>
      </c>
      <c r="E19" s="17">
        <v>208036.5</v>
      </c>
      <c r="F19" s="20">
        <v>378.0366136573991</v>
      </c>
      <c r="G19" s="20">
        <v>270.4614570937459</v>
      </c>
      <c r="H19" s="20">
        <v>244.78020987342686</v>
      </c>
      <c r="I19" s="21">
        <v>37.617347613380936</v>
      </c>
      <c r="J19" s="22"/>
    </row>
    <row r="20" spans="1:10" ht="12.75">
      <c r="A20" s="2">
        <v>1997</v>
      </c>
      <c r="B20" s="17">
        <v>34735</v>
      </c>
      <c r="C20" s="17">
        <v>169574</v>
      </c>
      <c r="D20" s="17">
        <v>24842</v>
      </c>
      <c r="E20" s="18">
        <v>229151</v>
      </c>
      <c r="F20" s="20">
        <v>404.9198850864857</v>
      </c>
      <c r="G20" s="20">
        <v>286.40630822304763</v>
      </c>
      <c r="H20" s="20">
        <v>250.51987547029196</v>
      </c>
      <c r="I20" s="21">
        <v>39.666798889329634</v>
      </c>
      <c r="J20" s="22"/>
    </row>
    <row r="21" spans="1:11" ht="12.75">
      <c r="A21" s="2">
        <v>1998</v>
      </c>
      <c r="B21" s="18">
        <v>35244</v>
      </c>
      <c r="C21" s="18">
        <v>174040.7</v>
      </c>
      <c r="D21" s="18">
        <v>24028.7</v>
      </c>
      <c r="E21" s="18">
        <v>233313.4</v>
      </c>
      <c r="F21" s="20">
        <v>376.60620484896566</v>
      </c>
      <c r="G21" s="20">
        <v>255.34600266849378</v>
      </c>
      <c r="H21" s="20">
        <v>224.40589953481665</v>
      </c>
      <c r="I21" s="21">
        <v>37.28078083492602</v>
      </c>
      <c r="J21" s="16"/>
      <c r="K21" s="16"/>
    </row>
    <row r="22" spans="1:11" ht="12.75">
      <c r="A22" s="2">
        <v>1999</v>
      </c>
      <c r="B22" s="18">
        <v>35395</v>
      </c>
      <c r="C22" s="18">
        <v>173263</v>
      </c>
      <c r="D22" s="18">
        <v>12670</v>
      </c>
      <c r="E22" s="18">
        <v>221327</v>
      </c>
      <c r="F22" s="20">
        <v>357.247604966764</v>
      </c>
      <c r="G22" s="20">
        <v>250.45977425985362</v>
      </c>
      <c r="H22" s="20">
        <v>218.3957784909788</v>
      </c>
      <c r="I22" s="21">
        <v>30.43525296599474</v>
      </c>
      <c r="J22" s="16"/>
      <c r="K22" s="16"/>
    </row>
    <row r="23" spans="1:11" ht="12.75">
      <c r="A23" s="2">
        <v>2000</v>
      </c>
      <c r="B23" s="18">
        <v>38607.4</v>
      </c>
      <c r="C23" s="18">
        <v>182578.5</v>
      </c>
      <c r="D23" s="18">
        <v>11147.2</v>
      </c>
      <c r="E23" s="18">
        <f>SUM(B23:D23)</f>
        <v>232333.1</v>
      </c>
      <c r="F23" s="20">
        <v>361.8</v>
      </c>
      <c r="G23" s="20">
        <v>253.02</v>
      </c>
      <c r="H23" s="20">
        <v>222.09</v>
      </c>
      <c r="I23" s="21">
        <v>29.4</v>
      </c>
      <c r="J23" s="16"/>
      <c r="K23" s="16"/>
    </row>
    <row r="24" spans="1:11" ht="12.75">
      <c r="A24" s="4" t="s">
        <v>21</v>
      </c>
      <c r="B24" s="18">
        <v>37160.732196471785</v>
      </c>
      <c r="C24" s="18">
        <v>181158.03082222457</v>
      </c>
      <c r="D24" s="18">
        <v>17488.59546345724</v>
      </c>
      <c r="E24" s="18">
        <f>SUM(B24:D24)</f>
        <v>235807.35848215356</v>
      </c>
      <c r="F24" s="20">
        <v>432.26</v>
      </c>
      <c r="G24" s="20">
        <v>303.92</v>
      </c>
      <c r="H24" s="20">
        <v>265.45</v>
      </c>
      <c r="I24" s="21">
        <v>31.37</v>
      </c>
      <c r="J24" s="16"/>
      <c r="K24" s="16"/>
    </row>
    <row r="25" spans="1:11" ht="13.5" thickBot="1">
      <c r="A25" s="5" t="s">
        <v>5</v>
      </c>
      <c r="B25" s="23">
        <v>37359.84846364531</v>
      </c>
      <c r="C25" s="23">
        <v>182128.71973855468</v>
      </c>
      <c r="D25" s="23">
        <v>17582.303623683478</v>
      </c>
      <c r="E25" s="23">
        <f>SUM(B25:D25)</f>
        <v>237070.87182588349</v>
      </c>
      <c r="F25" s="24">
        <v>375.67</v>
      </c>
      <c r="G25" s="24">
        <v>304.24</v>
      </c>
      <c r="H25" s="24">
        <v>243.03</v>
      </c>
      <c r="I25" s="25">
        <v>36.17</v>
      </c>
      <c r="J25" s="16"/>
      <c r="K25" s="16"/>
    </row>
    <row r="26" ht="12.75">
      <c r="A26" s="9" t="s">
        <v>17</v>
      </c>
    </row>
    <row r="27" ht="12.75">
      <c r="A27" s="9" t="s">
        <v>18</v>
      </c>
    </row>
    <row r="28" ht="12.75">
      <c r="A28" s="9" t="s">
        <v>19</v>
      </c>
    </row>
    <row r="29" spans="1:3" ht="12.75">
      <c r="A29" s="9" t="s">
        <v>4</v>
      </c>
      <c r="C29" s="19"/>
    </row>
    <row r="30" ht="12.75">
      <c r="C30" s="19"/>
    </row>
    <row r="31" ht="12.75">
      <c r="C31" s="19"/>
    </row>
    <row r="32" ht="12.75">
      <c r="C32" s="19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