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'20.24'!#REF!</definedName>
    <definedName name="\A">#REF!</definedName>
    <definedName name="\B">'[3]p405'!#REF!</definedName>
    <definedName name="\C" localSheetId="0">'20.24'!#REF!</definedName>
    <definedName name="\C">#REF!</definedName>
    <definedName name="\D">'[2]p395fao'!$B$79</definedName>
    <definedName name="\G" localSheetId="0">'20.24'!#REF!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'20.24'!$B$5:$B$28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'20.24'!#REF!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localSheetId="0" hidden="1">'20.24'!$C$5:$C$28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'20.24'!#REF!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localSheetId="0" hidden="1">'20.24'!$D$5:$D$28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'20.24'!#REF!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'20.24'!#REF!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'20.24'!$A$2:$AB$3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<sst xmlns="http://schemas.openxmlformats.org/spreadsheetml/2006/main" count="25" uniqueCount="25">
  <si>
    <t>CARNE</t>
  </si>
  <si>
    <t>Años</t>
  </si>
  <si>
    <t>Caprino</t>
  </si>
  <si>
    <t>Total</t>
  </si>
  <si>
    <t xml:space="preserve">  (P) Provisional.   </t>
  </si>
  <si>
    <t>2002 (P)</t>
  </si>
  <si>
    <t>1991</t>
  </si>
  <si>
    <t xml:space="preserve">         </t>
  </si>
  <si>
    <t>Mayor</t>
  </si>
  <si>
    <t>lechales</t>
  </si>
  <si>
    <t>lechal (1)</t>
  </si>
  <si>
    <t>mayor</t>
  </si>
  <si>
    <t>Cabritos</t>
  </si>
  <si>
    <t>Chivos</t>
  </si>
  <si>
    <t xml:space="preserve"> 20.24.  CARNE DE CAPRINO: Serie histórica del peso canal total y del precio en vivo percibido por los ganaderos según categorías</t>
  </si>
  <si>
    <t xml:space="preserve">            </t>
  </si>
  <si>
    <t>Peso canal total  (toneladas)</t>
  </si>
  <si>
    <t>Precio en vivo percibido por</t>
  </si>
  <si>
    <t>los ganaderos (euros/100kg)</t>
  </si>
  <si>
    <t>Cabrito</t>
  </si>
  <si>
    <t>Chivo</t>
  </si>
  <si>
    <t>(2)</t>
  </si>
  <si>
    <t xml:space="preserve">  (1) Desde 1987, cabritos de menos de mes y medio.</t>
  </si>
  <si>
    <t xml:space="preserve">  (2) Desde 1987, chivos de 1,5 a 6 meses.</t>
  </si>
  <si>
    <t>2001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</si>
</sst>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7" fillId="0" borderId="0" xfId="173" applyFont="1">
      <alignment/>
      <protection/>
    </xf>
    <xf numFmtId="37" fontId="0" fillId="0" borderId="5" xfId="173" applyFont="1" applyBorder="1">
      <alignment/>
      <protection/>
    </xf>
    <xf numFmtId="37" fontId="0" fillId="0" borderId="0" xfId="173" applyFont="1">
      <alignment/>
      <protection/>
    </xf>
    <xf numFmtId="37" fontId="0" fillId="0" borderId="3" xfId="173" applyFont="1" applyBorder="1" applyAlignment="1">
      <alignment horizontal="center"/>
      <protection/>
    </xf>
    <xf numFmtId="37" fontId="0" fillId="0" borderId="1" xfId="173" applyFont="1" applyBorder="1" applyAlignment="1">
      <alignment horizontal="center"/>
      <protection/>
    </xf>
    <xf numFmtId="37" fontId="0" fillId="0" borderId="1" xfId="173" applyFont="1" applyBorder="1">
      <alignment/>
      <protection/>
    </xf>
    <xf numFmtId="37" fontId="0" fillId="0" borderId="3" xfId="173" applyFont="1" applyBorder="1">
      <alignment/>
      <protection/>
    </xf>
    <xf numFmtId="37" fontId="0" fillId="0" borderId="6" xfId="173" applyFont="1" applyBorder="1" applyAlignment="1">
      <alignment horizontal="center"/>
      <protection/>
    </xf>
    <xf numFmtId="37" fontId="0" fillId="0" borderId="7" xfId="173" applyNumberFormat="1" applyFont="1" applyBorder="1" applyProtection="1">
      <alignment/>
      <protection/>
    </xf>
    <xf numFmtId="183" fontId="0" fillId="0" borderId="0" xfId="173" applyNumberFormat="1" applyFont="1" applyProtection="1">
      <alignment/>
      <protection/>
    </xf>
    <xf numFmtId="37" fontId="0" fillId="0" borderId="1" xfId="173" applyNumberFormat="1" applyFont="1" applyBorder="1" applyProtection="1">
      <alignment/>
      <protection/>
    </xf>
    <xf numFmtId="37" fontId="0" fillId="0" borderId="8" xfId="173" applyFont="1" applyBorder="1">
      <alignment/>
      <protection/>
    </xf>
    <xf numFmtId="37" fontId="0" fillId="0" borderId="8" xfId="173" applyNumberFormat="1" applyFont="1" applyBorder="1" applyProtection="1">
      <alignment/>
      <protection/>
    </xf>
    <xf numFmtId="39" fontId="0" fillId="0" borderId="0" xfId="173" applyNumberFormat="1" applyFont="1">
      <alignment/>
      <protection/>
    </xf>
    <xf numFmtId="39" fontId="0" fillId="0" borderId="7" xfId="173" applyNumberFormat="1" applyFont="1" applyBorder="1" applyProtection="1">
      <alignment/>
      <protection/>
    </xf>
    <xf numFmtId="39" fontId="0" fillId="0" borderId="9" xfId="173" applyNumberFormat="1" applyFont="1" applyBorder="1" applyProtection="1">
      <alignment/>
      <protection/>
    </xf>
    <xf numFmtId="39" fontId="0" fillId="0" borderId="1" xfId="173" applyNumberFormat="1" applyFont="1" applyBorder="1" applyProtection="1">
      <alignment/>
      <protection/>
    </xf>
    <xf numFmtId="39" fontId="0" fillId="0" borderId="6" xfId="173" applyNumberFormat="1" applyFont="1" applyBorder="1" applyProtection="1">
      <alignment/>
      <protection/>
    </xf>
    <xf numFmtId="39" fontId="0" fillId="0" borderId="8" xfId="173" applyNumberFormat="1" applyFont="1" applyBorder="1" applyProtection="1">
      <alignment/>
      <protection/>
    </xf>
    <xf numFmtId="39" fontId="0" fillId="0" borderId="10" xfId="173" applyNumberFormat="1" applyFont="1" applyBorder="1" applyProtection="1">
      <alignment/>
      <protection/>
    </xf>
    <xf numFmtId="37" fontId="0" fillId="0" borderId="4" xfId="173" applyFont="1" applyBorder="1">
      <alignment/>
      <protection/>
    </xf>
    <xf numFmtId="37" fontId="6" fillId="0" borderId="0" xfId="295" applyFont="1" applyAlignment="1">
      <alignment horizontal="center"/>
      <protection/>
    </xf>
    <xf numFmtId="37" fontId="8" fillId="0" borderId="0" xfId="173" applyFont="1" applyAlignment="1">
      <alignment horizontal="center"/>
      <protection/>
    </xf>
    <xf numFmtId="37" fontId="0" fillId="0" borderId="11" xfId="173" applyFont="1" applyBorder="1" applyAlignment="1">
      <alignment horizontal="center"/>
      <protection/>
    </xf>
    <xf numFmtId="37" fontId="0" fillId="0" borderId="12" xfId="173" applyFont="1" applyBorder="1" applyAlignment="1">
      <alignment horizontal="center"/>
      <protection/>
    </xf>
    <xf numFmtId="37" fontId="0" fillId="0" borderId="13" xfId="173" applyFont="1" applyBorder="1" applyAlignment="1">
      <alignment horizontal="center"/>
      <protection/>
    </xf>
    <xf numFmtId="37" fontId="0" fillId="0" borderId="14" xfId="173" applyFont="1" applyBorder="1" applyAlignment="1">
      <alignment horizontal="center"/>
      <protection/>
    </xf>
    <xf numFmtId="37" fontId="0" fillId="0" borderId="15" xfId="173" applyFont="1" applyBorder="1" applyAlignment="1">
      <alignment horizontal="center"/>
      <protection/>
    </xf>
    <xf numFmtId="37" fontId="0" fillId="0" borderId="5" xfId="173" applyFont="1" applyBorder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 transitionEvaluation="1"/>
  <dimension ref="A1:I35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8" customWidth="1"/>
    <col min="2" max="8" width="15.7109375" style="8" customWidth="1"/>
    <col min="9" max="9" width="12.57421875" style="8" customWidth="1"/>
    <col min="10" max="10" width="15.140625" style="8" customWidth="1"/>
    <col min="11" max="11" width="12.57421875" style="8" customWidth="1"/>
    <col min="12" max="12" width="26.7109375" style="8" customWidth="1"/>
    <col min="13" max="13" width="2.28125" style="8" customWidth="1"/>
    <col min="14" max="14" width="20.28125" style="8" customWidth="1"/>
    <col min="15" max="15" width="2.28125" style="8" customWidth="1"/>
    <col min="16" max="16" width="20.28125" style="8" customWidth="1"/>
    <col min="17" max="17" width="2.28125" style="8" customWidth="1"/>
    <col min="18" max="18" width="20.28125" style="8" customWidth="1"/>
    <col min="19" max="19" width="2.28125" style="8" customWidth="1"/>
    <col min="20" max="20" width="20.28125" style="8" customWidth="1"/>
    <col min="21" max="21" width="2.28125" style="8" customWidth="1"/>
    <col min="22" max="22" width="20.28125" style="8" customWidth="1"/>
    <col min="23" max="23" width="2.28125" style="8" customWidth="1"/>
    <col min="24" max="24" width="20.28125" style="8" customWidth="1"/>
    <col min="25" max="25" width="2.28125" style="8" customWidth="1"/>
    <col min="26" max="26" width="20.28125" style="8" customWidth="1"/>
    <col min="27" max="27" width="2.28125" style="8" customWidth="1"/>
    <col min="28" max="28" width="17.7109375" style="8" customWidth="1"/>
    <col min="29" max="16384" width="12.57421875" style="8" customWidth="1"/>
  </cols>
  <sheetData>
    <row r="1" spans="1:8" s="6" customFormat="1" ht="18">
      <c r="A1" s="27" t="s">
        <v>0</v>
      </c>
      <c r="B1" s="27"/>
      <c r="C1" s="27"/>
      <c r="D1" s="27"/>
      <c r="E1" s="27"/>
      <c r="F1" s="27"/>
      <c r="G1" s="27"/>
      <c r="H1" s="27"/>
    </row>
    <row r="3" spans="1:8" ht="15">
      <c r="A3" s="28" t="s">
        <v>14</v>
      </c>
      <c r="B3" s="28"/>
      <c r="C3" s="28"/>
      <c r="D3" s="28"/>
      <c r="E3" s="28"/>
      <c r="F3" s="28"/>
      <c r="G3" s="28"/>
      <c r="H3" s="28"/>
    </row>
    <row r="4" ht="12.75">
      <c r="A4" s="8" t="s">
        <v>15</v>
      </c>
    </row>
    <row r="5" spans="1:8" ht="12.75">
      <c r="A5" s="7"/>
      <c r="B5" s="32" t="s">
        <v>16</v>
      </c>
      <c r="C5" s="33"/>
      <c r="D5" s="33"/>
      <c r="E5" s="34"/>
      <c r="F5" s="32" t="s">
        <v>17</v>
      </c>
      <c r="G5" s="33"/>
      <c r="H5" s="33"/>
    </row>
    <row r="6" spans="1:8" ht="12.75">
      <c r="A6" s="12"/>
      <c r="B6" s="29" t="s">
        <v>7</v>
      </c>
      <c r="C6" s="30"/>
      <c r="D6" s="30"/>
      <c r="E6" s="31"/>
      <c r="F6" s="29" t="s">
        <v>18</v>
      </c>
      <c r="G6" s="30"/>
      <c r="H6" s="30"/>
    </row>
    <row r="7" spans="1:8" ht="12.75">
      <c r="A7" s="9" t="s">
        <v>1</v>
      </c>
      <c r="B7" s="10" t="s">
        <v>12</v>
      </c>
      <c r="C7" s="11"/>
      <c r="D7" s="11"/>
      <c r="E7" s="11"/>
      <c r="F7" s="10" t="s">
        <v>19</v>
      </c>
      <c r="G7" s="10" t="s">
        <v>20</v>
      </c>
      <c r="H7" s="13" t="s">
        <v>2</v>
      </c>
    </row>
    <row r="8" spans="1:8" ht="13.5" thickBot="1">
      <c r="A8" s="12"/>
      <c r="B8" s="10" t="s">
        <v>9</v>
      </c>
      <c r="C8" s="10" t="s">
        <v>13</v>
      </c>
      <c r="D8" s="10" t="s">
        <v>8</v>
      </c>
      <c r="E8" s="10" t="s">
        <v>3</v>
      </c>
      <c r="F8" s="10" t="s">
        <v>10</v>
      </c>
      <c r="G8" s="10" t="s">
        <v>21</v>
      </c>
      <c r="H8" s="13" t="s">
        <v>11</v>
      </c>
    </row>
    <row r="9" spans="1:9" ht="12.75">
      <c r="A9" s="1">
        <v>1985</v>
      </c>
      <c r="B9" s="14">
        <v>5157</v>
      </c>
      <c r="C9" s="14">
        <v>7053</v>
      </c>
      <c r="D9" s="14">
        <v>5138</v>
      </c>
      <c r="E9" s="14">
        <v>17348</v>
      </c>
      <c r="F9" s="20">
        <v>273.346315194788</v>
      </c>
      <c r="G9" s="20">
        <v>180.56807664106356</v>
      </c>
      <c r="H9" s="21">
        <v>42.94832497926508</v>
      </c>
      <c r="I9" s="15"/>
    </row>
    <row r="10" spans="1:9" ht="12.75">
      <c r="A10" s="2">
        <v>1986</v>
      </c>
      <c r="B10" s="16">
        <v>5271</v>
      </c>
      <c r="C10" s="16">
        <v>7210</v>
      </c>
      <c r="D10" s="16">
        <v>5253</v>
      </c>
      <c r="E10" s="16">
        <v>17734</v>
      </c>
      <c r="F10" s="22">
        <v>291.6771843784934</v>
      </c>
      <c r="G10" s="22">
        <v>193.79034293750678</v>
      </c>
      <c r="H10" s="23">
        <v>48.36344403976296</v>
      </c>
      <c r="I10" s="15"/>
    </row>
    <row r="11" spans="1:9" ht="12.75">
      <c r="A11" s="2">
        <v>1987</v>
      </c>
      <c r="B11" s="16">
        <v>6179</v>
      </c>
      <c r="C11" s="16">
        <v>7008</v>
      </c>
      <c r="D11" s="16">
        <v>5018</v>
      </c>
      <c r="E11" s="16">
        <v>18205</v>
      </c>
      <c r="F11" s="22">
        <v>302.81994879376873</v>
      </c>
      <c r="G11" s="22">
        <v>194.96231654105515</v>
      </c>
      <c r="H11" s="23">
        <v>47.07727813638167</v>
      </c>
      <c r="I11" s="15"/>
    </row>
    <row r="12" spans="1:9" ht="12.75">
      <c r="A12" s="2">
        <v>1988</v>
      </c>
      <c r="B12" s="16">
        <v>7219</v>
      </c>
      <c r="C12" s="16">
        <v>7673</v>
      </c>
      <c r="D12" s="16">
        <v>4900</v>
      </c>
      <c r="E12" s="16">
        <v>19792</v>
      </c>
      <c r="F12" s="22">
        <v>302.5014123784453</v>
      </c>
      <c r="G12" s="22">
        <v>197.29424350606422</v>
      </c>
      <c r="H12" s="23">
        <v>52.672700828194685</v>
      </c>
      <c r="I12" s="15"/>
    </row>
    <row r="13" spans="1:9" ht="12.75">
      <c r="A13" s="2">
        <v>1989</v>
      </c>
      <c r="B13" s="16">
        <v>6820</v>
      </c>
      <c r="C13" s="16">
        <v>5770</v>
      </c>
      <c r="D13" s="16">
        <v>4922</v>
      </c>
      <c r="E13" s="16">
        <v>17512</v>
      </c>
      <c r="F13" s="22">
        <v>326.8724532112077</v>
      </c>
      <c r="G13" s="22">
        <v>205.69038260430568</v>
      </c>
      <c r="H13" s="23">
        <v>56.02634837065619</v>
      </c>
      <c r="I13" s="15"/>
    </row>
    <row r="14" spans="1:9" ht="12.75">
      <c r="A14" s="2">
        <v>1990</v>
      </c>
      <c r="B14" s="16">
        <v>6779</v>
      </c>
      <c r="C14" s="16">
        <v>4841</v>
      </c>
      <c r="D14" s="16">
        <v>4797</v>
      </c>
      <c r="E14" s="16">
        <v>16417</v>
      </c>
      <c r="F14" s="22">
        <v>333.75404180640203</v>
      </c>
      <c r="G14" s="22">
        <v>211.79666558484487</v>
      </c>
      <c r="H14" s="23">
        <v>52.69674131237004</v>
      </c>
      <c r="I14" s="15"/>
    </row>
    <row r="15" spans="1:9" ht="12.75">
      <c r="A15" s="3" t="s">
        <v>6</v>
      </c>
      <c r="B15" s="16">
        <v>6256.8</v>
      </c>
      <c r="C15" s="16">
        <v>4340.3</v>
      </c>
      <c r="D15" s="16">
        <v>4766.4</v>
      </c>
      <c r="E15" s="16">
        <v>15363.5</v>
      </c>
      <c r="F15" s="22">
        <v>329.9195845804335</v>
      </c>
      <c r="G15" s="22">
        <v>175.03275515968895</v>
      </c>
      <c r="H15" s="23">
        <v>52.65467046506317</v>
      </c>
      <c r="I15" s="15"/>
    </row>
    <row r="16" spans="1:9" ht="12.75">
      <c r="A16" s="2">
        <v>1992</v>
      </c>
      <c r="B16" s="16">
        <v>6439</v>
      </c>
      <c r="C16" s="16">
        <v>4627</v>
      </c>
      <c r="D16" s="16">
        <v>5007</v>
      </c>
      <c r="E16" s="16">
        <v>16073</v>
      </c>
      <c r="F16" s="22">
        <v>329.4087242917073</v>
      </c>
      <c r="G16" s="22">
        <v>183.7654610363853</v>
      </c>
      <c r="H16" s="23">
        <v>52.6907311913262</v>
      </c>
      <c r="I16" s="15"/>
    </row>
    <row r="17" spans="1:9" ht="12.75">
      <c r="A17" s="2">
        <v>1993</v>
      </c>
      <c r="B17" s="16">
        <v>6303</v>
      </c>
      <c r="C17" s="16">
        <v>4534</v>
      </c>
      <c r="D17" s="16">
        <v>4905</v>
      </c>
      <c r="E17" s="16">
        <v>15742</v>
      </c>
      <c r="F17" s="22">
        <v>343.2680634187973</v>
      </c>
      <c r="G17" s="22">
        <v>207.69776303294748</v>
      </c>
      <c r="H17" s="23">
        <v>70.17417330785042</v>
      </c>
      <c r="I17" s="15"/>
    </row>
    <row r="18" spans="1:9" ht="12.75">
      <c r="A18" s="2">
        <v>1994</v>
      </c>
      <c r="B18" s="16">
        <v>5818</v>
      </c>
      <c r="C18" s="16">
        <v>3923</v>
      </c>
      <c r="D18" s="16">
        <v>4441</v>
      </c>
      <c r="E18" s="16">
        <v>14182</v>
      </c>
      <c r="F18" s="22">
        <v>371.61780438258035</v>
      </c>
      <c r="G18" s="22">
        <v>208.35887634776967</v>
      </c>
      <c r="H18" s="23">
        <v>47.67829024076545</v>
      </c>
      <c r="I18" s="15"/>
    </row>
    <row r="19" spans="1:9" ht="12.75">
      <c r="A19" s="2">
        <v>1995</v>
      </c>
      <c r="B19" s="16">
        <v>5605</v>
      </c>
      <c r="C19" s="16">
        <v>3827</v>
      </c>
      <c r="D19" s="16">
        <v>4366</v>
      </c>
      <c r="E19" s="16">
        <v>13798</v>
      </c>
      <c r="F19" s="22">
        <v>381.0536944214057</v>
      </c>
      <c r="G19" s="22">
        <v>216.75501544601107</v>
      </c>
      <c r="H19" s="23">
        <v>44.102268219681946</v>
      </c>
      <c r="I19" s="15"/>
    </row>
    <row r="20" spans="1:8" ht="12.75">
      <c r="A20" s="2">
        <v>1996</v>
      </c>
      <c r="B20" s="11">
        <v>5381.2</v>
      </c>
      <c r="C20" s="11">
        <v>3595.3</v>
      </c>
      <c r="D20" s="11">
        <v>4140.6</v>
      </c>
      <c r="E20" s="16">
        <v>13117.1</v>
      </c>
      <c r="F20" s="22">
        <v>405.67716033800923</v>
      </c>
      <c r="G20" s="22">
        <v>246.9438534492085</v>
      </c>
      <c r="H20" s="23">
        <v>47.19748055725843</v>
      </c>
    </row>
    <row r="21" spans="1:8" ht="12.75">
      <c r="A21" s="2">
        <v>1997</v>
      </c>
      <c r="B21" s="11">
        <v>5995.4</v>
      </c>
      <c r="C21" s="11">
        <v>4628.2</v>
      </c>
      <c r="D21" s="11">
        <v>5289.4</v>
      </c>
      <c r="E21" s="16">
        <v>15913</v>
      </c>
      <c r="F21" s="22">
        <v>431.98346014688735</v>
      </c>
      <c r="G21" s="22">
        <v>269.1091798588824</v>
      </c>
      <c r="H21" s="23">
        <v>47.70834084598464</v>
      </c>
    </row>
    <row r="22" spans="1:8" ht="12.75">
      <c r="A22" s="2">
        <v>1998</v>
      </c>
      <c r="B22" s="11">
        <v>6871.4</v>
      </c>
      <c r="C22" s="11">
        <v>4311.2</v>
      </c>
      <c r="D22" s="11">
        <v>5234</v>
      </c>
      <c r="E22" s="16">
        <v>16416.6</v>
      </c>
      <c r="F22" s="22">
        <v>414.728402630029</v>
      </c>
      <c r="G22" s="22">
        <v>251.1689685430265</v>
      </c>
      <c r="H22" s="23">
        <v>48.25526186097389</v>
      </c>
    </row>
    <row r="23" spans="1:8" ht="12.75">
      <c r="A23" s="2">
        <v>1999</v>
      </c>
      <c r="B23" s="11">
        <v>6889</v>
      </c>
      <c r="C23" s="11">
        <v>4296</v>
      </c>
      <c r="D23" s="11">
        <v>5707</v>
      </c>
      <c r="E23" s="16">
        <v>16891</v>
      </c>
      <c r="F23" s="22">
        <v>419.32614522856494</v>
      </c>
      <c r="G23" s="22">
        <v>269.74024256848537</v>
      </c>
      <c r="H23" s="23">
        <v>42.24514081713606</v>
      </c>
    </row>
    <row r="24" spans="1:8" ht="12.75">
      <c r="A24" s="2">
        <v>2000</v>
      </c>
      <c r="B24" s="11">
        <v>7244.3</v>
      </c>
      <c r="C24" s="11">
        <v>3820.5</v>
      </c>
      <c r="D24" s="11">
        <v>5423.4</v>
      </c>
      <c r="E24" s="16">
        <f>SUM(B24:D24)</f>
        <v>16488.199999999997</v>
      </c>
      <c r="F24" s="22">
        <v>424.83</v>
      </c>
      <c r="G24" s="22">
        <v>263.98</v>
      </c>
      <c r="H24" s="23">
        <v>41.09</v>
      </c>
    </row>
    <row r="25" spans="1:8" ht="12.75">
      <c r="A25" s="4" t="s">
        <v>24</v>
      </c>
      <c r="B25" s="11">
        <v>6486.756504851242</v>
      </c>
      <c r="C25" s="11">
        <v>3147.711579370979</v>
      </c>
      <c r="D25" s="11">
        <v>5734.456126460345</v>
      </c>
      <c r="E25" s="16">
        <v>15368.924210682568</v>
      </c>
      <c r="F25" s="22">
        <v>505.68</v>
      </c>
      <c r="G25" s="22">
        <v>288.22</v>
      </c>
      <c r="H25" s="23">
        <v>47.43</v>
      </c>
    </row>
    <row r="26" spans="1:8" ht="13.5" thickBot="1">
      <c r="A26" s="5" t="s">
        <v>5</v>
      </c>
      <c r="B26" s="17">
        <v>6373.9</v>
      </c>
      <c r="C26" s="17">
        <v>3092.9</v>
      </c>
      <c r="D26" s="26">
        <v>5634.7</v>
      </c>
      <c r="E26" s="18">
        <f>SUM(B26:D26)</f>
        <v>15101.5</v>
      </c>
      <c r="F26" s="24">
        <v>451.61</v>
      </c>
      <c r="G26" s="24">
        <v>272.13</v>
      </c>
      <c r="H26" s="25">
        <v>49.97</v>
      </c>
    </row>
    <row r="27" ht="12.75">
      <c r="A27" s="8" t="s">
        <v>22</v>
      </c>
    </row>
    <row r="28" ht="12.75">
      <c r="A28" s="8" t="s">
        <v>23</v>
      </c>
    </row>
    <row r="29" spans="1:2" ht="12.75">
      <c r="A29" s="8" t="s">
        <v>4</v>
      </c>
      <c r="B29" s="19"/>
    </row>
    <row r="30" ht="12.75">
      <c r="B30" s="19"/>
    </row>
    <row r="31" spans="2:4" ht="12.75">
      <c r="B31" s="19"/>
      <c r="C31" s="19"/>
      <c r="D31" s="19"/>
    </row>
    <row r="32" spans="2:4" ht="12.75">
      <c r="B32" s="19"/>
      <c r="C32" s="19"/>
      <c r="D32" s="19"/>
    </row>
    <row r="33" spans="2:4" ht="12.75">
      <c r="B33" s="19"/>
      <c r="C33" s="19"/>
      <c r="D33" s="19"/>
    </row>
    <row r="34" spans="2:4" ht="12.75">
      <c r="B34" s="19"/>
      <c r="C34" s="19"/>
      <c r="D34" s="19"/>
    </row>
    <row r="35" spans="2:4" ht="12.75">
      <c r="B35" s="19"/>
      <c r="C35" s="19"/>
      <c r="D35" s="19"/>
    </row>
  </sheetData>
  <mergeCells count="6">
    <mergeCell ref="F6:H6"/>
    <mergeCell ref="B6:E6"/>
    <mergeCell ref="A3:H3"/>
    <mergeCell ref="A1:H1"/>
    <mergeCell ref="B5:E5"/>
    <mergeCell ref="F5:H5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