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588" activeTab="0"/>
  </bookViews>
  <sheets>
    <sheet name="27.16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N" localSheetId="0">#REF!</definedName>
    <definedName name="\N">#REF!</definedName>
    <definedName name="\T">'[2]19.18-19'!#REF!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'[2]19.14-15'!#REF!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'[2]19.14-15'!#REF!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'[2]19.14-15'!#REF!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localSheetId="0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_xlnm.Print_Area" localSheetId="0">'27.16'!$A$1:$K$57</definedName>
    <definedName name="GUION">#REF!</definedName>
    <definedName name="Imprimir_área_IM" localSheetId="0">'[3]GANADE15'!$A$35:$AG$39</definedName>
    <definedName name="Imprimir_área_IM">#REF!</definedName>
    <definedName name="p421">'[4]CARNE1'!$B$44</definedName>
    <definedName name="p431" hidden="1">'[4]CARNE7'!$G$11:$G$93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<sst xmlns="http://schemas.openxmlformats.org/spreadsheetml/2006/main" count="243" uniqueCount="61">
  <si>
    <t>Coníferas</t>
  </si>
  <si>
    <t>Frondosas</t>
  </si>
  <si>
    <t xml:space="preserve">   MADERA Y LEÑA</t>
  </si>
  <si>
    <t>Apeas</t>
  </si>
  <si>
    <t>Postes,</t>
  </si>
  <si>
    <t>de</t>
  </si>
  <si>
    <t>estacas,</t>
  </si>
  <si>
    <t>Traviesas</t>
  </si>
  <si>
    <t>Países</t>
  </si>
  <si>
    <t>mina</t>
  </si>
  <si>
    <t>etc.</t>
  </si>
  <si>
    <t>Astillas y</t>
  </si>
  <si>
    <t>residuos</t>
  </si>
  <si>
    <t xml:space="preserve"> MUNDO</t>
  </si>
  <si>
    <t xml:space="preserve">  Unión Europea</t>
  </si>
  <si>
    <t xml:space="preserve">   Alemania</t>
  </si>
  <si>
    <t xml:space="preserve">  –</t>
  </si>
  <si>
    <t xml:space="preserve">   Austria</t>
  </si>
  <si>
    <t xml:space="preserve">   Bélgica-Luxemburgo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</si>
  <si>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</si>
  <si>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</si>
  <si>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</si>
  <si>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</si>
  <si>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</si>
  <si>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</si>
  <si>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</si>
  <si>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Portugal</t>
  </si>
  <si>
    <t xml:space="preserve">   Reino Unido</t>
  </si>
  <si>
    <t xml:space="preserve">   Suecia</t>
  </si>
  <si>
    <t xml:space="preserve">   Bulgaria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</si>
  <si>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</si>
  <si>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</si>
  <si>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</si>
  <si>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</si>
  <si>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</si>
  <si>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</si>
  <si>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</si>
  <si>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</si>
  <si>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</si>
  <si>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Argentina</t>
  </si>
  <si>
    <t xml:space="preserve">   Australia</t>
  </si>
  <si>
    <t xml:space="preserve">   Brasil</t>
  </si>
  <si>
    <t xml:space="preserve">   Canadá</t>
  </si>
  <si>
    <t xml:space="preserve">   Estados Unidos</t>
  </si>
  <si>
    <t xml:space="preserve">   Méjico</t>
  </si>
  <si>
    <t xml:space="preserve">   Noruega</t>
  </si>
  <si>
    <t xml:space="preserve">   Suiza</t>
  </si>
  <si>
    <t xml:space="preserve"> (1) Incluye rollizos y madera escuadrada.</t>
  </si>
  <si>
    <t xml:space="preserve"> (2) Incluye tablillas para cajerío.</t>
  </si>
  <si>
    <t xml:space="preserve"> Fuente: Estadística del Comercio Exerior de España. Departamento de Aduanas e Impuestos Especiales. Agencia Tributaria.</t>
  </si>
  <si>
    <r>
      <t xml:space="preserve">  Madera para trituración (1)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en rollo)</t>
    </r>
  </si>
  <si>
    <r>
      <t>Trozas para aserrío y chapas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en rollo)</t>
    </r>
  </si>
  <si>
    <r>
      <t xml:space="preserve"> Madera aserrada (2)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aserrados)</t>
    </r>
  </si>
  <si>
    <r>
      <t xml:space="preserve">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en rollo)</t>
    </r>
  </si>
  <si>
    <t xml:space="preserve">   Chipre</t>
  </si>
  <si>
    <t xml:space="preserve">   Turquía</t>
  </si>
  <si>
    <t xml:space="preserve">   Islandia</t>
  </si>
  <si>
    <t>Países con Solicitud de Adhesión</t>
  </si>
  <si>
    <t>PAISES DE EUROPA</t>
  </si>
  <si>
    <t>OTROS PAISES DEL MUNDO</t>
  </si>
  <si>
    <t xml:space="preserve"> 27.16.  MADERA, PASTA Y PAPEL: Importaciones de España, según países, 2000 (miles de unidades)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</si>
</sst>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______"/>
    <numFmt numFmtId="179" formatCode="#,##0__;\–#,##0__;\–__;@__"/>
    <numFmt numFmtId="180" formatCode="#,##0.00__;\–#,##0.0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7" fontId="4" fillId="0" borderId="0" xfId="20" applyFont="1">
      <alignment/>
      <protection/>
    </xf>
    <xf numFmtId="37" fontId="0" fillId="0" borderId="0" xfId="20" applyFont="1" applyBorder="1">
      <alignment/>
      <protection/>
    </xf>
    <xf numFmtId="37" fontId="0" fillId="0" borderId="0" xfId="20" applyFont="1">
      <alignment/>
      <protection/>
    </xf>
    <xf numFmtId="37" fontId="6" fillId="0" borderId="0" xfId="20" applyFont="1" applyAlignment="1">
      <alignment horizontal="fill"/>
      <protection/>
    </xf>
    <xf numFmtId="37" fontId="6" fillId="0" borderId="0" xfId="20" applyFont="1" applyBorder="1" applyAlignment="1">
      <alignment horizontal="fill"/>
      <protection/>
    </xf>
    <xf numFmtId="37" fontId="0" fillId="0" borderId="0" xfId="20" applyFont="1" applyBorder="1" applyAlignment="1">
      <alignment horizontal="fill"/>
      <protection/>
    </xf>
    <xf numFmtId="37" fontId="0" fillId="0" borderId="1" xfId="20" applyFont="1" applyBorder="1">
      <alignment/>
      <protection/>
    </xf>
    <xf numFmtId="37" fontId="0" fillId="0" borderId="2" xfId="20" applyFont="1" applyBorder="1" applyAlignment="1">
      <alignment horizontal="center"/>
      <protection/>
    </xf>
    <xf numFmtId="37" fontId="0" fillId="0" borderId="2" xfId="20" applyFont="1" applyBorder="1">
      <alignment/>
      <protection/>
    </xf>
    <xf numFmtId="37" fontId="0" fillId="0" borderId="3" xfId="20" applyFont="1" applyBorder="1" applyAlignment="1">
      <alignment horizontal="center"/>
      <protection/>
    </xf>
    <xf numFmtId="37" fontId="0" fillId="0" borderId="0" xfId="20" applyFont="1" applyBorder="1" applyAlignment="1">
      <alignment horizontal="center"/>
      <protection/>
    </xf>
    <xf numFmtId="37" fontId="0" fillId="0" borderId="4" xfId="20" applyFont="1" applyBorder="1" applyAlignment="1">
      <alignment horizontal="center"/>
      <protection/>
    </xf>
    <xf numFmtId="37" fontId="0" fillId="0" borderId="4" xfId="20" applyFont="1" applyBorder="1">
      <alignment/>
      <protection/>
    </xf>
    <xf numFmtId="37" fontId="8" fillId="0" borderId="5" xfId="20" applyFont="1" applyBorder="1">
      <alignment/>
      <protection/>
    </xf>
    <xf numFmtId="3" fontId="8" fillId="0" borderId="6" xfId="20" applyNumberFormat="1" applyFont="1" applyBorder="1" applyAlignment="1">
      <alignment horizontal="right"/>
      <protection/>
    </xf>
    <xf numFmtId="3" fontId="8" fillId="0" borderId="7" xfId="20" applyNumberFormat="1" applyFont="1" applyBorder="1" applyAlignment="1">
      <alignment horizontal="right"/>
      <protection/>
    </xf>
    <xf numFmtId="3" fontId="0" fillId="0" borderId="4" xfId="20" applyNumberFormat="1" applyFont="1" applyBorder="1" applyAlignment="1">
      <alignment horizontal="right"/>
      <protection/>
    </xf>
    <xf numFmtId="3" fontId="0" fillId="0" borderId="3" xfId="20" applyNumberFormat="1" applyFont="1" applyBorder="1" applyAlignment="1">
      <alignment horizontal="right"/>
      <protection/>
    </xf>
    <xf numFmtId="37" fontId="0" fillId="0" borderId="8" xfId="20" applyFont="1" applyBorder="1">
      <alignment/>
      <protection/>
    </xf>
    <xf numFmtId="3" fontId="0" fillId="0" borderId="9" xfId="20" applyNumberFormat="1" applyFont="1" applyBorder="1" applyAlignment="1">
      <alignment horizontal="right"/>
      <protection/>
    </xf>
    <xf numFmtId="37" fontId="0" fillId="0" borderId="0" xfId="20" applyFont="1" applyAlignment="1">
      <alignment horizontal="fill"/>
      <protection/>
    </xf>
    <xf numFmtId="37" fontId="0" fillId="0" borderId="0" xfId="20" applyFont="1" applyAlignment="1">
      <alignment horizontal="center"/>
      <protection/>
    </xf>
    <xf numFmtId="37" fontId="8" fillId="0" borderId="0" xfId="20" applyFont="1" applyBorder="1">
      <alignment/>
      <protection/>
    </xf>
    <xf numFmtId="37" fontId="0" fillId="0" borderId="9" xfId="20" applyFont="1" applyBorder="1" applyAlignment="1">
      <alignment horizontal="center"/>
      <protection/>
    </xf>
    <xf numFmtId="37" fontId="0" fillId="0" borderId="10" xfId="20" applyFont="1" applyBorder="1" applyAlignment="1">
      <alignment horizontal="center"/>
      <protection/>
    </xf>
    <xf numFmtId="3" fontId="0" fillId="0" borderId="4" xfId="20" applyNumberFormat="1" applyFont="1" applyBorder="1">
      <alignment/>
      <protection/>
    </xf>
    <xf numFmtId="3" fontId="0" fillId="0" borderId="3" xfId="20" applyNumberFormat="1" applyFont="1" applyBorder="1">
      <alignment/>
      <protection/>
    </xf>
    <xf numFmtId="3" fontId="0" fillId="0" borderId="9" xfId="20" applyNumberFormat="1" applyFont="1" applyBorder="1">
      <alignment/>
      <protection/>
    </xf>
    <xf numFmtId="3" fontId="0" fillId="0" borderId="10" xfId="20" applyNumberFormat="1" applyFont="1" applyBorder="1">
      <alignment/>
      <protection/>
    </xf>
    <xf numFmtId="3" fontId="8" fillId="0" borderId="4" xfId="20" applyNumberFormat="1" applyFont="1" applyBorder="1" applyAlignment="1">
      <alignment horizontal="right"/>
      <protection/>
    </xf>
    <xf numFmtId="3" fontId="8" fillId="0" borderId="3" xfId="20" applyNumberFormat="1" applyFont="1" applyBorder="1" applyAlignment="1">
      <alignment horizontal="right"/>
      <protection/>
    </xf>
    <xf numFmtId="37" fontId="5" fillId="0" borderId="0" xfId="20" applyFont="1" applyAlignment="1">
      <alignment horizontal="center"/>
      <protection/>
    </xf>
    <xf numFmtId="37" fontId="8" fillId="0" borderId="0" xfId="20" applyFont="1" applyAlignment="1">
      <alignment horizontal="center"/>
      <protection/>
    </xf>
    <xf numFmtId="37" fontId="0" fillId="0" borderId="4" xfId="20" applyFont="1" applyBorder="1" applyAlignment="1">
      <alignment horizontal="center" vertical="top"/>
      <protection/>
    </xf>
    <xf numFmtId="37" fontId="0" fillId="0" borderId="2" xfId="20" applyFont="1" applyBorder="1" applyAlignment="1">
      <alignment horizontal="center" vertical="justify"/>
      <protection/>
    </xf>
    <xf numFmtId="37" fontId="0" fillId="0" borderId="1" xfId="20" applyFont="1" applyBorder="1" applyAlignment="1">
      <alignment horizontal="center" vertical="justify"/>
      <protection/>
    </xf>
    <xf numFmtId="37" fontId="0" fillId="0" borderId="3" xfId="20" applyFont="1" applyBorder="1" applyAlignment="1">
      <alignment horizontal="center" vertical="justify"/>
      <protection/>
    </xf>
    <xf numFmtId="37" fontId="0" fillId="0" borderId="0" xfId="20" applyFont="1" applyBorder="1" applyAlignment="1">
      <alignment horizontal="center" vertical="justify"/>
      <protection/>
    </xf>
    <xf numFmtId="37" fontId="0" fillId="0" borderId="11" xfId="20" applyFont="1" applyBorder="1" applyAlignment="1">
      <alignment horizontal="center" vertical="justify"/>
      <protection/>
    </xf>
    <xf numFmtId="37" fontId="0" fillId="0" borderId="12" xfId="20" applyFont="1" applyBorder="1" applyAlignment="1">
      <alignment horizontal="center" vertical="justify"/>
      <protection/>
    </xf>
    <xf numFmtId="37" fontId="3" fillId="0" borderId="0" xfId="20" applyFont="1" applyAlignment="1">
      <alignment horizontal="center"/>
      <protection/>
    </xf>
    <xf numFmtId="37" fontId="0" fillId="0" borderId="2" xfId="20" applyFont="1" applyBorder="1" applyAlignment="1">
      <alignment horizontal="center" vertical="center"/>
      <protection/>
    </xf>
    <xf numFmtId="37" fontId="0" fillId="0" borderId="1" xfId="20" applyFont="1" applyBorder="1" applyAlignment="1">
      <alignment horizontal="center" vertical="center"/>
      <protection/>
    </xf>
    <xf numFmtId="37" fontId="0" fillId="0" borderId="13" xfId="20" applyFont="1" applyBorder="1" applyAlignment="1">
      <alignment horizontal="center" vertical="center"/>
      <protection/>
    </xf>
    <xf numFmtId="37" fontId="0" fillId="0" borderId="3" xfId="20" applyFont="1" applyBorder="1" applyAlignment="1">
      <alignment horizontal="center" vertical="center"/>
      <protection/>
    </xf>
    <xf numFmtId="37" fontId="0" fillId="0" borderId="0" xfId="20" applyFont="1" applyBorder="1" applyAlignment="1">
      <alignment horizontal="center" vertical="center"/>
      <protection/>
    </xf>
    <xf numFmtId="37" fontId="0" fillId="0" borderId="14" xfId="20" applyFont="1" applyBorder="1" applyAlignment="1">
      <alignment horizontal="center" vertical="center"/>
      <protection/>
    </xf>
    <xf numFmtId="37" fontId="0" fillId="0" borderId="11" xfId="20" applyFont="1" applyBorder="1" applyAlignment="1">
      <alignment horizontal="center" vertical="center"/>
      <protection/>
    </xf>
    <xf numFmtId="37" fontId="0" fillId="0" borderId="12" xfId="20" applyFont="1" applyBorder="1" applyAlignment="1">
      <alignment horizontal="center" vertical="center"/>
      <protection/>
    </xf>
    <xf numFmtId="37" fontId="0" fillId="0" borderId="15" xfId="20" applyFont="1" applyBorder="1" applyAlignment="1">
      <alignment horizontal="center" vertical="center"/>
      <protection/>
    </xf>
    <xf numFmtId="37" fontId="2" fillId="0" borderId="13" xfId="20" applyFont="1" applyBorder="1">
      <alignment/>
      <protection/>
    </xf>
    <xf numFmtId="37" fontId="2" fillId="0" borderId="3" xfId="20" applyFont="1" applyBorder="1">
      <alignment/>
      <protection/>
    </xf>
    <xf numFmtId="37" fontId="2" fillId="0" borderId="14" xfId="20" applyFont="1" applyBorder="1">
      <alignment/>
      <protection/>
    </xf>
    <xf numFmtId="37" fontId="2" fillId="0" borderId="11" xfId="20" applyFont="1" applyBorder="1">
      <alignment/>
      <protection/>
    </xf>
    <xf numFmtId="37" fontId="2" fillId="0" borderId="15" xfId="20" applyFont="1" applyBorder="1">
      <alignment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AEA2001-C28" xfId="20"/>
    <cellStyle name="Normal_AEA2001-C28_AEA2001-C27" xfId="21"/>
    <cellStyle name="Normal_maderayleña98" xfId="22"/>
    <cellStyle name="Normal_p554" xfId="23"/>
    <cellStyle name="Normal_p555" xfId="24"/>
    <cellStyle name="Normal_serihist4.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 transitionEvaluation="1"/>
  <dimension ref="A1:L109"/>
  <sheetViews>
    <sheetView showGridLines="0" tabSelected="1" zoomScale="75" zoomScaleNormal="75" zoomScaleSheetLayoutView="25" workbookViewId="0" topLeftCell="A1">
      <selection activeCell="A1" sqref="A1:K1"/>
    </sheetView>
  </sheetViews>
  <sheetFormatPr defaultColWidth="12.57421875" defaultRowHeight="12.75"/>
  <cols>
    <col min="1" max="1" width="35.28125" style="3" customWidth="1"/>
    <col min="2" max="12" width="11.28125" style="3" customWidth="1"/>
    <col min="13" max="13" width="12.57421875" style="3" customWidth="1"/>
    <col min="14" max="14" width="14.140625" style="3" bestFit="1" customWidth="1"/>
    <col min="15" max="16384" width="12.57421875" style="3" customWidth="1"/>
  </cols>
  <sheetData>
    <row r="1" spans="1:11" s="1" customFormat="1" ht="18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3" spans="1:12" ht="15">
      <c r="A3" s="32" t="s">
        <v>60</v>
      </c>
      <c r="B3" s="32"/>
      <c r="C3" s="32"/>
      <c r="D3" s="32"/>
      <c r="E3" s="32"/>
      <c r="F3" s="32"/>
      <c r="G3" s="32"/>
      <c r="H3" s="32"/>
      <c r="I3" s="33"/>
      <c r="J3" s="33"/>
      <c r="K3" s="33"/>
      <c r="L3" s="2"/>
    </row>
    <row r="4" spans="1:12" ht="14.25">
      <c r="A4" s="4"/>
      <c r="B4" s="5"/>
      <c r="C4" s="5"/>
      <c r="D4" s="5"/>
      <c r="E4" s="5"/>
      <c r="F4" s="5"/>
      <c r="G4" s="5"/>
      <c r="H4" s="5"/>
      <c r="I4" s="6"/>
      <c r="J4" s="6"/>
      <c r="K4" s="6"/>
      <c r="L4" s="2"/>
    </row>
    <row r="5" spans="1:12" ht="16.5" customHeight="1">
      <c r="A5" s="7"/>
      <c r="B5" s="42" t="s">
        <v>50</v>
      </c>
      <c r="C5" s="43"/>
      <c r="D5" s="44"/>
      <c r="E5" s="35" t="s">
        <v>51</v>
      </c>
      <c r="F5" s="51"/>
      <c r="G5" s="8" t="s">
        <v>3</v>
      </c>
      <c r="H5" s="8" t="s">
        <v>4</v>
      </c>
      <c r="I5" s="9"/>
      <c r="J5" s="35" t="s">
        <v>52</v>
      </c>
      <c r="K5" s="36"/>
      <c r="L5" s="2"/>
    </row>
    <row r="6" spans="1:12" ht="12.75">
      <c r="A6" s="2"/>
      <c r="B6" s="45"/>
      <c r="C6" s="46"/>
      <c r="D6" s="47"/>
      <c r="E6" s="52"/>
      <c r="F6" s="53"/>
      <c r="G6" s="10" t="s">
        <v>5</v>
      </c>
      <c r="H6" s="10" t="s">
        <v>6</v>
      </c>
      <c r="I6" s="10" t="s">
        <v>7</v>
      </c>
      <c r="J6" s="37"/>
      <c r="K6" s="38"/>
      <c r="L6" s="2"/>
    </row>
    <row r="7" spans="1:12" ht="12.75">
      <c r="A7" s="11" t="s">
        <v>8</v>
      </c>
      <c r="B7" s="48"/>
      <c r="C7" s="49"/>
      <c r="D7" s="50"/>
      <c r="E7" s="54"/>
      <c r="F7" s="55"/>
      <c r="G7" s="12" t="s">
        <v>9</v>
      </c>
      <c r="H7" s="12" t="s">
        <v>10</v>
      </c>
      <c r="I7" s="13"/>
      <c r="J7" s="39"/>
      <c r="K7" s="40"/>
      <c r="L7" s="2"/>
    </row>
    <row r="8" spans="1:12" ht="12.75">
      <c r="A8" s="2"/>
      <c r="B8" s="10" t="s">
        <v>0</v>
      </c>
      <c r="C8" s="10" t="s">
        <v>1</v>
      </c>
      <c r="D8" s="10" t="s">
        <v>11</v>
      </c>
      <c r="E8" s="12" t="s">
        <v>0</v>
      </c>
      <c r="F8" s="12" t="s">
        <v>1</v>
      </c>
      <c r="G8" s="34" t="s">
        <v>53</v>
      </c>
      <c r="H8" s="34" t="s">
        <v>53</v>
      </c>
      <c r="I8" s="34" t="s">
        <v>53</v>
      </c>
      <c r="J8" s="12" t="s">
        <v>0</v>
      </c>
      <c r="K8" s="10" t="s">
        <v>1</v>
      </c>
      <c r="L8" s="2"/>
    </row>
    <row r="9" spans="1:12" ht="13.5" thickBot="1">
      <c r="A9" s="2"/>
      <c r="B9" s="10"/>
      <c r="C9" s="10"/>
      <c r="D9" s="12" t="s">
        <v>12</v>
      </c>
      <c r="E9" s="12"/>
      <c r="F9" s="12"/>
      <c r="G9" s="34"/>
      <c r="H9" s="34"/>
      <c r="I9" s="34"/>
      <c r="J9" s="24"/>
      <c r="K9" s="25"/>
      <c r="L9" s="2"/>
    </row>
    <row r="10" spans="1:12" ht="12.75">
      <c r="A10" s="14" t="s">
        <v>13</v>
      </c>
      <c r="B10" s="15">
        <v>1069657.37956</v>
      </c>
      <c r="C10" s="15">
        <v>1884615.9344600001</v>
      </c>
      <c r="D10" s="15">
        <v>273221.73884</v>
      </c>
      <c r="E10" s="15">
        <v>564424.53353</v>
      </c>
      <c r="F10" s="15">
        <v>702926.3238</v>
      </c>
      <c r="G10" s="15">
        <v>12736.31808</v>
      </c>
      <c r="H10" s="15">
        <v>20619.528720000002</v>
      </c>
      <c r="I10" s="15">
        <v>27925.10592</v>
      </c>
      <c r="J10" s="15">
        <v>2144614.71224</v>
      </c>
      <c r="K10" s="16">
        <v>1123933.0287900001</v>
      </c>
      <c r="L10" s="2"/>
    </row>
    <row r="11" spans="1:11" ht="12.75">
      <c r="A11" s="2"/>
      <c r="B11" s="17"/>
      <c r="C11" s="17"/>
      <c r="D11" s="17"/>
      <c r="E11" s="17"/>
      <c r="F11" s="17"/>
      <c r="G11" s="17"/>
      <c r="H11" s="17"/>
      <c r="I11" s="17"/>
      <c r="J11" s="17"/>
      <c r="K11" s="18"/>
    </row>
    <row r="12" spans="1:11" ht="12.75">
      <c r="A12" s="23" t="s">
        <v>58</v>
      </c>
      <c r="B12" s="17"/>
      <c r="C12" s="17"/>
      <c r="D12" s="17"/>
      <c r="E12" s="17"/>
      <c r="F12" s="17"/>
      <c r="G12" s="17"/>
      <c r="H12" s="17"/>
      <c r="I12" s="17"/>
      <c r="J12" s="17"/>
      <c r="K12" s="18"/>
    </row>
    <row r="13" spans="1:11" ht="12.75">
      <c r="A13" s="23" t="s">
        <v>14</v>
      </c>
      <c r="B13" s="30">
        <f>SUM(B14:B26)</f>
        <v>1052945.4782</v>
      </c>
      <c r="C13" s="30">
        <f aca="true" t="shared" si="0" ref="C13:K13">SUM(C14:C26)</f>
        <v>632680.42278</v>
      </c>
      <c r="D13" s="30">
        <f t="shared" si="0"/>
        <v>91342.26556</v>
      </c>
      <c r="E13" s="30">
        <f t="shared" si="0"/>
        <v>473556.52343999996</v>
      </c>
      <c r="F13" s="30">
        <f t="shared" si="0"/>
        <v>452604.87292999995</v>
      </c>
      <c r="G13" s="30">
        <f t="shared" si="0"/>
        <v>10711.76148</v>
      </c>
      <c r="H13" s="30">
        <f t="shared" si="0"/>
        <v>15185.0743</v>
      </c>
      <c r="I13" s="30">
        <f t="shared" si="0"/>
        <v>24826.112000000005</v>
      </c>
      <c r="J13" s="30">
        <f t="shared" si="0"/>
        <v>1499520.66446</v>
      </c>
      <c r="K13" s="31">
        <f t="shared" si="0"/>
        <v>305500.24648000003</v>
      </c>
    </row>
    <row r="14" spans="1:11" ht="12.75">
      <c r="A14" s="2" t="s">
        <v>15</v>
      </c>
      <c r="B14" s="17">
        <v>937.40262</v>
      </c>
      <c r="C14" s="17" t="s">
        <v>16</v>
      </c>
      <c r="D14" s="26">
        <v>1590.1342</v>
      </c>
      <c r="E14" s="26">
        <v>1204.12864</v>
      </c>
      <c r="F14" s="26">
        <v>34985.5674</v>
      </c>
      <c r="G14" s="26">
        <v>297.78744</v>
      </c>
      <c r="H14" s="26">
        <v>280.60538</v>
      </c>
      <c r="I14" s="26">
        <v>4374.5856</v>
      </c>
      <c r="J14" s="26">
        <v>39209.29922</v>
      </c>
      <c r="K14" s="27">
        <v>104113.37079</v>
      </c>
    </row>
    <row r="15" spans="1:11" ht="12.75">
      <c r="A15" s="2" t="s">
        <v>17</v>
      </c>
      <c r="B15" s="17">
        <v>1.1781000000000001</v>
      </c>
      <c r="C15" s="17" t="s">
        <v>16</v>
      </c>
      <c r="D15" s="26">
        <v>1.1928800000000002</v>
      </c>
      <c r="E15" s="26">
        <v>142.47376</v>
      </c>
      <c r="F15" s="26">
        <v>5.24</v>
      </c>
      <c r="G15" s="17" t="s">
        <v>16</v>
      </c>
      <c r="H15" s="17" t="s">
        <v>16</v>
      </c>
      <c r="I15" s="17" t="s">
        <v>16</v>
      </c>
      <c r="J15" s="26">
        <v>2157.8466000000003</v>
      </c>
      <c r="K15" s="27">
        <v>844.8711699999999</v>
      </c>
    </row>
    <row r="16" spans="1:11" ht="12.75">
      <c r="A16" s="2" t="s">
        <v>18</v>
      </c>
      <c r="B16" s="17">
        <v>110.88</v>
      </c>
      <c r="C16" s="17" t="s">
        <v>16</v>
      </c>
      <c r="D16" s="26">
        <v>528.79512</v>
      </c>
      <c r="E16" s="26">
        <v>67.925</v>
      </c>
      <c r="F16" s="17">
        <v>21322.38792</v>
      </c>
      <c r="G16" s="26">
        <v>2229.045</v>
      </c>
      <c r="H16" s="17" t="s">
        <v>16</v>
      </c>
      <c r="I16" s="26">
        <v>647.1872000000001</v>
      </c>
      <c r="J16" s="17">
        <v>2034.3505000000002</v>
      </c>
      <c r="K16" s="27">
        <v>11078.80345</v>
      </c>
    </row>
    <row r="17" spans="1:11" ht="12.75">
      <c r="A17" s="2" t="s">
        <v>19</v>
      </c>
      <c r="B17" s="17">
        <v>5012.7</v>
      </c>
      <c r="C17" s="17" t="s">
        <v>16</v>
      </c>
      <c r="D17" s="26">
        <v>3.06952</v>
      </c>
      <c r="E17" s="17" t="s">
        <v>16</v>
      </c>
      <c r="F17" s="26">
        <v>347.36484</v>
      </c>
      <c r="G17" s="17" t="s">
        <v>16</v>
      </c>
      <c r="H17" s="17" t="s">
        <v>16</v>
      </c>
      <c r="I17" s="17"/>
      <c r="J17" s="26">
        <v>2374.82518</v>
      </c>
      <c r="K17" s="27">
        <v>53.1102</v>
      </c>
    </row>
    <row r="18" spans="1:11" ht="12.75">
      <c r="A18" s="2" t="s">
        <v>20</v>
      </c>
      <c r="B18" s="17">
        <v>245.30814</v>
      </c>
      <c r="C18" s="17" t="s">
        <v>16</v>
      </c>
      <c r="D18" s="26">
        <v>66.20039999999999</v>
      </c>
      <c r="E18" s="26">
        <v>1854.63564</v>
      </c>
      <c r="F18" s="26">
        <v>888.74068</v>
      </c>
      <c r="G18" s="26">
        <v>528.1522199999999</v>
      </c>
      <c r="H18" s="17" t="s">
        <v>16</v>
      </c>
      <c r="I18" s="17" t="s">
        <v>16</v>
      </c>
      <c r="J18" s="26">
        <v>214893.5516</v>
      </c>
      <c r="K18" s="27">
        <v>1214.53618</v>
      </c>
    </row>
    <row r="19" spans="1:11" ht="12.75">
      <c r="A19" s="2" t="s">
        <v>21</v>
      </c>
      <c r="B19" s="17">
        <v>930193.3795</v>
      </c>
      <c r="C19" s="17" t="s">
        <v>16</v>
      </c>
      <c r="D19" s="26">
        <v>27103.9356</v>
      </c>
      <c r="E19" s="26">
        <v>438318.09021</v>
      </c>
      <c r="F19" s="26">
        <v>384558.2683</v>
      </c>
      <c r="G19" s="26">
        <v>4575.014639999999</v>
      </c>
      <c r="H19" s="26">
        <v>12085.6744</v>
      </c>
      <c r="I19" s="26">
        <v>14292.14336</v>
      </c>
      <c r="J19" s="26">
        <v>350551.30110000004</v>
      </c>
      <c r="K19" s="27">
        <v>173428.43803999998</v>
      </c>
    </row>
    <row r="20" spans="1:11" ht="12.75">
      <c r="A20" s="2" t="s">
        <v>22</v>
      </c>
      <c r="B20" s="17" t="s">
        <v>16</v>
      </c>
      <c r="C20" s="17" t="s">
        <v>16</v>
      </c>
      <c r="D20" s="17" t="s">
        <v>16</v>
      </c>
      <c r="E20" s="17" t="s">
        <v>16</v>
      </c>
      <c r="F20" s="17" t="s">
        <v>16</v>
      </c>
      <c r="G20" s="17" t="s">
        <v>16</v>
      </c>
      <c r="H20" s="26">
        <v>544.5358</v>
      </c>
      <c r="I20" s="17" t="s">
        <v>16</v>
      </c>
      <c r="J20" s="17" t="s">
        <v>16</v>
      </c>
      <c r="K20" s="18" t="s">
        <v>16</v>
      </c>
    </row>
    <row r="21" spans="1:11" ht="12.75">
      <c r="A21" s="2" t="s">
        <v>23</v>
      </c>
      <c r="B21" s="17" t="s">
        <v>16</v>
      </c>
      <c r="C21" s="17" t="s">
        <v>16</v>
      </c>
      <c r="D21" s="26">
        <v>1131.35344</v>
      </c>
      <c r="E21" s="17" t="s">
        <v>16</v>
      </c>
      <c r="F21" s="26">
        <v>165.06</v>
      </c>
      <c r="G21" s="17" t="s">
        <v>16</v>
      </c>
      <c r="H21" s="26">
        <v>11.11262</v>
      </c>
      <c r="I21" s="17" t="s">
        <v>16</v>
      </c>
      <c r="J21" s="26">
        <v>1806.4956000000002</v>
      </c>
      <c r="K21" s="27">
        <v>1761.2723700000001</v>
      </c>
    </row>
    <row r="22" spans="1:11" ht="12.75">
      <c r="A22" s="2" t="s">
        <v>24</v>
      </c>
      <c r="B22" s="17">
        <v>64.68</v>
      </c>
      <c r="C22" s="17" t="s">
        <v>16</v>
      </c>
      <c r="D22" s="17" t="s">
        <v>16</v>
      </c>
      <c r="E22" s="17" t="s">
        <v>16</v>
      </c>
      <c r="F22" s="17" t="s">
        <v>16</v>
      </c>
      <c r="G22" s="17" t="s">
        <v>16</v>
      </c>
      <c r="H22" s="17" t="s">
        <v>16</v>
      </c>
      <c r="I22" s="17" t="s">
        <v>16</v>
      </c>
      <c r="J22" s="17" t="s">
        <v>16</v>
      </c>
      <c r="K22" s="27">
        <v>269.30474999999996</v>
      </c>
    </row>
    <row r="23" spans="1:11" ht="12.75">
      <c r="A23" s="2" t="s">
        <v>25</v>
      </c>
      <c r="B23" s="17" t="s">
        <v>16</v>
      </c>
      <c r="C23" s="17" t="s">
        <v>16</v>
      </c>
      <c r="D23" s="26">
        <v>1786.8039999999999</v>
      </c>
      <c r="E23" s="26">
        <v>748.033</v>
      </c>
      <c r="F23" s="26">
        <v>31.513360000000002</v>
      </c>
      <c r="G23" s="26">
        <v>115.92</v>
      </c>
      <c r="H23" s="26">
        <v>178.09136</v>
      </c>
      <c r="I23" s="17" t="s">
        <v>16</v>
      </c>
      <c r="J23" s="26">
        <v>14743.710799999999</v>
      </c>
      <c r="K23" s="27">
        <v>2298.2674</v>
      </c>
    </row>
    <row r="24" spans="1:11" ht="12.75">
      <c r="A24" s="2" t="s">
        <v>26</v>
      </c>
      <c r="B24" s="17">
        <v>100433.55784</v>
      </c>
      <c r="C24" s="26">
        <v>632680.42278</v>
      </c>
      <c r="D24" s="26">
        <v>58331.21188</v>
      </c>
      <c r="E24" s="26">
        <v>19713.44375</v>
      </c>
      <c r="F24" s="26">
        <v>9210.74886</v>
      </c>
      <c r="G24" s="26">
        <v>2965.8421799999996</v>
      </c>
      <c r="H24" s="26">
        <v>2082.8437400000003</v>
      </c>
      <c r="I24" s="26">
        <v>5502.29888</v>
      </c>
      <c r="J24" s="26">
        <v>349865.71984000003</v>
      </c>
      <c r="K24" s="27">
        <v>10028.46416</v>
      </c>
    </row>
    <row r="25" spans="1:11" ht="12.75">
      <c r="A25" s="2" t="s">
        <v>27</v>
      </c>
      <c r="B25" s="17">
        <v>46.2</v>
      </c>
      <c r="C25" s="17" t="s">
        <v>16</v>
      </c>
      <c r="D25" s="26">
        <v>11.84</v>
      </c>
      <c r="E25" s="17" t="s">
        <v>16</v>
      </c>
      <c r="F25" s="26">
        <v>1058.48393</v>
      </c>
      <c r="G25" s="17" t="s">
        <v>16</v>
      </c>
      <c r="H25" s="17"/>
      <c r="I25" s="26">
        <v>7.68256</v>
      </c>
      <c r="J25" s="26">
        <v>525.434</v>
      </c>
      <c r="K25" s="27">
        <v>58.883109999999995</v>
      </c>
    </row>
    <row r="26" spans="1:11" ht="12.75">
      <c r="A26" s="2" t="s">
        <v>28</v>
      </c>
      <c r="B26" s="17">
        <v>15900.192</v>
      </c>
      <c r="C26" s="17" t="s">
        <v>16</v>
      </c>
      <c r="D26" s="26">
        <v>787.72852</v>
      </c>
      <c r="E26" s="26">
        <v>11507.79344</v>
      </c>
      <c r="F26" s="26">
        <v>31.49764</v>
      </c>
      <c r="G26" s="17" t="s">
        <v>16</v>
      </c>
      <c r="H26" s="26">
        <v>2.211</v>
      </c>
      <c r="I26" s="26">
        <v>2.2144</v>
      </c>
      <c r="J26" s="26">
        <v>521358.13002000004</v>
      </c>
      <c r="K26" s="27">
        <v>350.92485999999997</v>
      </c>
    </row>
    <row r="27" spans="1:11" ht="12.75">
      <c r="A27" s="2"/>
      <c r="B27" s="17"/>
      <c r="C27" s="17"/>
      <c r="D27" s="17"/>
      <c r="E27" s="17"/>
      <c r="F27" s="17"/>
      <c r="G27" s="17"/>
      <c r="H27" s="17"/>
      <c r="I27" s="17"/>
      <c r="J27" s="17"/>
      <c r="K27" s="18"/>
    </row>
    <row r="28" spans="1:11" ht="12.75">
      <c r="A28" s="23" t="s">
        <v>57</v>
      </c>
      <c r="B28" s="17"/>
      <c r="C28" s="17"/>
      <c r="D28" s="17"/>
      <c r="E28" s="17"/>
      <c r="F28" s="17"/>
      <c r="G28" s="17"/>
      <c r="H28" s="17"/>
      <c r="I28" s="17"/>
      <c r="J28" s="17"/>
      <c r="K28" s="18"/>
    </row>
    <row r="29" spans="1:11" ht="12.75">
      <c r="A29" s="2" t="s">
        <v>29</v>
      </c>
      <c r="B29" s="17" t="s">
        <v>16</v>
      </c>
      <c r="C29" s="17" t="s">
        <v>16</v>
      </c>
      <c r="D29" s="17" t="s">
        <v>16</v>
      </c>
      <c r="E29" s="26">
        <v>181.61</v>
      </c>
      <c r="F29" s="26">
        <v>127.26650000000001</v>
      </c>
      <c r="G29" s="17" t="s">
        <v>16</v>
      </c>
      <c r="H29" s="17" t="s">
        <v>16</v>
      </c>
      <c r="I29" s="17" t="s">
        <v>16</v>
      </c>
      <c r="J29" s="26">
        <v>77.25900000000001</v>
      </c>
      <c r="K29" s="27">
        <v>54.27279</v>
      </c>
    </row>
    <row r="30" spans="1:11" ht="12.75">
      <c r="A30" s="2" t="s">
        <v>54</v>
      </c>
      <c r="B30" s="17" t="s">
        <v>16</v>
      </c>
      <c r="C30" s="17" t="s">
        <v>16</v>
      </c>
      <c r="D30" s="17" t="s">
        <v>16</v>
      </c>
      <c r="E30" s="17" t="s">
        <v>16</v>
      </c>
      <c r="F30" s="17" t="s">
        <v>16</v>
      </c>
      <c r="G30" s="17" t="s">
        <v>16</v>
      </c>
      <c r="H30" s="17" t="s">
        <v>16</v>
      </c>
      <c r="I30" s="17" t="s">
        <v>16</v>
      </c>
      <c r="J30" s="26">
        <v>33.966660000000005</v>
      </c>
      <c r="K30" s="18" t="s">
        <v>16</v>
      </c>
    </row>
    <row r="31" spans="1:11" ht="12.75">
      <c r="A31" s="2" t="s">
        <v>30</v>
      </c>
      <c r="B31" s="17" t="s">
        <v>16</v>
      </c>
      <c r="C31" s="17" t="s">
        <v>16</v>
      </c>
      <c r="D31" s="17" t="s">
        <v>16</v>
      </c>
      <c r="E31" s="17" t="s">
        <v>16</v>
      </c>
      <c r="F31" s="26">
        <v>2140.03827</v>
      </c>
      <c r="G31" s="17" t="s">
        <v>16</v>
      </c>
      <c r="H31" s="17" t="s">
        <v>16</v>
      </c>
      <c r="I31" s="17" t="s">
        <v>16</v>
      </c>
      <c r="J31" s="26">
        <v>4153.5858</v>
      </c>
      <c r="K31" s="27">
        <v>2589.8987399999996</v>
      </c>
    </row>
    <row r="32" spans="1:11" ht="12.75">
      <c r="A32" s="2" t="s">
        <v>31</v>
      </c>
      <c r="B32" s="17" t="s">
        <v>16</v>
      </c>
      <c r="C32" s="17" t="s">
        <v>16</v>
      </c>
      <c r="D32" s="17" t="s">
        <v>16</v>
      </c>
      <c r="E32" s="17" t="s">
        <v>16</v>
      </c>
      <c r="F32" s="26">
        <v>31.964</v>
      </c>
      <c r="G32" s="17" t="s">
        <v>16</v>
      </c>
      <c r="H32" s="17" t="s">
        <v>16</v>
      </c>
      <c r="I32" s="17" t="s">
        <v>16</v>
      </c>
      <c r="J32" s="17" t="s">
        <v>16</v>
      </c>
      <c r="K32" s="27">
        <v>1609.76244</v>
      </c>
    </row>
    <row r="33" spans="1:11" ht="12.75">
      <c r="A33" s="2" t="s">
        <v>32</v>
      </c>
      <c r="B33" s="17">
        <v>16086.44576</v>
      </c>
      <c r="C33" s="17" t="s">
        <v>16</v>
      </c>
      <c r="D33" s="26">
        <v>41233.022000000004</v>
      </c>
      <c r="E33" s="26">
        <v>60796.07391</v>
      </c>
      <c r="F33" s="26">
        <v>9811.56595</v>
      </c>
      <c r="G33" s="17" t="s">
        <v>16</v>
      </c>
      <c r="H33" s="26">
        <v>1720.22768</v>
      </c>
      <c r="I33" s="17" t="s">
        <v>16</v>
      </c>
      <c r="J33" s="26">
        <v>9631.9132</v>
      </c>
      <c r="K33" s="27">
        <v>157.47446</v>
      </c>
    </row>
    <row r="34" spans="1:11" ht="12.75">
      <c r="A34" s="2" t="s">
        <v>33</v>
      </c>
      <c r="B34" s="17" t="s">
        <v>16</v>
      </c>
      <c r="C34" s="17" t="s">
        <v>16</v>
      </c>
      <c r="D34" s="17" t="s">
        <v>16</v>
      </c>
      <c r="E34" s="17" t="s">
        <v>16</v>
      </c>
      <c r="F34" s="26">
        <v>90.04939999999999</v>
      </c>
      <c r="G34" s="26">
        <v>9.936</v>
      </c>
      <c r="H34" s="26">
        <v>190.3336</v>
      </c>
      <c r="I34" s="17" t="s">
        <v>16</v>
      </c>
      <c r="J34" s="17" t="s">
        <v>16</v>
      </c>
      <c r="K34" s="27">
        <v>3652.65758</v>
      </c>
    </row>
    <row r="35" spans="1:11" ht="12.75">
      <c r="A35" s="2" t="s">
        <v>34</v>
      </c>
      <c r="B35" s="17" t="s">
        <v>16</v>
      </c>
      <c r="C35" s="17" t="s">
        <v>16</v>
      </c>
      <c r="D35" s="17" t="s">
        <v>16</v>
      </c>
      <c r="E35" s="17" t="s">
        <v>16</v>
      </c>
      <c r="F35" s="17" t="s">
        <v>16</v>
      </c>
      <c r="G35" s="17" t="s">
        <v>16</v>
      </c>
      <c r="H35" s="17" t="s">
        <v>16</v>
      </c>
      <c r="I35" s="17" t="s">
        <v>16</v>
      </c>
      <c r="J35" s="26">
        <v>36978.94018</v>
      </c>
      <c r="K35" s="27">
        <v>27504.16526</v>
      </c>
    </row>
    <row r="36" spans="1:11" ht="12.75">
      <c r="A36" s="2" t="s">
        <v>35</v>
      </c>
      <c r="B36" s="17" t="s">
        <v>16</v>
      </c>
      <c r="C36" s="17" t="s">
        <v>16</v>
      </c>
      <c r="D36" s="17" t="s">
        <v>16</v>
      </c>
      <c r="E36" s="17"/>
      <c r="F36" s="17" t="s">
        <v>16</v>
      </c>
      <c r="G36" s="17" t="s">
        <v>16</v>
      </c>
      <c r="H36" s="26">
        <v>91.79</v>
      </c>
      <c r="I36" s="17" t="s">
        <v>16</v>
      </c>
      <c r="J36" s="26">
        <v>6718.522720000001</v>
      </c>
      <c r="K36" s="27">
        <v>2689.1007</v>
      </c>
    </row>
    <row r="37" spans="1:11" ht="12.75">
      <c r="A37" s="2" t="s">
        <v>36</v>
      </c>
      <c r="B37" s="17">
        <v>4.0040000000000004</v>
      </c>
      <c r="C37" s="17" t="s">
        <v>16</v>
      </c>
      <c r="D37" s="26">
        <v>24.911360000000002</v>
      </c>
      <c r="E37" s="17" t="s">
        <v>16</v>
      </c>
      <c r="F37" s="26">
        <v>10667.0025</v>
      </c>
      <c r="G37" s="26">
        <v>2014.6205999999997</v>
      </c>
      <c r="H37" s="26">
        <v>3196.2484000000004</v>
      </c>
      <c r="I37" s="17" t="s">
        <v>16</v>
      </c>
      <c r="J37" s="26">
        <v>38168.89076</v>
      </c>
      <c r="K37" s="27">
        <v>6768.45312</v>
      </c>
    </row>
    <row r="38" spans="1:11" ht="12.75">
      <c r="A38" s="2" t="s">
        <v>37</v>
      </c>
      <c r="B38" s="17" t="s">
        <v>16</v>
      </c>
      <c r="C38" s="17" t="s">
        <v>16</v>
      </c>
      <c r="D38" s="26">
        <v>102.12</v>
      </c>
      <c r="E38" s="26">
        <v>141.0981</v>
      </c>
      <c r="F38" s="26">
        <v>195.19</v>
      </c>
      <c r="G38" s="17" t="s">
        <v>16</v>
      </c>
      <c r="H38" s="17" t="s">
        <v>16</v>
      </c>
      <c r="I38" s="17" t="s">
        <v>16</v>
      </c>
      <c r="J38" s="26">
        <v>4260.00484</v>
      </c>
      <c r="K38" s="27">
        <v>1655.7069099999999</v>
      </c>
    </row>
    <row r="39" spans="1:11" ht="12.75">
      <c r="A39" s="2" t="s">
        <v>38</v>
      </c>
      <c r="B39" s="17" t="s">
        <v>16</v>
      </c>
      <c r="C39" s="17" t="s">
        <v>16</v>
      </c>
      <c r="D39" s="17" t="s">
        <v>16</v>
      </c>
      <c r="E39" s="17" t="s">
        <v>16</v>
      </c>
      <c r="F39" s="26">
        <v>5828.7493699999995</v>
      </c>
      <c r="G39" s="17" t="s">
        <v>16</v>
      </c>
      <c r="H39" s="26">
        <v>42.9336</v>
      </c>
      <c r="I39" s="26">
        <v>530.432</v>
      </c>
      <c r="J39" s="26">
        <v>22005.820200000002</v>
      </c>
      <c r="K39" s="27">
        <v>8922.65231</v>
      </c>
    </row>
    <row r="40" spans="1:11" ht="12.75">
      <c r="A40" s="2" t="s">
        <v>55</v>
      </c>
      <c r="B40" s="17" t="s">
        <v>16</v>
      </c>
      <c r="C40" s="17" t="s">
        <v>16</v>
      </c>
      <c r="D40" s="17" t="s">
        <v>16</v>
      </c>
      <c r="E40" s="17" t="s">
        <v>16</v>
      </c>
      <c r="F40" s="26">
        <v>104.8</v>
      </c>
      <c r="G40" s="17" t="s">
        <v>16</v>
      </c>
      <c r="H40" s="17" t="s">
        <v>16</v>
      </c>
      <c r="I40" s="17" t="s">
        <v>16</v>
      </c>
      <c r="J40" s="17" t="s">
        <v>16</v>
      </c>
      <c r="K40" s="27">
        <v>528.1419</v>
      </c>
    </row>
    <row r="41" spans="1:11" ht="12.75">
      <c r="A41" s="2"/>
      <c r="B41" s="17"/>
      <c r="C41" s="17"/>
      <c r="D41" s="17"/>
      <c r="E41" s="17"/>
      <c r="F41" s="17"/>
      <c r="G41" s="17"/>
      <c r="H41" s="17"/>
      <c r="I41" s="17"/>
      <c r="J41" s="17"/>
      <c r="K41" s="18"/>
    </row>
    <row r="42" spans="1:11" ht="12.75">
      <c r="A42" s="23" t="s">
        <v>59</v>
      </c>
      <c r="B42" s="17"/>
      <c r="C42" s="17"/>
      <c r="D42" s="17"/>
      <c r="E42" s="17"/>
      <c r="F42" s="17"/>
      <c r="G42" s="17"/>
      <c r="H42" s="17"/>
      <c r="I42" s="17"/>
      <c r="J42" s="17"/>
      <c r="K42" s="18"/>
    </row>
    <row r="43" spans="1:11" ht="12.75">
      <c r="A43" s="2" t="s">
        <v>39</v>
      </c>
      <c r="B43" s="17" t="s">
        <v>16</v>
      </c>
      <c r="C43" s="17">
        <v>100575.14397</v>
      </c>
      <c r="D43" s="17" t="s">
        <v>16</v>
      </c>
      <c r="E43" s="17" t="s">
        <v>16</v>
      </c>
      <c r="F43" s="26">
        <v>230.63336000000004</v>
      </c>
      <c r="G43" s="17" t="s">
        <v>16</v>
      </c>
      <c r="H43" s="17" t="s">
        <v>16</v>
      </c>
      <c r="I43" s="17" t="s">
        <v>16</v>
      </c>
      <c r="J43" s="26">
        <v>2729.16462</v>
      </c>
      <c r="K43" s="27">
        <v>171.27682</v>
      </c>
    </row>
    <row r="44" spans="1:11" ht="12.75">
      <c r="A44" s="2" t="s">
        <v>40</v>
      </c>
      <c r="B44" s="17" t="s">
        <v>16</v>
      </c>
      <c r="C44" s="17" t="s">
        <v>16</v>
      </c>
      <c r="D44" s="17" t="s">
        <v>16</v>
      </c>
      <c r="E44" s="17" t="s">
        <v>16</v>
      </c>
      <c r="F44" s="17" t="s">
        <v>16</v>
      </c>
      <c r="G44" s="17" t="s">
        <v>16</v>
      </c>
      <c r="H44" s="17" t="s">
        <v>16</v>
      </c>
      <c r="I44" s="17" t="s">
        <v>16</v>
      </c>
      <c r="J44" s="17" t="s">
        <v>16</v>
      </c>
      <c r="K44" s="27">
        <v>18.63862</v>
      </c>
    </row>
    <row r="45" spans="1:11" ht="12.75">
      <c r="A45" s="2" t="s">
        <v>41</v>
      </c>
      <c r="B45" s="17" t="s">
        <v>16</v>
      </c>
      <c r="C45" s="17" t="s">
        <v>16</v>
      </c>
      <c r="D45" s="26">
        <v>122178.48883999999</v>
      </c>
      <c r="E45" s="17" t="s">
        <v>16</v>
      </c>
      <c r="F45" s="26">
        <v>413.95475999999996</v>
      </c>
      <c r="G45" s="17" t="s">
        <v>16</v>
      </c>
      <c r="H45" s="26">
        <v>84.91982</v>
      </c>
      <c r="I45" s="26">
        <v>1390.07872</v>
      </c>
      <c r="J45" s="26">
        <v>117470.96816</v>
      </c>
      <c r="K45" s="27">
        <v>109458.93243999999</v>
      </c>
    </row>
    <row r="46" spans="1:11" ht="12.75">
      <c r="A46" s="2" t="s">
        <v>42</v>
      </c>
      <c r="B46" s="17" t="s">
        <v>16</v>
      </c>
      <c r="C46" s="17" t="s">
        <v>16</v>
      </c>
      <c r="D46" s="26">
        <v>794.0717999999999</v>
      </c>
      <c r="E46" s="17" t="s">
        <v>16</v>
      </c>
      <c r="F46" s="26">
        <v>646.39068</v>
      </c>
      <c r="G46" s="17" t="s">
        <v>16</v>
      </c>
      <c r="H46" s="17" t="s">
        <v>16</v>
      </c>
      <c r="I46" s="17" t="s">
        <v>16</v>
      </c>
      <c r="J46" s="26">
        <v>4378.8854200000005</v>
      </c>
      <c r="K46" s="27">
        <v>16957.17166</v>
      </c>
    </row>
    <row r="47" spans="1:11" ht="12.75">
      <c r="A47" s="2" t="s">
        <v>43</v>
      </c>
      <c r="B47" s="17">
        <v>32.34</v>
      </c>
      <c r="C47" s="17" t="s">
        <v>16</v>
      </c>
      <c r="D47" s="26">
        <v>1201.55724</v>
      </c>
      <c r="E47" s="17" t="s">
        <v>16</v>
      </c>
      <c r="F47" s="26">
        <v>23583.85926</v>
      </c>
      <c r="G47" s="17" t="s">
        <v>16</v>
      </c>
      <c r="H47" s="26">
        <v>0.8442000000000001</v>
      </c>
      <c r="I47" s="26">
        <v>561.87776</v>
      </c>
      <c r="J47" s="26">
        <v>184594.82314</v>
      </c>
      <c r="K47" s="27">
        <v>217297.83075</v>
      </c>
    </row>
    <row r="48" spans="1:11" ht="12.75">
      <c r="A48" s="2" t="s">
        <v>56</v>
      </c>
      <c r="B48" s="17" t="s">
        <v>16</v>
      </c>
      <c r="C48" s="17" t="s">
        <v>16</v>
      </c>
      <c r="D48" s="17" t="s">
        <v>16</v>
      </c>
      <c r="E48" s="17" t="s">
        <v>16</v>
      </c>
      <c r="F48" s="17" t="s">
        <v>16</v>
      </c>
      <c r="G48" s="17" t="s">
        <v>16</v>
      </c>
      <c r="H48" s="17" t="s">
        <v>16</v>
      </c>
      <c r="I48" s="17" t="s">
        <v>16</v>
      </c>
      <c r="J48" s="26">
        <v>83.59624000000001</v>
      </c>
      <c r="K48" s="18" t="s">
        <v>16</v>
      </c>
    </row>
    <row r="49" spans="1:11" ht="12.75">
      <c r="A49" s="2" t="s">
        <v>44</v>
      </c>
      <c r="B49" s="17" t="s">
        <v>16</v>
      </c>
      <c r="C49" s="17" t="s">
        <v>16</v>
      </c>
      <c r="D49" s="17" t="s">
        <v>16</v>
      </c>
      <c r="E49" s="17" t="s">
        <v>16</v>
      </c>
      <c r="F49" s="17" t="s">
        <v>16</v>
      </c>
      <c r="G49" s="17" t="s">
        <v>16</v>
      </c>
      <c r="H49" s="17" t="s">
        <v>16</v>
      </c>
      <c r="I49" s="17" t="s">
        <v>16</v>
      </c>
      <c r="J49" s="26">
        <v>70.17192</v>
      </c>
      <c r="K49" s="27">
        <v>1.43</v>
      </c>
    </row>
    <row r="50" spans="1:11" ht="12.75">
      <c r="A50" s="2" t="s">
        <v>45</v>
      </c>
      <c r="B50" s="17" t="s">
        <v>16</v>
      </c>
      <c r="C50" s="17" t="s">
        <v>16</v>
      </c>
      <c r="D50" s="17" t="s">
        <v>16</v>
      </c>
      <c r="E50" s="26">
        <v>8402.251</v>
      </c>
      <c r="F50" s="17" t="s">
        <v>16</v>
      </c>
      <c r="G50" s="17" t="s">
        <v>16</v>
      </c>
      <c r="H50" s="26">
        <v>4.221</v>
      </c>
      <c r="I50" s="17" t="s">
        <v>16</v>
      </c>
      <c r="J50" s="26">
        <v>2971.55768</v>
      </c>
      <c r="K50" s="27">
        <v>103.33895</v>
      </c>
    </row>
    <row r="51" spans="1:11" ht="13.5" thickBot="1">
      <c r="A51" s="19" t="s">
        <v>46</v>
      </c>
      <c r="B51" s="20" t="s">
        <v>16</v>
      </c>
      <c r="C51" s="20" t="s">
        <v>16</v>
      </c>
      <c r="D51" s="20" t="s">
        <v>16</v>
      </c>
      <c r="E51" s="20" t="s">
        <v>16</v>
      </c>
      <c r="F51" s="20" t="s">
        <v>16</v>
      </c>
      <c r="G51" s="20" t="s">
        <v>16</v>
      </c>
      <c r="H51" s="20" t="s">
        <v>16</v>
      </c>
      <c r="I51" s="28">
        <v>242.38848000000002</v>
      </c>
      <c r="J51" s="28">
        <v>448.357</v>
      </c>
      <c r="K51" s="29">
        <v>11784.73725</v>
      </c>
    </row>
    <row r="52" spans="1:11" ht="12.75">
      <c r="A52" s="2" t="s">
        <v>47</v>
      </c>
      <c r="B52" s="2"/>
      <c r="C52" s="2"/>
      <c r="D52" s="2"/>
      <c r="E52" s="2"/>
      <c r="F52" s="2"/>
      <c r="G52" s="2"/>
      <c r="H52" s="2"/>
      <c r="I52" s="2"/>
      <c r="J52" s="2"/>
      <c r="K52" s="2"/>
    </row>
    <row r="53" ht="12.75">
      <c r="A53" s="3" t="s">
        <v>48</v>
      </c>
    </row>
    <row r="54" ht="12.75">
      <c r="A54" s="3" t="s">
        <v>49</v>
      </c>
    </row>
    <row r="67" spans="1:11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92" ht="12.75">
      <c r="A92" s="22"/>
    </row>
    <row r="101" ht="12.75">
      <c r="A101" s="22"/>
    </row>
    <row r="105" ht="12.75">
      <c r="A105" s="22"/>
    </row>
    <row r="109" ht="12.75">
      <c r="A109" s="22"/>
    </row>
  </sheetData>
  <mergeCells count="8">
    <mergeCell ref="A1:K1"/>
    <mergeCell ref="A3:K3"/>
    <mergeCell ref="B5:D7"/>
    <mergeCell ref="E5:F7"/>
    <mergeCell ref="G8:G9"/>
    <mergeCell ref="H8:H9"/>
    <mergeCell ref="I8:I9"/>
    <mergeCell ref="J5:K7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2003-11-25T14:52:50Z</cp:lastPrinted>
  <dcterms:created xsi:type="dcterms:W3CDTF">2003-08-07T08:19:34Z</dcterms:created>
  <dcterms:modified xsi:type="dcterms:W3CDTF">2004-01-28T13:59:17Z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