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588" activeTab="0"/>
  </bookViews>
  <sheets>
    <sheet name="27.24" sheetId="1" r:id="rId1"/>
  </sheets>
  <externalReferences>
    <externalReference r:id="rId4"/>
    <externalReference r:id="rId5"/>
    <externalReference r:id="rId6"/>
    <externalReference r:id="rId7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N" localSheetId="0">#REF!</definedName>
    <definedName name="\N">#REF!</definedName>
    <definedName name="\T">'[2]19.18-19'!#REF!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'[2]19.14-15'!#REF!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'[2]19.14-15'!#REF!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'[2]19.14-15'!#REF!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localSheetId="0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GUION">#REF!</definedName>
    <definedName name="Imprimir_área_IM" localSheetId="0">'[3]GANADE15'!$A$35:$AG$39</definedName>
    <definedName name="Imprimir_área_IM">#REF!</definedName>
    <definedName name="p421">'[4]CARNE1'!$B$44</definedName>
    <definedName name="p431" hidden="1">'[4]CARNE7'!$G$11:$G$93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<sst xmlns="http://schemas.openxmlformats.org/spreadsheetml/2006/main" count="73" uniqueCount="61">
  <si>
    <t>Madera</t>
  </si>
  <si>
    <t>Leña</t>
  </si>
  <si>
    <t>Coníferas</t>
  </si>
  <si>
    <t>Frondosas</t>
  </si>
  <si>
    <t>Total</t>
  </si>
  <si>
    <t>Países</t>
  </si>
  <si>
    <t xml:space="preserve">   Alemania</t>
  </si>
  <si>
    <t xml:space="preserve">   Austria</t>
  </si>
  <si>
    <t xml:space="preserve">   Bélgica-Luxemburgo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</si>
  <si>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</si>
  <si>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</si>
  <si>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</si>
  <si>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</si>
  <si>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</si>
  <si>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</si>
  <si>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</si>
  <si>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Portugal</t>
  </si>
  <si>
    <t xml:space="preserve">   Reino Unido</t>
  </si>
  <si>
    <t xml:space="preserve">   Suecia</t>
  </si>
  <si>
    <t xml:space="preserve">   Bulgaria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</si>
  <si>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</si>
  <si>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</si>
  <si>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</si>
  <si>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</si>
  <si>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</si>
  <si>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</si>
  <si>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</si>
  <si>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</si>
  <si>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</si>
  <si>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Argentina</t>
  </si>
  <si>
    <t xml:space="preserve">   Australia</t>
  </si>
  <si>
    <t xml:space="preserve">   Brasil</t>
  </si>
  <si>
    <t xml:space="preserve">   Canadá</t>
  </si>
  <si>
    <t xml:space="preserve">   Estados Unidos</t>
  </si>
  <si>
    <t xml:space="preserve">   Méjico</t>
  </si>
  <si>
    <t xml:space="preserve">   Noruega</t>
  </si>
  <si>
    <t xml:space="preserve">   Suiza</t>
  </si>
  <si>
    <t>–</t>
  </si>
  <si>
    <t xml:space="preserve">    MADERA Y LEÑA</t>
  </si>
  <si>
    <t>Tableros</t>
  </si>
  <si>
    <t xml:space="preserve">   Chipre</t>
  </si>
  <si>
    <t xml:space="preserve">   Turquía</t>
  </si>
  <si>
    <t xml:space="preserve">   Japón</t>
  </si>
  <si>
    <t xml:space="preserve">   Nueva Zelanda</t>
  </si>
  <si>
    <t>Madera en rollo industrial</t>
  </si>
  <si>
    <t>Pasta de</t>
  </si>
  <si>
    <t>Papel y</t>
  </si>
  <si>
    <t>aserrada</t>
  </si>
  <si>
    <t>madera</t>
  </si>
  <si>
    <t>cartón</t>
  </si>
  <si>
    <t>t</t>
  </si>
  <si>
    <t>MUNDO</t>
  </si>
  <si>
    <t xml:space="preserve"> Unión Europea</t>
  </si>
  <si>
    <t xml:space="preserve">   España</t>
  </si>
  <si>
    <t xml:space="preserve"> Fuente: FAOSTAT.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</si>
  <si>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s.c.</t>
    </r>
  </si>
  <si>
    <r>
      <t>m</t>
    </r>
    <r>
      <rPr>
        <vertAlign val="superscript"/>
        <sz val="10"/>
        <rFont val="Arial"/>
        <family val="2"/>
      </rPr>
      <t>3</t>
    </r>
  </si>
  <si>
    <t>Países con Solicitud de Adhesión</t>
  </si>
  <si>
    <t xml:space="preserve"> 27.24.  MADERA, PASTA Y PAPEL: Datos de producción de diferentes países del mundo, 2001 (miles de unidades)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</si>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</sst>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______"/>
    <numFmt numFmtId="179" formatCode="#,##0__;\–#,##0__;\–__;@__"/>
    <numFmt numFmtId="180" formatCode="#,##0.00__;\–#,##0.0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23" applyFont="1">
      <alignment/>
      <protection/>
    </xf>
    <xf numFmtId="0" fontId="0" fillId="0" borderId="0" xfId="23" applyFont="1">
      <alignment/>
      <protection/>
    </xf>
    <xf numFmtId="0" fontId="6" fillId="0" borderId="0" xfId="23" applyFont="1" applyFill="1" applyBorder="1" applyAlignment="1">
      <alignment horizontal="fill"/>
      <protection/>
    </xf>
    <xf numFmtId="0" fontId="0" fillId="0" borderId="0" xfId="23" applyFont="1" applyFill="1" applyBorder="1" applyAlignment="1">
      <alignment horizontal="fill"/>
      <protection/>
    </xf>
    <xf numFmtId="0" fontId="0" fillId="0" borderId="1" xfId="23" applyFont="1" applyFill="1" applyBorder="1">
      <alignment/>
      <protection/>
    </xf>
    <xf numFmtId="0" fontId="0" fillId="0" borderId="2" xfId="23" applyFont="1" applyFill="1" applyBorder="1" applyAlignment="1">
      <alignment horizontal="center"/>
      <protection/>
    </xf>
    <xf numFmtId="0" fontId="0" fillId="0" borderId="0" xfId="23" applyFont="1" applyFill="1" applyBorder="1">
      <alignment/>
      <protection/>
    </xf>
    <xf numFmtId="0" fontId="0" fillId="0" borderId="3" xfId="23" applyFont="1" applyFill="1" applyBorder="1" applyAlignment="1">
      <alignment horizontal="center"/>
      <protection/>
    </xf>
    <xf numFmtId="0" fontId="0" fillId="0" borderId="0" xfId="23" applyFont="1" applyFill="1" applyBorder="1" applyAlignment="1">
      <alignment horizontal="center"/>
      <protection/>
    </xf>
    <xf numFmtId="0" fontId="8" fillId="0" borderId="4" xfId="23" applyFont="1" applyFill="1" applyBorder="1">
      <alignment/>
      <protection/>
    </xf>
    <xf numFmtId="3" fontId="8" fillId="0" borderId="5" xfId="23" applyNumberFormat="1" applyFont="1" applyFill="1" applyBorder="1" applyAlignment="1">
      <alignment horizontal="right"/>
      <protection/>
    </xf>
    <xf numFmtId="3" fontId="0" fillId="0" borderId="3" xfId="23" applyNumberFormat="1" applyFont="1" applyFill="1" applyBorder="1" applyAlignment="1">
      <alignment horizontal="right"/>
      <protection/>
    </xf>
    <xf numFmtId="0" fontId="0" fillId="0" borderId="6" xfId="23" applyFont="1" applyFill="1" applyBorder="1">
      <alignment/>
      <protection/>
    </xf>
    <xf numFmtId="3" fontId="0" fillId="0" borderId="7" xfId="23" applyNumberFormat="1" applyFont="1" applyFill="1" applyBorder="1" applyAlignment="1">
      <alignment horizontal="right"/>
      <protection/>
    </xf>
    <xf numFmtId="0" fontId="0" fillId="0" borderId="0" xfId="23" applyFont="1" applyFill="1">
      <alignment/>
      <protection/>
    </xf>
    <xf numFmtId="3" fontId="0" fillId="0" borderId="0" xfId="23" applyNumberFormat="1" applyFont="1">
      <alignment/>
      <protection/>
    </xf>
    <xf numFmtId="3" fontId="8" fillId="0" borderId="8" xfId="23" applyNumberFormat="1" applyFont="1" applyFill="1" applyBorder="1" applyAlignment="1">
      <alignment horizontal="right"/>
      <protection/>
    </xf>
    <xf numFmtId="3" fontId="0" fillId="0" borderId="9" xfId="23" applyNumberFormat="1" applyFont="1" applyFill="1" applyBorder="1" applyAlignment="1">
      <alignment horizontal="right"/>
      <protection/>
    </xf>
    <xf numFmtId="3" fontId="0" fillId="0" borderId="9" xfId="23" applyNumberFormat="1" applyFont="1" applyBorder="1">
      <alignment/>
      <protection/>
    </xf>
    <xf numFmtId="3" fontId="0" fillId="0" borderId="3" xfId="23" applyNumberFormat="1" applyFont="1" applyBorder="1">
      <alignment/>
      <protection/>
    </xf>
    <xf numFmtId="3" fontId="0" fillId="0" borderId="9" xfId="17" applyNumberFormat="1" applyFont="1" applyFill="1" applyBorder="1" applyAlignment="1">
      <alignment horizontal="right"/>
    </xf>
    <xf numFmtId="3" fontId="0" fillId="0" borderId="7" xfId="23" applyNumberFormat="1" applyFont="1" applyBorder="1">
      <alignment/>
      <protection/>
    </xf>
    <xf numFmtId="3" fontId="0" fillId="0" borderId="10" xfId="23" applyNumberFormat="1" applyFont="1" applyBorder="1">
      <alignment/>
      <protection/>
    </xf>
    <xf numFmtId="0" fontId="8" fillId="0" borderId="0" xfId="23" applyFont="1" applyFill="1" applyBorder="1">
      <alignment/>
      <protection/>
    </xf>
    <xf numFmtId="3" fontId="8" fillId="0" borderId="9" xfId="23" applyNumberFormat="1" applyFont="1" applyFill="1" applyBorder="1" applyAlignment="1">
      <alignment horizontal="right"/>
      <protection/>
    </xf>
    <xf numFmtId="3" fontId="8" fillId="0" borderId="3" xfId="23" applyNumberFormat="1" applyFont="1" applyFill="1" applyBorder="1" applyAlignment="1">
      <alignment horizontal="right"/>
      <protection/>
    </xf>
    <xf numFmtId="0" fontId="0" fillId="0" borderId="2" xfId="23" applyFont="1" applyFill="1" applyBorder="1" applyAlignment="1">
      <alignment horizontal="center" vertical="center"/>
      <protection/>
    </xf>
    <xf numFmtId="0" fontId="0" fillId="0" borderId="1" xfId="23" applyFont="1" applyFill="1" applyBorder="1" applyAlignment="1">
      <alignment horizontal="center" vertical="center"/>
      <protection/>
    </xf>
    <xf numFmtId="0" fontId="0" fillId="0" borderId="11" xfId="23" applyFont="1" applyFill="1" applyBorder="1" applyAlignment="1">
      <alignment horizontal="center" vertical="center"/>
      <protection/>
    </xf>
    <xf numFmtId="0" fontId="0" fillId="0" borderId="3" xfId="23" applyFont="1" applyFill="1" applyBorder="1" applyAlignment="1">
      <alignment horizontal="center" vertical="center"/>
      <protection/>
    </xf>
    <xf numFmtId="0" fontId="0" fillId="0" borderId="0" xfId="23" applyFont="1" applyFill="1" applyBorder="1" applyAlignment="1">
      <alignment horizontal="center" vertical="center"/>
      <protection/>
    </xf>
    <xf numFmtId="0" fontId="0" fillId="0" borderId="12" xfId="23" applyFont="1" applyFill="1" applyBorder="1" applyAlignment="1">
      <alignment horizontal="center" vertical="center"/>
      <protection/>
    </xf>
    <xf numFmtId="0" fontId="0" fillId="0" borderId="13" xfId="23" applyFont="1" applyFill="1" applyBorder="1" applyAlignment="1">
      <alignment horizontal="center" vertical="center"/>
      <protection/>
    </xf>
    <xf numFmtId="0" fontId="0" fillId="0" borderId="14" xfId="23" applyFont="1" applyFill="1" applyBorder="1" applyAlignment="1">
      <alignment horizontal="center" vertical="center"/>
      <protection/>
    </xf>
    <xf numFmtId="0" fontId="0" fillId="0" borderId="15" xfId="23" applyFont="1" applyFill="1" applyBorder="1" applyAlignment="1">
      <alignment horizontal="center" vertical="center"/>
      <protection/>
    </xf>
    <xf numFmtId="0" fontId="5" fillId="0" borderId="0" xfId="23" applyFont="1" applyFill="1" applyAlignment="1">
      <alignment horizontal="center"/>
      <protection/>
    </xf>
    <xf numFmtId="0" fontId="8" fillId="0" borderId="0" xfId="23" applyFont="1" applyFill="1" applyAlignment="1">
      <alignment horizontal="center"/>
      <protection/>
    </xf>
    <xf numFmtId="176" fontId="3" fillId="0" borderId="0" xfId="21" applyFont="1" applyFill="1" applyAlignment="1">
      <alignment horizontal="center"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AEA2001-C28" xfId="20"/>
    <cellStyle name="Normal_AEA2001-C28_AEA2001-C27" xfId="21"/>
    <cellStyle name="Normal_maderayleña98" xfId="22"/>
    <cellStyle name="Normal_p554" xfId="23"/>
    <cellStyle name="Normal_p555" xfId="24"/>
    <cellStyle name="Normal_serihist4.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/>
  <dimension ref="A1:K54"/>
  <sheetViews>
    <sheetView showGridLines="0" tabSelected="1" zoomScale="75" zoomScaleNormal="75" zoomScaleSheetLayoutView="25" workbookViewId="0" topLeftCell="A1">
      <selection activeCell="A1" sqref="A1:I1"/>
    </sheetView>
  </sheetViews>
  <sheetFormatPr defaultColWidth="11.421875" defaultRowHeight="12.75"/>
  <cols>
    <col min="1" max="1" width="33.140625" style="15" customWidth="1"/>
    <col min="2" max="9" width="11.421875" style="15" customWidth="1"/>
    <col min="10" max="16384" width="11.421875" style="2" customWidth="1"/>
  </cols>
  <sheetData>
    <row r="1" spans="1:9" s="1" customFormat="1" ht="18">
      <c r="A1" s="38" t="s">
        <v>38</v>
      </c>
      <c r="B1" s="38"/>
      <c r="C1" s="38"/>
      <c r="D1" s="38"/>
      <c r="E1" s="38"/>
      <c r="F1" s="38"/>
      <c r="G1" s="38"/>
      <c r="H1" s="38"/>
      <c r="I1" s="38"/>
    </row>
    <row r="3" spans="1:9" ht="15">
      <c r="A3" s="36" t="s">
        <v>58</v>
      </c>
      <c r="B3" s="36"/>
      <c r="C3" s="36"/>
      <c r="D3" s="36"/>
      <c r="E3" s="36"/>
      <c r="F3" s="36"/>
      <c r="G3" s="36"/>
      <c r="H3" s="36"/>
      <c r="I3" s="37"/>
    </row>
    <row r="4" spans="1:9" ht="14.25">
      <c r="A4" s="3"/>
      <c r="B4" s="3"/>
      <c r="C4" s="3"/>
      <c r="D4" s="3"/>
      <c r="E4" s="3"/>
      <c r="F4" s="3"/>
      <c r="G4" s="3"/>
      <c r="H4" s="3"/>
      <c r="I4" s="4"/>
    </row>
    <row r="5" spans="1:9" ht="12.75">
      <c r="A5" s="5"/>
      <c r="B5" s="27" t="s">
        <v>44</v>
      </c>
      <c r="C5" s="28"/>
      <c r="D5" s="29"/>
      <c r="E5" s="6"/>
      <c r="F5" s="6"/>
      <c r="G5" s="6"/>
      <c r="H5" s="6"/>
      <c r="I5" s="6"/>
    </row>
    <row r="6" spans="1:9" ht="12.75">
      <c r="A6" s="7"/>
      <c r="B6" s="30"/>
      <c r="C6" s="31"/>
      <c r="D6" s="32"/>
      <c r="E6" s="8" t="s">
        <v>1</v>
      </c>
      <c r="F6" s="8" t="s">
        <v>0</v>
      </c>
      <c r="G6" s="8" t="s">
        <v>39</v>
      </c>
      <c r="H6" s="8" t="s">
        <v>45</v>
      </c>
      <c r="I6" s="8" t="s">
        <v>46</v>
      </c>
    </row>
    <row r="7" spans="1:9" ht="12.75">
      <c r="A7" s="9" t="s">
        <v>5</v>
      </c>
      <c r="B7" s="33"/>
      <c r="C7" s="34"/>
      <c r="D7" s="35"/>
      <c r="E7" s="8"/>
      <c r="F7" s="8" t="s">
        <v>47</v>
      </c>
      <c r="G7" s="8"/>
      <c r="H7" s="8" t="s">
        <v>48</v>
      </c>
      <c r="I7" s="8" t="s">
        <v>49</v>
      </c>
    </row>
    <row r="8" spans="1:9" ht="14.25">
      <c r="A8" s="7"/>
      <c r="B8" s="8" t="s">
        <v>2</v>
      </c>
      <c r="C8" s="8" t="s">
        <v>3</v>
      </c>
      <c r="D8" s="8" t="s">
        <v>4</v>
      </c>
      <c r="E8" s="8" t="s">
        <v>55</v>
      </c>
      <c r="F8" s="8" t="s">
        <v>55</v>
      </c>
      <c r="G8" s="8" t="s">
        <v>56</v>
      </c>
      <c r="H8" s="8" t="s">
        <v>50</v>
      </c>
      <c r="I8" s="8" t="s">
        <v>50</v>
      </c>
    </row>
    <row r="9" spans="1:9" ht="15" thickBot="1">
      <c r="A9" s="7"/>
      <c r="B9" s="8" t="s">
        <v>55</v>
      </c>
      <c r="C9" s="8" t="s">
        <v>55</v>
      </c>
      <c r="D9" s="8" t="s">
        <v>55</v>
      </c>
      <c r="E9" s="8"/>
      <c r="F9" s="8"/>
      <c r="G9" s="8"/>
      <c r="H9" s="8"/>
      <c r="I9" s="8"/>
    </row>
    <row r="10" spans="1:11" ht="12.75">
      <c r="A10" s="10" t="s">
        <v>51</v>
      </c>
      <c r="B10" s="17">
        <v>990933.092</v>
      </c>
      <c r="C10" s="17">
        <v>564788.769</v>
      </c>
      <c r="D10" s="17">
        <f>B10+C10</f>
        <v>1555721.861</v>
      </c>
      <c r="E10" s="17">
        <v>1789506.57</v>
      </c>
      <c r="F10" s="17">
        <v>376879.874</v>
      </c>
      <c r="G10" s="17">
        <v>177746.017</v>
      </c>
      <c r="H10" s="17">
        <v>166484.842</v>
      </c>
      <c r="I10" s="11">
        <v>319948.442</v>
      </c>
      <c r="K10" s="16"/>
    </row>
    <row r="11" spans="1:11" ht="12.75">
      <c r="A11" s="7"/>
      <c r="B11" s="18"/>
      <c r="C11" s="18"/>
      <c r="D11" s="18"/>
      <c r="E11" s="18"/>
      <c r="F11" s="18"/>
      <c r="G11" s="18"/>
      <c r="H11" s="18"/>
      <c r="I11" s="12"/>
      <c r="K11" s="16"/>
    </row>
    <row r="12" spans="1:11" ht="12.75">
      <c r="A12" s="24" t="s">
        <v>59</v>
      </c>
      <c r="B12" s="18"/>
      <c r="C12" s="18"/>
      <c r="D12" s="18"/>
      <c r="E12" s="18"/>
      <c r="F12" s="18"/>
      <c r="G12" s="18"/>
      <c r="H12" s="18"/>
      <c r="I12" s="12"/>
      <c r="K12" s="16"/>
    </row>
    <row r="13" spans="1:11" ht="12.75">
      <c r="A13" s="24" t="s">
        <v>52</v>
      </c>
      <c r="B13" s="25">
        <f>SUM(B14:B27)</f>
        <v>184436.78000000003</v>
      </c>
      <c r="C13" s="25">
        <f>SUM(C14:C27)</f>
        <v>45656.590000000004</v>
      </c>
      <c r="D13" s="25">
        <f aca="true" t="shared" si="0" ref="D13:D27">B13+C13</f>
        <v>230093.37000000002</v>
      </c>
      <c r="E13" s="25">
        <f>SUM(E14:E27)</f>
        <v>78548.834</v>
      </c>
      <c r="F13" s="25">
        <f>SUM(F14:F27)</f>
        <v>75307</v>
      </c>
      <c r="G13" s="25">
        <f>SUM(G14:G27)</f>
        <v>44280.852</v>
      </c>
      <c r="H13" s="25">
        <f>SUM(H14:H27)</f>
        <v>33504.5</v>
      </c>
      <c r="I13" s="26">
        <f>SUM(I14:I27)</f>
        <v>82360</v>
      </c>
      <c r="K13" s="16"/>
    </row>
    <row r="14" spans="1:11" ht="12.75">
      <c r="A14" s="7" t="s">
        <v>6</v>
      </c>
      <c r="B14" s="19">
        <v>27083</v>
      </c>
      <c r="C14" s="19">
        <v>9419</v>
      </c>
      <c r="D14" s="18">
        <f t="shared" si="0"/>
        <v>36502</v>
      </c>
      <c r="E14" s="19">
        <v>16131</v>
      </c>
      <c r="F14" s="18">
        <v>16329</v>
      </c>
      <c r="G14" s="18">
        <v>13492</v>
      </c>
      <c r="H14" s="19">
        <v>2103</v>
      </c>
      <c r="I14" s="20">
        <v>17879</v>
      </c>
      <c r="K14" s="16"/>
    </row>
    <row r="15" spans="1:11" ht="12.75">
      <c r="A15" s="7" t="s">
        <v>7</v>
      </c>
      <c r="B15" s="19">
        <v>9695</v>
      </c>
      <c r="C15" s="19">
        <v>867</v>
      </c>
      <c r="D15" s="18">
        <f t="shared" si="0"/>
        <v>10562</v>
      </c>
      <c r="E15" s="19">
        <v>10227</v>
      </c>
      <c r="F15" s="18">
        <v>9628</v>
      </c>
      <c r="G15" s="18">
        <v>3019.42</v>
      </c>
      <c r="H15" s="19">
        <v>1728</v>
      </c>
      <c r="I15" s="20">
        <v>4250</v>
      </c>
      <c r="K15" s="16"/>
    </row>
    <row r="16" spans="1:11" ht="12.75">
      <c r="A16" s="7" t="s">
        <v>8</v>
      </c>
      <c r="B16" s="19">
        <v>2782.07</v>
      </c>
      <c r="C16" s="19">
        <v>1018.36</v>
      </c>
      <c r="D16" s="18">
        <f t="shared" si="0"/>
        <v>3800.4300000000003</v>
      </c>
      <c r="E16" s="19">
        <v>1408.4</v>
      </c>
      <c r="F16" s="18">
        <v>1056</v>
      </c>
      <c r="G16" s="18">
        <v>2797</v>
      </c>
      <c r="H16" s="19">
        <v>405</v>
      </c>
      <c r="I16" s="20">
        <v>1662</v>
      </c>
      <c r="K16" s="16"/>
    </row>
    <row r="17" spans="1:11" ht="12.75">
      <c r="A17" s="7" t="s">
        <v>9</v>
      </c>
      <c r="B17" s="19">
        <v>931</v>
      </c>
      <c r="C17" s="19">
        <v>237</v>
      </c>
      <c r="D17" s="18">
        <f t="shared" si="0"/>
        <v>1168</v>
      </c>
      <c r="E17" s="19">
        <v>281</v>
      </c>
      <c r="F17" s="18">
        <v>344</v>
      </c>
      <c r="G17" s="18">
        <v>469</v>
      </c>
      <c r="H17" s="18" t="s">
        <v>37</v>
      </c>
      <c r="I17" s="20">
        <v>253</v>
      </c>
      <c r="K17" s="16"/>
    </row>
    <row r="18" spans="1:11" ht="12.75">
      <c r="A18" s="7" t="s">
        <v>53</v>
      </c>
      <c r="B18" s="19">
        <v>8276</v>
      </c>
      <c r="C18" s="19">
        <v>5000</v>
      </c>
      <c r="D18" s="18">
        <f t="shared" si="0"/>
        <v>13276</v>
      </c>
      <c r="E18" s="19">
        <v>4275</v>
      </c>
      <c r="F18" s="18">
        <v>3178</v>
      </c>
      <c r="G18" s="18">
        <v>4833</v>
      </c>
      <c r="H18" s="19">
        <v>1770</v>
      </c>
      <c r="I18" s="20">
        <v>5131</v>
      </c>
      <c r="K18" s="16"/>
    </row>
    <row r="19" spans="1:11" ht="12.75">
      <c r="A19" s="7" t="s">
        <v>10</v>
      </c>
      <c r="B19" s="19">
        <v>41729</v>
      </c>
      <c r="C19" s="19">
        <v>5998</v>
      </c>
      <c r="D19" s="18">
        <f t="shared" si="0"/>
        <v>47727</v>
      </c>
      <c r="E19" s="19">
        <v>12770</v>
      </c>
      <c r="F19" s="18">
        <v>12768</v>
      </c>
      <c r="G19" s="18">
        <v>1796</v>
      </c>
      <c r="H19" s="19">
        <v>11168</v>
      </c>
      <c r="I19" s="20">
        <v>12502</v>
      </c>
      <c r="K19" s="16"/>
    </row>
    <row r="20" spans="1:11" ht="12.75">
      <c r="A20" s="7" t="s">
        <v>11</v>
      </c>
      <c r="B20" s="19">
        <v>25042</v>
      </c>
      <c r="C20" s="19">
        <v>12429</v>
      </c>
      <c r="D20" s="18">
        <f t="shared" si="0"/>
        <v>37471</v>
      </c>
      <c r="E20" s="19">
        <v>10518</v>
      </c>
      <c r="F20" s="18">
        <v>10236</v>
      </c>
      <c r="G20" s="18">
        <v>5626</v>
      </c>
      <c r="H20" s="19">
        <v>2460</v>
      </c>
      <c r="I20" s="20">
        <v>9625</v>
      </c>
      <c r="K20" s="16"/>
    </row>
    <row r="21" spans="1:11" ht="12.75">
      <c r="A21" s="7" t="s">
        <v>12</v>
      </c>
      <c r="B21" s="19">
        <v>323.71</v>
      </c>
      <c r="C21" s="19">
        <v>191.23</v>
      </c>
      <c r="D21" s="18">
        <f t="shared" si="0"/>
        <v>514.9399999999999</v>
      </c>
      <c r="E21" s="19">
        <v>122.574</v>
      </c>
      <c r="F21" s="18">
        <v>140</v>
      </c>
      <c r="G21" s="18">
        <v>712.432</v>
      </c>
      <c r="H21" s="18" t="s">
        <v>37</v>
      </c>
      <c r="I21" s="20">
        <v>495</v>
      </c>
      <c r="K21" s="16"/>
    </row>
    <row r="22" spans="1:11" ht="12.75">
      <c r="A22" s="7" t="s">
        <v>13</v>
      </c>
      <c r="B22" s="19">
        <v>544</v>
      </c>
      <c r="C22" s="19">
        <v>185</v>
      </c>
      <c r="D22" s="18">
        <f t="shared" si="0"/>
        <v>729</v>
      </c>
      <c r="E22" s="19">
        <v>268</v>
      </c>
      <c r="F22" s="18">
        <v>362</v>
      </c>
      <c r="G22" s="18">
        <v>20</v>
      </c>
      <c r="H22" s="19">
        <v>129.5</v>
      </c>
      <c r="I22" s="20">
        <v>3174</v>
      </c>
      <c r="K22" s="16"/>
    </row>
    <row r="23" spans="1:11" ht="12.75">
      <c r="A23" s="7" t="s">
        <v>14</v>
      </c>
      <c r="B23" s="19">
        <v>2412</v>
      </c>
      <c r="C23" s="19">
        <v>11</v>
      </c>
      <c r="D23" s="18">
        <f t="shared" si="0"/>
        <v>2423</v>
      </c>
      <c r="E23" s="19">
        <v>924.86</v>
      </c>
      <c r="F23" s="21">
        <v>811</v>
      </c>
      <c r="G23" s="21">
        <v>734</v>
      </c>
      <c r="H23" s="18" t="s">
        <v>37</v>
      </c>
      <c r="I23" s="20">
        <v>43</v>
      </c>
      <c r="K23" s="16"/>
    </row>
    <row r="24" spans="1:11" ht="12.75">
      <c r="A24" s="7" t="s">
        <v>15</v>
      </c>
      <c r="B24" s="19">
        <v>1075</v>
      </c>
      <c r="C24" s="19">
        <v>1874</v>
      </c>
      <c r="D24" s="18">
        <f t="shared" si="0"/>
        <v>2949</v>
      </c>
      <c r="E24" s="19">
        <v>1600</v>
      </c>
      <c r="F24" s="18">
        <v>1630</v>
      </c>
      <c r="G24" s="18">
        <v>5398</v>
      </c>
      <c r="H24" s="19">
        <v>415</v>
      </c>
      <c r="I24" s="20">
        <v>8926</v>
      </c>
      <c r="K24" s="16"/>
    </row>
    <row r="25" spans="1:11" ht="12.75">
      <c r="A25" s="7" t="s">
        <v>16</v>
      </c>
      <c r="B25" s="19">
        <v>3758</v>
      </c>
      <c r="C25" s="19">
        <v>4588</v>
      </c>
      <c r="D25" s="18">
        <f t="shared" si="0"/>
        <v>8346</v>
      </c>
      <c r="E25" s="19">
        <v>1492</v>
      </c>
      <c r="F25" s="18">
        <v>1430</v>
      </c>
      <c r="G25" s="18">
        <v>1243</v>
      </c>
      <c r="H25" s="19">
        <v>1806</v>
      </c>
      <c r="I25" s="20">
        <v>1419</v>
      </c>
      <c r="K25" s="16"/>
    </row>
    <row r="26" spans="1:11" ht="12.75">
      <c r="A26" s="7" t="s">
        <v>17</v>
      </c>
      <c r="B26" s="19">
        <v>6896</v>
      </c>
      <c r="C26" s="19">
        <v>429</v>
      </c>
      <c r="D26" s="18">
        <f t="shared" si="0"/>
        <v>7325</v>
      </c>
      <c r="E26" s="19">
        <v>2543</v>
      </c>
      <c r="F26" s="18">
        <v>2537</v>
      </c>
      <c r="G26" s="21">
        <v>3260</v>
      </c>
      <c r="H26" s="19">
        <v>492</v>
      </c>
      <c r="I26" s="20">
        <v>6467</v>
      </c>
      <c r="K26" s="16"/>
    </row>
    <row r="27" spans="1:11" ht="12.75">
      <c r="A27" s="7" t="s">
        <v>18</v>
      </c>
      <c r="B27" s="19">
        <v>53890</v>
      </c>
      <c r="C27" s="19">
        <v>3410</v>
      </c>
      <c r="D27" s="18">
        <f t="shared" si="0"/>
        <v>57300</v>
      </c>
      <c r="E27" s="19">
        <v>15988</v>
      </c>
      <c r="F27" s="18">
        <v>14858</v>
      </c>
      <c r="G27" s="21">
        <v>881</v>
      </c>
      <c r="H27" s="19">
        <v>11028</v>
      </c>
      <c r="I27" s="20">
        <v>10534</v>
      </c>
      <c r="K27" s="16"/>
    </row>
    <row r="28" spans="1:11" ht="12.75">
      <c r="A28" s="7"/>
      <c r="B28" s="21"/>
      <c r="C28" s="18"/>
      <c r="D28" s="18"/>
      <c r="E28" s="18"/>
      <c r="F28" s="18"/>
      <c r="G28" s="18"/>
      <c r="H28" s="18"/>
      <c r="I28" s="12"/>
      <c r="K28" s="16"/>
    </row>
    <row r="29" spans="1:11" ht="12.75">
      <c r="A29" s="24" t="s">
        <v>57</v>
      </c>
      <c r="B29" s="18"/>
      <c r="C29" s="18"/>
      <c r="D29" s="18"/>
      <c r="E29" s="18"/>
      <c r="F29" s="18"/>
      <c r="G29" s="18"/>
      <c r="H29" s="18"/>
      <c r="I29" s="12"/>
      <c r="K29" s="16"/>
    </row>
    <row r="30" spans="1:11" ht="12.75">
      <c r="A30" s="7" t="s">
        <v>19</v>
      </c>
      <c r="B30" s="19">
        <v>1126.5</v>
      </c>
      <c r="C30" s="19">
        <v>1230.39</v>
      </c>
      <c r="D30" s="18">
        <f aca="true" t="shared" si="1" ref="D30:D41">B30+C30</f>
        <v>2356.8900000000003</v>
      </c>
      <c r="E30" s="19">
        <v>1635</v>
      </c>
      <c r="F30" s="19">
        <v>312</v>
      </c>
      <c r="G30" s="19">
        <v>530.234</v>
      </c>
      <c r="H30" s="19">
        <v>85</v>
      </c>
      <c r="I30" s="20">
        <v>136</v>
      </c>
      <c r="K30" s="16"/>
    </row>
    <row r="31" spans="1:11" ht="12.75">
      <c r="A31" s="7" t="s">
        <v>40</v>
      </c>
      <c r="B31" s="19">
        <v>10.958</v>
      </c>
      <c r="C31" s="19">
        <v>0.798</v>
      </c>
      <c r="D31" s="18">
        <f t="shared" si="1"/>
        <v>11.756</v>
      </c>
      <c r="E31" s="19">
        <v>6.555</v>
      </c>
      <c r="F31" s="19">
        <v>8.601</v>
      </c>
      <c r="G31" s="19">
        <v>4.2</v>
      </c>
      <c r="H31" s="18"/>
      <c r="I31" s="12" t="s">
        <v>37</v>
      </c>
      <c r="K31" s="16"/>
    </row>
    <row r="32" spans="1:11" ht="12.75">
      <c r="A32" s="7" t="s">
        <v>20</v>
      </c>
      <c r="B32" s="19">
        <v>2632.5</v>
      </c>
      <c r="C32" s="19">
        <v>2887.4</v>
      </c>
      <c r="D32" s="18">
        <f t="shared" si="1"/>
        <v>5519.9</v>
      </c>
      <c r="E32" s="19">
        <v>268</v>
      </c>
      <c r="F32" s="19">
        <v>1265</v>
      </c>
      <c r="G32" s="19">
        <v>142.4</v>
      </c>
      <c r="H32" s="19">
        <v>671</v>
      </c>
      <c r="I32" s="20">
        <v>988</v>
      </c>
      <c r="K32" s="16"/>
    </row>
    <row r="33" spans="1:11" ht="12.75">
      <c r="A33" s="7" t="s">
        <v>21</v>
      </c>
      <c r="B33" s="19">
        <v>1241</v>
      </c>
      <c r="C33" s="19">
        <v>721</v>
      </c>
      <c r="D33" s="18">
        <f t="shared" si="1"/>
        <v>1962</v>
      </c>
      <c r="E33" s="19">
        <v>295</v>
      </c>
      <c r="F33" s="19">
        <v>459.9</v>
      </c>
      <c r="G33" s="19">
        <v>480</v>
      </c>
      <c r="H33" s="19">
        <v>153</v>
      </c>
      <c r="I33" s="20">
        <v>633</v>
      </c>
      <c r="K33" s="16"/>
    </row>
    <row r="34" spans="1:11" ht="12.75">
      <c r="A34" s="7" t="s">
        <v>22</v>
      </c>
      <c r="B34" s="19">
        <v>5700</v>
      </c>
      <c r="C34" s="19">
        <v>2620</v>
      </c>
      <c r="D34" s="18">
        <f t="shared" si="1"/>
        <v>8320</v>
      </c>
      <c r="E34" s="19">
        <v>1880</v>
      </c>
      <c r="F34" s="19">
        <v>1623</v>
      </c>
      <c r="G34" s="19">
        <v>450.09</v>
      </c>
      <c r="H34" s="19">
        <v>51.7</v>
      </c>
      <c r="I34" s="20">
        <v>70.072</v>
      </c>
      <c r="K34" s="16"/>
    </row>
    <row r="35" spans="1:11" ht="12.75">
      <c r="A35" s="7" t="s">
        <v>23</v>
      </c>
      <c r="B35" s="19">
        <v>572</v>
      </c>
      <c r="C35" s="19">
        <v>2920</v>
      </c>
      <c r="D35" s="18">
        <f t="shared" si="1"/>
        <v>3492</v>
      </c>
      <c r="E35" s="19">
        <v>2319</v>
      </c>
      <c r="F35" s="19">
        <v>219</v>
      </c>
      <c r="G35" s="19">
        <v>572</v>
      </c>
      <c r="H35" s="18" t="s">
        <v>37</v>
      </c>
      <c r="I35" s="20">
        <v>495</v>
      </c>
      <c r="K35" s="16"/>
    </row>
    <row r="36" spans="1:11" ht="12.75">
      <c r="A36" s="7" t="s">
        <v>24</v>
      </c>
      <c r="B36" s="19">
        <v>7702</v>
      </c>
      <c r="C36" s="19">
        <v>3559</v>
      </c>
      <c r="D36" s="18">
        <f t="shared" si="1"/>
        <v>11261</v>
      </c>
      <c r="E36" s="19">
        <v>1580</v>
      </c>
      <c r="F36" s="19">
        <v>3840</v>
      </c>
      <c r="G36" s="19">
        <v>306.9</v>
      </c>
      <c r="H36" s="18" t="s">
        <v>37</v>
      </c>
      <c r="I36" s="20">
        <v>24.3</v>
      </c>
      <c r="K36" s="16"/>
    </row>
    <row r="37" spans="1:11" ht="12.75">
      <c r="A37" s="7" t="s">
        <v>25</v>
      </c>
      <c r="B37" s="19">
        <v>2260</v>
      </c>
      <c r="C37" s="19">
        <v>1960</v>
      </c>
      <c r="D37" s="18">
        <f t="shared" si="1"/>
        <v>4220</v>
      </c>
      <c r="E37" s="19">
        <v>1480</v>
      </c>
      <c r="F37" s="19">
        <v>1200</v>
      </c>
      <c r="G37" s="19">
        <v>304.8</v>
      </c>
      <c r="H37" s="18" t="s">
        <v>37</v>
      </c>
      <c r="I37" s="20">
        <v>68.17</v>
      </c>
      <c r="K37" s="16"/>
    </row>
    <row r="38" spans="1:11" ht="12.75">
      <c r="A38" s="7" t="s">
        <v>26</v>
      </c>
      <c r="B38" s="19">
        <v>17304</v>
      </c>
      <c r="C38" s="19">
        <v>6071</v>
      </c>
      <c r="D38" s="18">
        <f t="shared" si="1"/>
        <v>23375</v>
      </c>
      <c r="E38" s="19">
        <v>1641</v>
      </c>
      <c r="F38" s="19">
        <v>3083</v>
      </c>
      <c r="G38" s="19">
        <v>4598</v>
      </c>
      <c r="H38" s="19">
        <v>977</v>
      </c>
      <c r="I38" s="20">
        <v>2086.001</v>
      </c>
      <c r="K38" s="16"/>
    </row>
    <row r="39" spans="1:11" ht="12.75">
      <c r="A39" s="7" t="s">
        <v>27</v>
      </c>
      <c r="B39" s="19">
        <v>12000</v>
      </c>
      <c r="C39" s="19">
        <v>1364</v>
      </c>
      <c r="D39" s="18">
        <f t="shared" si="1"/>
        <v>13364</v>
      </c>
      <c r="E39" s="19">
        <v>1010</v>
      </c>
      <c r="F39" s="19">
        <v>3889</v>
      </c>
      <c r="G39" s="19">
        <v>1060</v>
      </c>
      <c r="H39" s="19">
        <v>684</v>
      </c>
      <c r="I39" s="20">
        <v>864</v>
      </c>
      <c r="K39" s="16"/>
    </row>
    <row r="40" spans="1:11" ht="12.75">
      <c r="A40" s="7" t="s">
        <v>28</v>
      </c>
      <c r="B40" s="19">
        <v>4325</v>
      </c>
      <c r="C40" s="19">
        <v>5481</v>
      </c>
      <c r="D40" s="18">
        <f t="shared" si="1"/>
        <v>9806</v>
      </c>
      <c r="E40" s="19">
        <v>2618</v>
      </c>
      <c r="F40" s="19">
        <v>3059</v>
      </c>
      <c r="G40" s="19">
        <v>442</v>
      </c>
      <c r="H40" s="19">
        <v>268</v>
      </c>
      <c r="I40" s="20">
        <v>395</v>
      </c>
      <c r="K40" s="16"/>
    </row>
    <row r="41" spans="1:11" ht="12.75">
      <c r="A41" s="7" t="s">
        <v>41</v>
      </c>
      <c r="B41" s="19">
        <v>5157</v>
      </c>
      <c r="C41" s="19">
        <v>4819</v>
      </c>
      <c r="D41" s="18">
        <f t="shared" si="1"/>
        <v>9976</v>
      </c>
      <c r="E41" s="19">
        <v>6186</v>
      </c>
      <c r="F41" s="19">
        <v>5036</v>
      </c>
      <c r="G41" s="19">
        <v>2098</v>
      </c>
      <c r="H41" s="19">
        <v>236</v>
      </c>
      <c r="I41" s="20">
        <v>1513</v>
      </c>
      <c r="K41" s="16"/>
    </row>
    <row r="42" spans="1:11" ht="12.75">
      <c r="A42" s="7"/>
      <c r="B42" s="18"/>
      <c r="C42" s="18"/>
      <c r="D42" s="18"/>
      <c r="E42" s="18"/>
      <c r="F42" s="18"/>
      <c r="G42" s="18"/>
      <c r="H42" s="18"/>
      <c r="I42" s="12"/>
      <c r="K42" s="16"/>
    </row>
    <row r="43" spans="1:11" ht="12.75">
      <c r="A43" s="24" t="s">
        <v>60</v>
      </c>
      <c r="B43" s="18"/>
      <c r="C43" s="18"/>
      <c r="D43" s="18"/>
      <c r="E43" s="18"/>
      <c r="F43" s="18"/>
      <c r="G43" s="18"/>
      <c r="H43" s="18"/>
      <c r="I43" s="12"/>
      <c r="K43" s="16"/>
    </row>
    <row r="44" spans="1:11" ht="12.75">
      <c r="A44" s="7" t="s">
        <v>29</v>
      </c>
      <c r="B44" s="19">
        <v>3740</v>
      </c>
      <c r="C44" s="19">
        <v>2265</v>
      </c>
      <c r="D44" s="18">
        <f aca="true" t="shared" si="2" ref="D44:D53">B44+C44</f>
        <v>6005</v>
      </c>
      <c r="E44" s="19">
        <v>3965</v>
      </c>
      <c r="F44" s="19">
        <v>821</v>
      </c>
      <c r="G44" s="19">
        <v>782</v>
      </c>
      <c r="H44" s="19">
        <v>1363</v>
      </c>
      <c r="I44" s="20">
        <v>1374</v>
      </c>
      <c r="K44" s="16"/>
    </row>
    <row r="45" spans="1:11" ht="12.75">
      <c r="A45" s="7" t="s">
        <v>30</v>
      </c>
      <c r="B45" s="19">
        <v>12874</v>
      </c>
      <c r="C45" s="19">
        <v>11334</v>
      </c>
      <c r="D45" s="18">
        <f t="shared" si="2"/>
        <v>24208</v>
      </c>
      <c r="E45" s="19">
        <v>6707.306</v>
      </c>
      <c r="F45" s="19">
        <v>3525</v>
      </c>
      <c r="G45" s="19">
        <v>1778</v>
      </c>
      <c r="H45" s="19">
        <v>1074</v>
      </c>
      <c r="I45" s="20">
        <v>2652</v>
      </c>
      <c r="K45" s="16"/>
    </row>
    <row r="46" spans="1:9" ht="12.75">
      <c r="A46" s="7" t="s">
        <v>31</v>
      </c>
      <c r="B46" s="19">
        <v>39666</v>
      </c>
      <c r="C46" s="19">
        <v>63328</v>
      </c>
      <c r="D46" s="18">
        <f t="shared" si="2"/>
        <v>102994</v>
      </c>
      <c r="E46" s="19">
        <v>133428.218</v>
      </c>
      <c r="F46" s="19">
        <v>23100</v>
      </c>
      <c r="G46" s="19">
        <v>5853</v>
      </c>
      <c r="H46" s="19">
        <v>7436</v>
      </c>
      <c r="I46" s="20">
        <v>7354</v>
      </c>
    </row>
    <row r="47" spans="1:9" ht="12.75">
      <c r="A47" s="7" t="s">
        <v>32</v>
      </c>
      <c r="B47" s="19">
        <v>162505.008</v>
      </c>
      <c r="C47" s="19">
        <v>34868</v>
      </c>
      <c r="D47" s="18">
        <f t="shared" si="2"/>
        <v>197373.008</v>
      </c>
      <c r="E47" s="19">
        <v>2953</v>
      </c>
      <c r="F47" s="19">
        <v>47696.28</v>
      </c>
      <c r="G47" s="19">
        <v>14985</v>
      </c>
      <c r="H47" s="19">
        <v>25110</v>
      </c>
      <c r="I47" s="20">
        <v>19834</v>
      </c>
    </row>
    <row r="48" spans="1:9" ht="12.75">
      <c r="A48" s="7" t="s">
        <v>33</v>
      </c>
      <c r="B48" s="19">
        <v>269169.64</v>
      </c>
      <c r="C48" s="19">
        <v>129054.976</v>
      </c>
      <c r="D48" s="18">
        <f t="shared" si="2"/>
        <v>398224.61600000004</v>
      </c>
      <c r="E48" s="19">
        <v>72803.008</v>
      </c>
      <c r="F48" s="19">
        <v>86015.3</v>
      </c>
      <c r="G48" s="19">
        <v>39995.607</v>
      </c>
      <c r="H48" s="19">
        <v>53680.142</v>
      </c>
      <c r="I48" s="20">
        <v>81437.828</v>
      </c>
    </row>
    <row r="49" spans="1:9" ht="12.75">
      <c r="A49" s="7" t="s">
        <v>42</v>
      </c>
      <c r="B49" s="19">
        <v>13102</v>
      </c>
      <c r="C49" s="19">
        <v>3006</v>
      </c>
      <c r="D49" s="18">
        <f t="shared" si="2"/>
        <v>16108</v>
      </c>
      <c r="E49" s="19">
        <v>128.538</v>
      </c>
      <c r="F49" s="19">
        <v>15485</v>
      </c>
      <c r="G49" s="19">
        <v>5088</v>
      </c>
      <c r="H49" s="19">
        <v>10792</v>
      </c>
      <c r="I49" s="20">
        <v>30717</v>
      </c>
    </row>
    <row r="50" spans="1:9" ht="12.75">
      <c r="A50" s="7" t="s">
        <v>34</v>
      </c>
      <c r="B50" s="19">
        <v>6753</v>
      </c>
      <c r="C50" s="19">
        <v>667</v>
      </c>
      <c r="D50" s="18">
        <f t="shared" si="2"/>
        <v>7420</v>
      </c>
      <c r="E50" s="19">
        <v>37736.319</v>
      </c>
      <c r="F50" s="19">
        <v>3387</v>
      </c>
      <c r="G50" s="19">
        <v>518</v>
      </c>
      <c r="H50" s="19">
        <v>334</v>
      </c>
      <c r="I50" s="20">
        <v>4056</v>
      </c>
    </row>
    <row r="51" spans="1:9" ht="12.75">
      <c r="A51" s="7" t="s">
        <v>35</v>
      </c>
      <c r="B51" s="19">
        <v>7831.25</v>
      </c>
      <c r="C51" s="19">
        <v>53.29</v>
      </c>
      <c r="D51" s="18">
        <f t="shared" si="2"/>
        <v>7884.54</v>
      </c>
      <c r="E51" s="19">
        <v>1111.8</v>
      </c>
      <c r="F51" s="19">
        <v>2253</v>
      </c>
      <c r="G51" s="19">
        <v>528</v>
      </c>
      <c r="H51" s="19">
        <v>2406</v>
      </c>
      <c r="I51" s="20">
        <v>2220</v>
      </c>
    </row>
    <row r="52" spans="1:9" ht="12.75">
      <c r="A52" s="7" t="s">
        <v>43</v>
      </c>
      <c r="B52" s="19">
        <v>20273</v>
      </c>
      <c r="C52" s="19">
        <v>250</v>
      </c>
      <c r="D52" s="18">
        <f t="shared" si="2"/>
        <v>20523</v>
      </c>
      <c r="E52" s="18" t="s">
        <v>37</v>
      </c>
      <c r="F52" s="19">
        <v>3807</v>
      </c>
      <c r="G52" s="19">
        <v>1693</v>
      </c>
      <c r="H52" s="19">
        <v>1501</v>
      </c>
      <c r="I52" s="20">
        <v>839</v>
      </c>
    </row>
    <row r="53" spans="1:9" ht="13.5" thickBot="1">
      <c r="A53" s="13" t="s">
        <v>36</v>
      </c>
      <c r="B53" s="22">
        <v>3958</v>
      </c>
      <c r="C53" s="22">
        <v>582</v>
      </c>
      <c r="D53" s="14">
        <f t="shared" si="2"/>
        <v>4540</v>
      </c>
      <c r="E53" s="22">
        <v>1122</v>
      </c>
      <c r="F53" s="22">
        <v>1400</v>
      </c>
      <c r="G53" s="22">
        <v>742</v>
      </c>
      <c r="H53" s="22">
        <v>275</v>
      </c>
      <c r="I53" s="23">
        <v>1745</v>
      </c>
    </row>
    <row r="54" spans="1:9" ht="12.75">
      <c r="A54" s="7" t="s">
        <v>54</v>
      </c>
      <c r="B54" s="7"/>
      <c r="C54" s="7"/>
      <c r="D54" s="7"/>
      <c r="E54" s="7"/>
      <c r="F54" s="7"/>
      <c r="G54" s="7"/>
      <c r="H54" s="7"/>
      <c r="I54" s="7"/>
    </row>
  </sheetData>
  <mergeCells count="3">
    <mergeCell ref="B5:D7"/>
    <mergeCell ref="A3:I3"/>
    <mergeCell ref="A1:I1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2003-11-25T14:52:50Z</cp:lastPrinted>
  <dcterms:created xsi:type="dcterms:W3CDTF">2003-08-07T08:19:34Z</dcterms:created>
  <dcterms:modified xsi:type="dcterms:W3CDTF">2004-01-28T13:59:17Z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