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'6.2'!$A$1:$K$50</definedName>
    <definedName name="DatosExternos_1" localSheetId="0">'6.2'!$D$10:$J$48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<sst xmlns="http://schemas.openxmlformats.org/spreadsheetml/2006/main" count="53" uniqueCount="40">
  <si>
    <t>CEREALES GRANO</t>
  </si>
  <si>
    <t>Superficie</t>
  </si>
  <si>
    <t>Rendimiento</t>
  </si>
  <si>
    <t>–</t>
  </si>
  <si>
    <t>Producción (toneladas)</t>
  </si>
  <si>
    <t>Cultivos</t>
  </si>
  <si>
    <t>(hectáreas)</t>
  </si>
  <si>
    <t>(kg/ha)</t>
  </si>
  <si>
    <t>Paja</t>
  </si>
  <si>
    <t>Secano</t>
  </si>
  <si>
    <t>Regadío</t>
  </si>
  <si>
    <t>Total</t>
  </si>
  <si>
    <t>Grano</t>
  </si>
  <si>
    <t>cosechada</t>
  </si>
  <si>
    <t>CEREALES DE INVIERNO</t>
  </si>
  <si>
    <t xml:space="preserve">  (mezcla de trigo y centeno)</t>
  </si>
  <si>
    <t>CEREALES DE PRIMAVERA</t>
  </si>
  <si>
    <t>OTROS CEREALES</t>
  </si>
  <si>
    <t>TOTAL CEREALES</t>
  </si>
  <si>
    <t xml:space="preserve">  TRIGO TOTAL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</si>
  <si>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</si>
  <si>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</si>
  <si>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</si>
  <si>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</si>
  <si>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</si>
  <si>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OTRAS MEZCLAS DE CEREALES</t>
  </si>
  <si>
    <t xml:space="preserve">  DE INVIERNO</t>
  </si>
  <si>
    <t xml:space="preserve">  SORGO</t>
  </si>
  <si>
    <t xml:space="preserve">  MIJO</t>
  </si>
  <si>
    <t xml:space="preserve">  ALPISTE</t>
  </si>
  <si>
    <t>6.2.  CEREALES GRANO: Resumen nacional de superficie, rendimiento y producción, 2002</t>
  </si>
  <si>
    <t xml:space="preserve">  Trigo duro</t>
  </si>
  <si>
    <t xml:space="preserve">  Trigo semiduro y blando</t>
  </si>
  <si>
    <t xml:space="preserve">  Cebada de 2 carreras</t>
  </si>
  <si>
    <t xml:space="preserve">  Cebada de 6 carreras</t>
  </si>
  <si>
    <t xml:space="preserve">  TRANQUILLÓN</t>
  </si>
  <si>
    <t xml:space="preserve">  ARROZ (CÁSCARA)</t>
  </si>
  <si>
    <t xml:space="preserve">  Maíz híbrido</t>
  </si>
  <si>
    <t xml:space="preserve">  Otros maíces</t>
  </si>
  <si>
    <t xml:space="preserve">  MAÍZ TOTAL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</si>
</sst>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 quotePrefix="1">
      <alignment horizontal="center"/>
    </xf>
    <xf numFmtId="0" fontId="8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90" fontId="0" fillId="2" borderId="8" xfId="0" applyNumberFormat="1" applyFont="1" applyFill="1" applyBorder="1" applyAlignment="1">
      <alignment horizontal="right"/>
    </xf>
    <xf numFmtId="190" fontId="0" fillId="2" borderId="2" xfId="0" applyNumberFormat="1" applyFont="1" applyFill="1" applyBorder="1" applyAlignment="1">
      <alignment horizontal="right"/>
    </xf>
    <xf numFmtId="190" fontId="0" fillId="2" borderId="2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/>
    </xf>
    <xf numFmtId="190" fontId="1" fillId="2" borderId="7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Continuous"/>
    </xf>
    <xf numFmtId="0" fontId="0" fillId="2" borderId="9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50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3" width="11.421875" style="5" customWidth="1"/>
    <col min="4" max="5" width="12.00390625" style="5" bestFit="1" customWidth="1"/>
    <col min="6" max="6" width="12.7109375" style="5" customWidth="1"/>
    <col min="7" max="8" width="11.57421875" style="5" bestFit="1" customWidth="1"/>
    <col min="9" max="9" width="12.7109375" style="5" customWidth="1"/>
    <col min="10" max="10" width="11.57421875" style="5" customWidth="1"/>
    <col min="11" max="16384" width="11.421875" style="5" customWidth="1"/>
  </cols>
  <sheetData>
    <row r="1" spans="1:10" s="17" customFormat="1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="15" customFormat="1" ht="14.25"/>
    <row r="3" spans="1:10" s="15" customFormat="1" ht="15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15" customFormat="1" ht="1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2.75">
      <c r="A5" s="25"/>
      <c r="B5" s="25"/>
      <c r="C5" s="25"/>
      <c r="D5" s="26" t="s">
        <v>1</v>
      </c>
      <c r="E5" s="27"/>
      <c r="F5" s="27"/>
      <c r="G5" s="26" t="s">
        <v>2</v>
      </c>
      <c r="H5" s="27"/>
      <c r="I5" s="28" t="s">
        <v>4</v>
      </c>
      <c r="J5" s="29"/>
    </row>
    <row r="6" spans="1:10" ht="12.75">
      <c r="A6" s="7"/>
      <c r="B6" s="8" t="s">
        <v>5</v>
      </c>
      <c r="D6" s="3" t="s">
        <v>6</v>
      </c>
      <c r="E6" s="4"/>
      <c r="F6" s="4"/>
      <c r="G6" s="3" t="s">
        <v>7</v>
      </c>
      <c r="H6" s="4"/>
      <c r="I6" s="1"/>
      <c r="J6" s="2" t="s">
        <v>8</v>
      </c>
    </row>
    <row r="7" spans="1:10" ht="13.5" thickBot="1">
      <c r="A7" s="13"/>
      <c r="B7" s="13"/>
      <c r="C7" s="13"/>
      <c r="D7" s="14" t="s">
        <v>9</v>
      </c>
      <c r="E7" s="14" t="s">
        <v>10</v>
      </c>
      <c r="F7" s="14" t="s">
        <v>11</v>
      </c>
      <c r="G7" s="14" t="s">
        <v>9</v>
      </c>
      <c r="H7" s="14" t="s">
        <v>10</v>
      </c>
      <c r="I7" s="14" t="s">
        <v>12</v>
      </c>
      <c r="J7" s="14" t="s">
        <v>13</v>
      </c>
    </row>
    <row r="8" spans="1:10" ht="12.75">
      <c r="A8" s="9" t="s">
        <v>14</v>
      </c>
      <c r="B8" s="9"/>
      <c r="C8" s="9"/>
      <c r="D8" s="19"/>
      <c r="E8" s="19"/>
      <c r="F8" s="19"/>
      <c r="G8" s="19"/>
      <c r="H8" s="19"/>
      <c r="I8" s="19"/>
      <c r="J8" s="19"/>
    </row>
    <row r="9" spans="1:10" ht="12.75">
      <c r="A9" s="11"/>
      <c r="B9" s="11"/>
      <c r="C9" s="11"/>
      <c r="D9" s="20"/>
      <c r="E9" s="20"/>
      <c r="F9" s="20"/>
      <c r="G9" s="20"/>
      <c r="H9" s="20"/>
      <c r="I9" s="20"/>
      <c r="J9" s="20"/>
    </row>
    <row r="10" spans="1:10" ht="12.75">
      <c r="A10" s="10" t="s">
        <v>31</v>
      </c>
      <c r="B10" s="6"/>
      <c r="C10" s="6"/>
      <c r="D10" s="20"/>
      <c r="E10" s="20"/>
      <c r="F10" s="20">
        <v>926184</v>
      </c>
      <c r="G10" s="20"/>
      <c r="H10" s="20"/>
      <c r="I10" s="20">
        <v>2153195</v>
      </c>
      <c r="J10" s="20"/>
    </row>
    <row r="11" spans="1:10" ht="12.75">
      <c r="A11" s="10" t="s">
        <v>32</v>
      </c>
      <c r="B11" s="6"/>
      <c r="C11" s="6"/>
      <c r="D11" s="20"/>
      <c r="E11" s="20"/>
      <c r="F11" s="20">
        <v>1480459</v>
      </c>
      <c r="G11" s="20"/>
      <c r="H11" s="20"/>
      <c r="I11" s="20">
        <v>4668965</v>
      </c>
      <c r="J11" s="20"/>
    </row>
    <row r="12" spans="1:10" ht="12.75">
      <c r="A12" s="5" t="s">
        <v>19</v>
      </c>
      <c r="D12" s="20">
        <v>2178325</v>
      </c>
      <c r="E12" s="20">
        <v>228318</v>
      </c>
      <c r="F12" s="20">
        <v>2406643</v>
      </c>
      <c r="G12" s="20">
        <v>2676.61740419818</v>
      </c>
      <c r="H12" s="20">
        <v>4343.75359805184</v>
      </c>
      <c r="I12" s="20">
        <v>6822160</v>
      </c>
      <c r="J12" s="20">
        <v>3455667</v>
      </c>
    </row>
    <row r="13" spans="4:10" ht="12.75">
      <c r="D13" s="20"/>
      <c r="E13" s="20"/>
      <c r="F13" s="20"/>
      <c r="G13" s="21"/>
      <c r="H13" s="21"/>
      <c r="I13" s="20"/>
      <c r="J13" s="20"/>
    </row>
    <row r="14" spans="1:10" ht="12.75">
      <c r="A14" s="10" t="s">
        <v>33</v>
      </c>
      <c r="B14" s="6"/>
      <c r="C14" s="6"/>
      <c r="D14" s="20"/>
      <c r="E14" s="20"/>
      <c r="F14" s="20">
        <v>2385631</v>
      </c>
      <c r="G14" s="20"/>
      <c r="H14" s="20"/>
      <c r="I14" s="20">
        <v>6510753</v>
      </c>
      <c r="J14" s="20" t="s">
        <v>3</v>
      </c>
    </row>
    <row r="15" spans="1:10" ht="12.75">
      <c r="A15" s="10" t="s">
        <v>34</v>
      </c>
      <c r="B15" s="6"/>
      <c r="C15" s="6"/>
      <c r="D15" s="20"/>
      <c r="E15" s="20"/>
      <c r="F15" s="20">
        <v>715893</v>
      </c>
      <c r="G15" s="20"/>
      <c r="H15" s="20"/>
      <c r="I15" s="20">
        <v>1851575</v>
      </c>
      <c r="J15" s="20" t="s">
        <v>3</v>
      </c>
    </row>
    <row r="16" spans="1:11" ht="12.75">
      <c r="A16" s="5" t="s">
        <v>20</v>
      </c>
      <c r="D16" s="20">
        <v>2794859</v>
      </c>
      <c r="E16" s="20">
        <v>306665</v>
      </c>
      <c r="F16" s="20">
        <v>3101524</v>
      </c>
      <c r="G16" s="20">
        <v>2528.017016958637</v>
      </c>
      <c r="H16" s="20">
        <v>4227.982775993348</v>
      </c>
      <c r="I16" s="20">
        <v>8362328</v>
      </c>
      <c r="J16" s="20">
        <v>4691444</v>
      </c>
      <c r="K16" s="22"/>
    </row>
    <row r="17" spans="4:12" ht="12.75">
      <c r="D17" s="20"/>
      <c r="E17" s="20"/>
      <c r="F17" s="20"/>
      <c r="G17" s="21"/>
      <c r="H17" s="21"/>
      <c r="I17" s="20"/>
      <c r="J17" s="20"/>
      <c r="K17" s="22"/>
      <c r="L17" s="22"/>
    </row>
    <row r="18" spans="1:10" ht="12.75">
      <c r="A18" s="5" t="s">
        <v>21</v>
      </c>
      <c r="D18" s="20">
        <v>422441</v>
      </c>
      <c r="E18" s="20">
        <v>32744</v>
      </c>
      <c r="F18" s="20">
        <v>455185</v>
      </c>
      <c r="G18" s="20">
        <v>1853.0040739416866</v>
      </c>
      <c r="H18" s="20">
        <v>2990.4937087710728</v>
      </c>
      <c r="I18" s="20">
        <v>880705</v>
      </c>
      <c r="J18" s="20">
        <v>514401</v>
      </c>
    </row>
    <row r="19" spans="4:10" ht="12.75">
      <c r="D19" s="20"/>
      <c r="E19" s="20"/>
      <c r="F19" s="20"/>
      <c r="G19" s="21"/>
      <c r="H19" s="21"/>
      <c r="I19" s="20"/>
      <c r="J19" s="20"/>
    </row>
    <row r="20" spans="1:10" ht="12.75">
      <c r="A20" s="5" t="s">
        <v>22</v>
      </c>
      <c r="D20" s="20">
        <v>99245</v>
      </c>
      <c r="E20" s="20">
        <v>2858</v>
      </c>
      <c r="F20" s="20">
        <v>102103</v>
      </c>
      <c r="G20" s="20">
        <v>1701.6226006347927</v>
      </c>
      <c r="H20" s="20">
        <v>2679.341497550735</v>
      </c>
      <c r="I20" s="20">
        <v>176556</v>
      </c>
      <c r="J20" s="20">
        <v>114185</v>
      </c>
    </row>
    <row r="21" spans="4:10" ht="12.75">
      <c r="D21" s="20"/>
      <c r="E21" s="20"/>
      <c r="F21" s="20"/>
      <c r="G21" s="21"/>
      <c r="H21" s="21"/>
      <c r="I21" s="20"/>
      <c r="J21" s="20"/>
    </row>
    <row r="22" spans="1:10" ht="12.75">
      <c r="A22" s="5" t="s">
        <v>23</v>
      </c>
      <c r="D22" s="20">
        <v>1531</v>
      </c>
      <c r="E22" s="20">
        <v>275</v>
      </c>
      <c r="F22" s="20">
        <v>1806</v>
      </c>
      <c r="G22" s="20">
        <v>1877</v>
      </c>
      <c r="H22" s="20">
        <v>2100</v>
      </c>
      <c r="I22" s="20">
        <v>3452</v>
      </c>
      <c r="J22" s="20">
        <v>3115</v>
      </c>
    </row>
    <row r="23" spans="4:10" ht="12.75">
      <c r="D23" s="20"/>
      <c r="E23" s="20"/>
      <c r="F23" s="20"/>
      <c r="G23" s="21"/>
      <c r="H23" s="21"/>
      <c r="I23" s="20"/>
      <c r="J23" s="20"/>
    </row>
    <row r="24" spans="1:10" ht="12.75">
      <c r="A24" s="5" t="s">
        <v>24</v>
      </c>
      <c r="D24" s="20">
        <v>32995</v>
      </c>
      <c r="E24" s="20">
        <v>2755</v>
      </c>
      <c r="F24" s="20">
        <v>35750</v>
      </c>
      <c r="G24" s="20">
        <v>2631.768964994696</v>
      </c>
      <c r="H24" s="20">
        <v>3545.0765880217787</v>
      </c>
      <c r="I24" s="20">
        <v>96597</v>
      </c>
      <c r="J24" s="20">
        <v>56696</v>
      </c>
    </row>
    <row r="25" spans="4:10" ht="12.75">
      <c r="D25" s="20"/>
      <c r="E25" s="20"/>
      <c r="F25" s="20"/>
      <c r="G25" s="21"/>
      <c r="H25" s="21"/>
      <c r="I25" s="20"/>
      <c r="J25" s="20"/>
    </row>
    <row r="26" spans="1:10" ht="12.75">
      <c r="A26" s="23" t="s">
        <v>35</v>
      </c>
      <c r="D26" s="20"/>
      <c r="E26" s="20"/>
      <c r="F26" s="20"/>
      <c r="G26" s="21"/>
      <c r="H26" s="21"/>
      <c r="I26" s="20"/>
      <c r="J26" s="20"/>
    </row>
    <row r="27" spans="1:10" ht="12.75">
      <c r="A27" s="6" t="s">
        <v>15</v>
      </c>
      <c r="D27" s="20">
        <v>23207</v>
      </c>
      <c r="E27" s="20">
        <v>734</v>
      </c>
      <c r="F27" s="20">
        <v>23941</v>
      </c>
      <c r="G27" s="20">
        <v>1283</v>
      </c>
      <c r="H27" s="20">
        <v>3119</v>
      </c>
      <c r="I27" s="20">
        <v>32074</v>
      </c>
      <c r="J27" s="20">
        <v>24810</v>
      </c>
    </row>
    <row r="28" spans="1:10" ht="12.75">
      <c r="A28" s="6"/>
      <c r="D28" s="20"/>
      <c r="E28" s="20"/>
      <c r="F28" s="20"/>
      <c r="G28" s="20"/>
      <c r="H28" s="20"/>
      <c r="I28" s="20"/>
      <c r="J28" s="20"/>
    </row>
    <row r="29" spans="1:10" ht="12.75">
      <c r="A29" s="10" t="s">
        <v>25</v>
      </c>
      <c r="D29" s="20"/>
      <c r="E29" s="20"/>
      <c r="F29" s="20"/>
      <c r="G29" s="20"/>
      <c r="H29" s="20"/>
      <c r="I29" s="20"/>
      <c r="J29" s="20"/>
    </row>
    <row r="30" spans="1:10" ht="12.75">
      <c r="A30" s="6" t="s">
        <v>26</v>
      </c>
      <c r="D30" s="20">
        <v>11149</v>
      </c>
      <c r="E30" s="20">
        <v>301</v>
      </c>
      <c r="F30" s="20">
        <v>11450</v>
      </c>
      <c r="G30" s="20">
        <v>2496</v>
      </c>
      <c r="H30" s="20">
        <v>1700</v>
      </c>
      <c r="I30" s="20">
        <v>28341</v>
      </c>
      <c r="J30" s="20">
        <v>13159</v>
      </c>
    </row>
    <row r="31" spans="1:10" ht="12.75">
      <c r="A31" s="6"/>
      <c r="D31" s="20"/>
      <c r="E31" s="20"/>
      <c r="F31" s="20"/>
      <c r="G31" s="20"/>
      <c r="H31" s="20"/>
      <c r="I31" s="20"/>
      <c r="J31" s="20"/>
    </row>
    <row r="32" spans="1:10" ht="12.75">
      <c r="A32" s="16" t="s">
        <v>16</v>
      </c>
      <c r="D32" s="20"/>
      <c r="E32" s="20"/>
      <c r="F32" s="20"/>
      <c r="G32" s="20"/>
      <c r="H32" s="20"/>
      <c r="I32" s="20"/>
      <c r="J32" s="20"/>
    </row>
    <row r="33" spans="1:10" ht="12.75">
      <c r="A33" s="6"/>
      <c r="D33" s="20"/>
      <c r="E33" s="20"/>
      <c r="F33" s="20"/>
      <c r="G33" s="20"/>
      <c r="H33" s="20"/>
      <c r="I33" s="20"/>
      <c r="J33" s="20"/>
    </row>
    <row r="34" spans="1:10" ht="12.75">
      <c r="A34" s="10" t="s">
        <v>36</v>
      </c>
      <c r="D34" s="20">
        <v>2</v>
      </c>
      <c r="E34" s="20">
        <v>113466</v>
      </c>
      <c r="F34" s="20">
        <v>113468</v>
      </c>
      <c r="G34" s="20">
        <v>3200</v>
      </c>
      <c r="H34" s="20">
        <v>7217.360936315725</v>
      </c>
      <c r="I34" s="20">
        <v>818920</v>
      </c>
      <c r="J34" s="20" t="s">
        <v>3</v>
      </c>
    </row>
    <row r="35" spans="1:10" ht="12.75">
      <c r="A35" s="10"/>
      <c r="D35" s="20"/>
      <c r="E35" s="20"/>
      <c r="F35" s="20"/>
      <c r="G35" s="20"/>
      <c r="H35" s="21"/>
      <c r="I35" s="20"/>
      <c r="J35" s="20"/>
    </row>
    <row r="36" spans="1:10" ht="12.75">
      <c r="A36" s="10" t="s">
        <v>37</v>
      </c>
      <c r="B36" s="6"/>
      <c r="C36" s="6"/>
      <c r="D36" s="20"/>
      <c r="E36" s="20"/>
      <c r="F36" s="20">
        <v>383883</v>
      </c>
      <c r="G36" s="20"/>
      <c r="H36" s="20"/>
      <c r="I36" s="20">
        <v>3660411</v>
      </c>
      <c r="J36" s="20" t="s">
        <v>3</v>
      </c>
    </row>
    <row r="37" spans="1:10" ht="12.75">
      <c r="A37" s="10" t="s">
        <v>38</v>
      </c>
      <c r="B37" s="6"/>
      <c r="C37" s="6"/>
      <c r="D37" s="20"/>
      <c r="E37" s="20"/>
      <c r="F37" s="20">
        <v>81251</v>
      </c>
      <c r="G37" s="20"/>
      <c r="H37" s="20"/>
      <c r="I37" s="20">
        <v>764962</v>
      </c>
      <c r="J37" s="20" t="s">
        <v>3</v>
      </c>
    </row>
    <row r="38" spans="1:10" ht="12.75">
      <c r="A38" s="5" t="s">
        <v>39</v>
      </c>
      <c r="D38" s="20">
        <v>32938</v>
      </c>
      <c r="E38" s="20">
        <v>432196</v>
      </c>
      <c r="F38" s="20">
        <v>465134</v>
      </c>
      <c r="G38" s="20">
        <v>4092.892555710729</v>
      </c>
      <c r="H38" s="20">
        <v>9927.228081703672</v>
      </c>
      <c r="I38" s="20">
        <v>4425373</v>
      </c>
      <c r="J38" s="20" t="s">
        <v>3</v>
      </c>
    </row>
    <row r="39" spans="4:10" ht="12.75">
      <c r="D39" s="20"/>
      <c r="E39" s="20"/>
      <c r="F39" s="20"/>
      <c r="G39" s="21"/>
      <c r="H39" s="21"/>
      <c r="I39" s="20"/>
      <c r="J39" s="20"/>
    </row>
    <row r="40" spans="1:10" ht="12.75">
      <c r="A40" s="5" t="s">
        <v>27</v>
      </c>
      <c r="D40" s="20">
        <v>4174</v>
      </c>
      <c r="E40" s="20">
        <v>3423</v>
      </c>
      <c r="F40" s="20">
        <v>7597</v>
      </c>
      <c r="G40" s="20">
        <v>1967.0438428366076</v>
      </c>
      <c r="H40" s="20">
        <v>6027.804849547181</v>
      </c>
      <c r="I40" s="20">
        <v>28846</v>
      </c>
      <c r="J40" s="20" t="s">
        <v>3</v>
      </c>
    </row>
    <row r="41" spans="4:10" ht="12.75">
      <c r="D41" s="20"/>
      <c r="E41" s="20"/>
      <c r="F41" s="20"/>
      <c r="G41" s="21"/>
      <c r="H41" s="21"/>
      <c r="I41" s="20"/>
      <c r="J41" s="20"/>
    </row>
    <row r="42" spans="1:10" ht="12.75">
      <c r="A42" s="5" t="s">
        <v>28</v>
      </c>
      <c r="D42" s="20">
        <v>203</v>
      </c>
      <c r="E42" s="20">
        <v>1003</v>
      </c>
      <c r="F42" s="20">
        <v>1206</v>
      </c>
      <c r="G42" s="20">
        <v>2412.152709359606</v>
      </c>
      <c r="H42" s="20">
        <v>2514.098703888335</v>
      </c>
      <c r="I42" s="20">
        <v>3011</v>
      </c>
      <c r="J42" s="20" t="s">
        <v>3</v>
      </c>
    </row>
    <row r="43" spans="4:10" ht="12.75">
      <c r="D43" s="20"/>
      <c r="E43" s="20"/>
      <c r="F43" s="20"/>
      <c r="G43" s="21"/>
      <c r="H43" s="21"/>
      <c r="I43" s="20"/>
      <c r="J43" s="20"/>
    </row>
    <row r="44" spans="1:10" ht="12.75">
      <c r="A44" s="5" t="s">
        <v>29</v>
      </c>
      <c r="D44" s="20">
        <v>363</v>
      </c>
      <c r="E44" s="20">
        <v>30</v>
      </c>
      <c r="F44" s="20">
        <v>393</v>
      </c>
      <c r="G44" s="21">
        <v>868</v>
      </c>
      <c r="H44" s="21">
        <v>3363</v>
      </c>
      <c r="I44" s="20">
        <v>417</v>
      </c>
      <c r="J44" s="20" t="s">
        <v>3</v>
      </c>
    </row>
    <row r="45" spans="4:10" ht="12.75">
      <c r="D45" s="20"/>
      <c r="E45" s="20"/>
      <c r="F45" s="20"/>
      <c r="G45" s="21"/>
      <c r="H45" s="21"/>
      <c r="I45" s="20"/>
      <c r="J45" s="20"/>
    </row>
    <row r="46" spans="1:10" ht="12.75">
      <c r="A46" s="11" t="s">
        <v>17</v>
      </c>
      <c r="B46" s="11"/>
      <c r="C46" s="11"/>
      <c r="D46" s="20">
        <v>2534</v>
      </c>
      <c r="E46" s="20">
        <v>247</v>
      </c>
      <c r="F46" s="20">
        <v>2781</v>
      </c>
      <c r="G46" s="21">
        <v>1312</v>
      </c>
      <c r="H46" s="21">
        <v>2468</v>
      </c>
      <c r="I46" s="20">
        <v>3935</v>
      </c>
      <c r="J46" s="20" t="s">
        <v>3</v>
      </c>
    </row>
    <row r="47" spans="1:10" ht="12.75">
      <c r="A47" s="11"/>
      <c r="B47" s="11"/>
      <c r="C47" s="11"/>
      <c r="D47" s="20"/>
      <c r="E47" s="20"/>
      <c r="F47" s="20"/>
      <c r="G47" s="21"/>
      <c r="H47" s="21"/>
      <c r="I47" s="20"/>
      <c r="J47" s="20"/>
    </row>
    <row r="48" spans="1:10" ht="13.5" thickBot="1">
      <c r="A48" s="12" t="s">
        <v>18</v>
      </c>
      <c r="B48" s="12"/>
      <c r="C48" s="12"/>
      <c r="D48" s="24">
        <f>SUM(D12:D46)</f>
        <v>5603966</v>
      </c>
      <c r="E48" s="24">
        <f>SUM(E12:E46)</f>
        <v>1125015</v>
      </c>
      <c r="F48" s="24">
        <f>SUM(F12,F16:F34,F38:F46)</f>
        <v>6728981</v>
      </c>
      <c r="G48" s="24" t="s">
        <v>3</v>
      </c>
      <c r="H48" s="24" t="s">
        <v>3</v>
      </c>
      <c r="I48" s="24">
        <f>SUM(I12,I16:I34,I38:I46)</f>
        <v>21682715</v>
      </c>
      <c r="J48" s="24">
        <f>SUM(J12:J46)</f>
        <v>8873477</v>
      </c>
    </row>
    <row r="50" spans="4:10" ht="12.75">
      <c r="D50" s="22"/>
      <c r="E50" s="22"/>
      <c r="F50" s="22"/>
      <c r="G50" s="22"/>
      <c r="H50" s="22"/>
      <c r="I50" s="22"/>
      <c r="J50" s="22"/>
    </row>
  </sheetData>
  <mergeCells count="2">
    <mergeCell ref="A1:J1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