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10" windowWidth="11340" windowHeight="6600" tabRatio="743" activeTab="0"/>
  </bookViews>
  <sheets>
    <sheet name="9.3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'[8]19.11-12'!$B$51</definedName>
    <definedName name="\G">#REF!</definedName>
    <definedName name="\I">#REF!</definedName>
    <definedName name="\L">'[8]19.11-12'!$B$53</definedName>
    <definedName name="\N">#REF!</definedName>
    <definedName name="\T">'[6]GANADE10'!$B$90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'[1]p122'!#REF!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'[1]p122'!#REF!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'[1]p122'!#REF!</definedName>
    <definedName name="__123Graph_FCurrent" hidden="1">'[8]19.14-15'!#REF!</definedName>
    <definedName name="__123Graph_FGrßfico1" hidden="1">'[8]19.14-15'!#REF!</definedName>
    <definedName name="__123Graph_X" hidden="1">'[1]p122'!#REF!</definedName>
    <definedName name="__123Graph_XCurrent" hidden="1">'[8]19.14-15'!#REF!</definedName>
    <definedName name="__123Graph_XGrßfico1" hidden="1">'[8]19.14-15'!#REF!</definedName>
    <definedName name="A_impresión_IM">#REF!</definedName>
    <definedName name="alk">'[8]19.11-12'!$B$53</definedName>
    <definedName name="GUION">#REF!</definedName>
    <definedName name="Imprimir_área_IM">#REF!</definedName>
    <definedName name="p421">'[9]CARNE1'!$B$44</definedName>
    <definedName name="p431" hidden="1">'[9]CARNE7'!$G$11:$G$93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<sst xmlns="http://schemas.openxmlformats.org/spreadsheetml/2006/main" count="20" uniqueCount="20">
  <si>
    <t>CULTIVOS INDUSTRIALES</t>
  </si>
  <si>
    <t>Producción</t>
  </si>
  <si>
    <t>Precio medio</t>
  </si>
  <si>
    <t>Años</t>
  </si>
  <si>
    <t>Superficie</t>
  </si>
  <si>
    <t>Rendimiento</t>
  </si>
  <si>
    <t>(miles de t)</t>
  </si>
  <si>
    <t>percibido por</t>
  </si>
  <si>
    <t>Valor</t>
  </si>
  <si>
    <t>(miles de ha)</t>
  </si>
  <si>
    <t>(qm/ha)</t>
  </si>
  <si>
    <t>(miles de euros)</t>
  </si>
  <si>
    <t>(euros/100kg)</t>
  </si>
  <si>
    <t>agricultores (1)</t>
  </si>
  <si>
    <t>(1) A partir del año 2000 no incluye subvención</t>
  </si>
  <si>
    <t>Comercio exterior</t>
  </si>
  <si>
    <t>(toneladas)</t>
  </si>
  <si>
    <t>Importaciones</t>
  </si>
  <si>
    <t>Exportaciones</t>
  </si>
  <si>
    <t>9.39.  TABACO (SECO Y NO FERMENTADO): Serie histórica de superficie, rendimiento, producción, valor y comercio exterior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</si>
</sst>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__;\–#,##0__;0__;@__"/>
    <numFmt numFmtId="183" formatCode="#,##0;\(0.0\)"/>
    <numFmt numFmtId="184" formatCode="#,##0__;\–#,##0__;\–__;@__"/>
    <numFmt numFmtId="185" formatCode="#,##0.0__;\–#,##0.0__;\–__;@__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 horizontal="centerContinuous"/>
    </xf>
    <xf numFmtId="0" fontId="0" fillId="2" borderId="2" xfId="0" applyFill="1" applyBorder="1" applyAlignment="1" quotePrefix="1">
      <alignment horizontal="center"/>
    </xf>
    <xf numFmtId="0" fontId="0" fillId="2" borderId="2" xfId="0" applyFill="1" applyBorder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 quotePrefix="1">
      <alignment horizontal="centerContinuous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177" fontId="0" fillId="2" borderId="8" xfId="0" applyNumberFormat="1" applyFill="1" applyBorder="1" applyAlignment="1" applyProtection="1">
      <alignment/>
      <protection/>
    </xf>
    <xf numFmtId="176" fontId="0" fillId="2" borderId="8" xfId="0" applyNumberFormat="1" applyFill="1" applyBorder="1" applyAlignment="1">
      <alignment/>
    </xf>
    <xf numFmtId="177" fontId="0" fillId="2" borderId="2" xfId="0" applyNumberFormat="1" applyFill="1" applyBorder="1" applyAlignment="1" applyProtection="1">
      <alignment/>
      <protection/>
    </xf>
    <xf numFmtId="176" fontId="0" fillId="2" borderId="2" xfId="0" applyNumberFormat="1" applyFill="1" applyBorder="1" applyAlignment="1">
      <alignment/>
    </xf>
    <xf numFmtId="177" fontId="0" fillId="2" borderId="1" xfId="0" applyNumberFormat="1" applyFill="1" applyBorder="1" applyAlignment="1">
      <alignment/>
    </xf>
    <xf numFmtId="177" fontId="0" fillId="2" borderId="1" xfId="0" applyNumberFormat="1" applyFill="1" applyBorder="1" applyAlignment="1" applyProtection="1">
      <alignment/>
      <protection/>
    </xf>
    <xf numFmtId="176" fontId="0" fillId="2" borderId="1" xfId="0" applyNumberFormat="1" applyFill="1" applyBorder="1" applyAlignment="1">
      <alignment/>
    </xf>
    <xf numFmtId="177" fontId="0" fillId="2" borderId="9" xfId="0" applyNumberFormat="1" applyFill="1" applyBorder="1" applyAlignment="1">
      <alignment/>
    </xf>
    <xf numFmtId="177" fontId="0" fillId="2" borderId="9" xfId="0" applyNumberFormat="1" applyFill="1" applyBorder="1" applyAlignment="1" applyProtection="1">
      <alignment/>
      <protection/>
    </xf>
    <xf numFmtId="176" fontId="0" fillId="2" borderId="9" xfId="0" applyNumberFormat="1" applyFill="1" applyBorder="1" applyAlignment="1">
      <alignment/>
    </xf>
    <xf numFmtId="176" fontId="0" fillId="2" borderId="10" xfId="0" applyNumberFormat="1" applyFill="1" applyBorder="1" applyAlignment="1">
      <alignment/>
    </xf>
    <xf numFmtId="178" fontId="0" fillId="2" borderId="1" xfId="0" applyNumberFormat="1" applyFill="1" applyBorder="1" applyAlignment="1">
      <alignment/>
    </xf>
    <xf numFmtId="178" fontId="0" fillId="2" borderId="1" xfId="0" applyNumberFormat="1" applyFill="1" applyBorder="1" applyAlignment="1" quotePrefix="1">
      <alignment/>
    </xf>
    <xf numFmtId="176" fontId="0" fillId="2" borderId="2" xfId="0" applyNumberFormat="1" applyFill="1" applyBorder="1" applyAlignment="1" applyProtection="1">
      <alignment/>
      <protection/>
    </xf>
    <xf numFmtId="178" fontId="0" fillId="2" borderId="9" xfId="0" applyNumberFormat="1" applyFill="1" applyBorder="1" applyAlignment="1">
      <alignment/>
    </xf>
    <xf numFmtId="178" fontId="0" fillId="2" borderId="8" xfId="0" applyNumberFormat="1" applyFill="1" applyBorder="1" applyAlignment="1" applyProtection="1">
      <alignment/>
      <protection/>
    </xf>
    <xf numFmtId="178" fontId="0" fillId="2" borderId="2" xfId="0" applyNumberFormat="1" applyFill="1" applyBorder="1" applyAlignment="1" applyProtection="1">
      <alignment/>
      <protection/>
    </xf>
    <xf numFmtId="178" fontId="0" fillId="2" borderId="1" xfId="0" applyNumberFormat="1" applyFill="1" applyBorder="1" applyAlignment="1" applyProtection="1">
      <alignment/>
      <protection/>
    </xf>
    <xf numFmtId="177" fontId="0" fillId="2" borderId="1" xfId="0" applyNumberFormat="1" applyFill="1" applyBorder="1" applyAlignment="1" quotePrefix="1">
      <alignment/>
    </xf>
    <xf numFmtId="177" fontId="0" fillId="2" borderId="0" xfId="0" applyNumberFormat="1" applyFill="1" applyBorder="1" applyAlignment="1">
      <alignment/>
    </xf>
    <xf numFmtId="177" fontId="0" fillId="2" borderId="0" xfId="0" applyNumberFormat="1" applyFill="1" applyBorder="1" applyAlignment="1" applyProtection="1">
      <alignment/>
      <protection/>
    </xf>
    <xf numFmtId="178" fontId="0" fillId="2" borderId="0" xfId="0" applyNumberFormat="1" applyFill="1" applyBorder="1" applyAlignment="1">
      <alignment/>
    </xf>
    <xf numFmtId="176" fontId="0" fillId="2" borderId="0" xfId="0" applyNumberFormat="1" applyFill="1" applyBorder="1" applyAlignment="1">
      <alignment/>
    </xf>
    <xf numFmtId="176" fontId="0" fillId="2" borderId="1" xfId="0" applyNumberFormat="1" applyFont="1" applyFill="1" applyBorder="1" applyAlignment="1">
      <alignment/>
    </xf>
    <xf numFmtId="176" fontId="0" fillId="2" borderId="2" xfId="0" applyNumberFormat="1" applyFont="1" applyFill="1" applyBorder="1" applyAlignment="1">
      <alignment/>
    </xf>
    <xf numFmtId="0" fontId="8" fillId="2" borderId="4" xfId="0" applyFont="1" applyFill="1" applyBorder="1" applyAlignment="1">
      <alignment horizontal="centerContinuous"/>
    </xf>
    <xf numFmtId="0" fontId="7" fillId="2" borderId="4" xfId="0" applyFont="1" applyFill="1" applyBorder="1" applyAlignment="1">
      <alignment horizontal="centerContinuous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7">
    <pageSetUpPr fitToPage="1"/>
  </sheetPr>
  <dimension ref="A1:H27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8" width="16.7109375" style="0" customWidth="1"/>
  </cols>
  <sheetData>
    <row r="1" spans="1:8" s="1" customFormat="1" ht="18">
      <c r="A1" s="44" t="s">
        <v>0</v>
      </c>
      <c r="B1" s="44"/>
      <c r="C1" s="44"/>
      <c r="D1" s="44"/>
      <c r="E1" s="44"/>
      <c r="F1" s="44"/>
      <c r="G1" s="44"/>
      <c r="H1" s="44"/>
    </row>
    <row r="2" s="2" customFormat="1" ht="14.25"/>
    <row r="3" spans="1:8" s="2" customFormat="1" ht="15">
      <c r="A3" s="45" t="s">
        <v>19</v>
      </c>
      <c r="B3" s="45"/>
      <c r="C3" s="45"/>
      <c r="D3" s="45"/>
      <c r="E3" s="45"/>
      <c r="F3" s="45"/>
      <c r="G3" s="45"/>
      <c r="H3" s="45"/>
    </row>
    <row r="4" spans="1:8" s="2" customFormat="1" ht="15">
      <c r="A4" s="42"/>
      <c r="B4" s="43"/>
      <c r="C4" s="43"/>
      <c r="D4" s="43"/>
      <c r="E4" s="43"/>
      <c r="F4" s="43"/>
      <c r="G4" s="43"/>
      <c r="H4" s="43"/>
    </row>
    <row r="5" spans="1:8" ht="12.75">
      <c r="A5" s="3"/>
      <c r="B5" s="4"/>
      <c r="C5" s="4"/>
      <c r="D5" s="6"/>
      <c r="E5" s="6" t="s">
        <v>2</v>
      </c>
      <c r="F5" s="4"/>
      <c r="G5" s="7" t="s">
        <v>15</v>
      </c>
      <c r="H5" s="5"/>
    </row>
    <row r="6" spans="1:8" ht="12.75">
      <c r="A6" s="8" t="s">
        <v>3</v>
      </c>
      <c r="B6" s="6" t="s">
        <v>4</v>
      </c>
      <c r="C6" s="6" t="s">
        <v>5</v>
      </c>
      <c r="D6" s="6" t="s">
        <v>1</v>
      </c>
      <c r="E6" s="6" t="s">
        <v>7</v>
      </c>
      <c r="F6" s="6" t="s">
        <v>8</v>
      </c>
      <c r="G6" s="9" t="s">
        <v>16</v>
      </c>
      <c r="H6" s="10"/>
    </row>
    <row r="7" spans="1:8" ht="12.75">
      <c r="A7" s="3"/>
      <c r="B7" s="6" t="s">
        <v>9</v>
      </c>
      <c r="C7" s="6" t="s">
        <v>10</v>
      </c>
      <c r="D7" s="6" t="s">
        <v>6</v>
      </c>
      <c r="E7" s="6" t="s">
        <v>13</v>
      </c>
      <c r="F7" s="6" t="s">
        <v>11</v>
      </c>
      <c r="G7" s="6"/>
      <c r="H7" s="6"/>
    </row>
    <row r="8" spans="1:8" ht="13.5" thickBot="1">
      <c r="A8" s="12"/>
      <c r="B8" s="4"/>
      <c r="C8" s="4"/>
      <c r="D8" s="6"/>
      <c r="E8" s="6" t="s">
        <v>12</v>
      </c>
      <c r="F8" s="4"/>
      <c r="G8" s="6" t="s">
        <v>17</v>
      </c>
      <c r="H8" s="11" t="s">
        <v>18</v>
      </c>
    </row>
    <row r="9" spans="1:8" ht="12.75">
      <c r="A9" s="13">
        <v>1985</v>
      </c>
      <c r="B9" s="17">
        <v>24.5</v>
      </c>
      <c r="C9" s="17">
        <v>17.2</v>
      </c>
      <c r="D9" s="17">
        <v>42.2</v>
      </c>
      <c r="E9" s="32">
        <v>168.99859363167576</v>
      </c>
      <c r="F9" s="17">
        <v>69338.76648275695</v>
      </c>
      <c r="G9" s="18">
        <v>66581</v>
      </c>
      <c r="H9" s="18">
        <v>1155</v>
      </c>
    </row>
    <row r="10" spans="1:8" ht="12.75">
      <c r="A10" s="14">
        <v>1986</v>
      </c>
      <c r="B10" s="19">
        <v>22.4</v>
      </c>
      <c r="C10" s="19">
        <v>16.8</v>
      </c>
      <c r="D10" s="19">
        <v>37.7</v>
      </c>
      <c r="E10" s="33">
        <v>184.93743463993366</v>
      </c>
      <c r="F10" s="19">
        <v>68683.66328897864</v>
      </c>
      <c r="G10" s="20">
        <v>61938</v>
      </c>
      <c r="H10" s="20">
        <v>1038</v>
      </c>
    </row>
    <row r="11" spans="1:8" ht="12.75">
      <c r="A11" s="14">
        <v>1987</v>
      </c>
      <c r="B11" s="19">
        <v>19.5</v>
      </c>
      <c r="C11" s="19">
        <v>16.4</v>
      </c>
      <c r="D11" s="19">
        <v>31.9</v>
      </c>
      <c r="E11" s="33">
        <v>186.20557018018343</v>
      </c>
      <c r="F11" s="19">
        <v>63593.090764848</v>
      </c>
      <c r="G11" s="20">
        <v>61092</v>
      </c>
      <c r="H11" s="20">
        <v>3794</v>
      </c>
    </row>
    <row r="12" spans="1:8" ht="12.75">
      <c r="A12" s="14">
        <v>1988</v>
      </c>
      <c r="B12" s="19">
        <v>21.4</v>
      </c>
      <c r="C12" s="19">
        <v>15.8</v>
      </c>
      <c r="D12" s="19">
        <v>33.7</v>
      </c>
      <c r="E12" s="33">
        <v>199.28359357157453</v>
      </c>
      <c r="F12" s="19">
        <v>67072.9508492301</v>
      </c>
      <c r="G12" s="20">
        <v>70451</v>
      </c>
      <c r="H12" s="20">
        <v>5182</v>
      </c>
    </row>
    <row r="13" spans="1:8" ht="12.75">
      <c r="A13" s="14">
        <v>1989</v>
      </c>
      <c r="B13" s="19">
        <v>25.7</v>
      </c>
      <c r="C13" s="19">
        <v>21.4</v>
      </c>
      <c r="D13" s="19">
        <v>55.1</v>
      </c>
      <c r="E13" s="33">
        <v>212.7222242255959</v>
      </c>
      <c r="F13" s="19">
        <v>117209.94554830334</v>
      </c>
      <c r="G13" s="20">
        <v>67585</v>
      </c>
      <c r="H13" s="20">
        <v>19299</v>
      </c>
    </row>
    <row r="14" spans="1:8" ht="12.75">
      <c r="A14" s="14">
        <v>1990</v>
      </c>
      <c r="B14" s="19">
        <v>21.1</v>
      </c>
      <c r="C14" s="19">
        <v>20.5</v>
      </c>
      <c r="D14" s="19">
        <v>43.2</v>
      </c>
      <c r="E14" s="33">
        <v>207.85402618008726</v>
      </c>
      <c r="F14" s="19">
        <v>89792.9393097977</v>
      </c>
      <c r="G14" s="20">
        <v>71252</v>
      </c>
      <c r="H14" s="20">
        <v>24085</v>
      </c>
    </row>
    <row r="15" spans="1:8" ht="12.75">
      <c r="A15" s="14">
        <v>1991</v>
      </c>
      <c r="B15" s="19">
        <v>23.5</v>
      </c>
      <c r="C15" s="19">
        <v>20.893617021276597</v>
      </c>
      <c r="D15" s="19">
        <v>49.1</v>
      </c>
      <c r="E15" s="33">
        <v>217.77072590241968</v>
      </c>
      <c r="F15" s="19">
        <v>106925.42641808806</v>
      </c>
      <c r="G15" s="20">
        <v>70657</v>
      </c>
      <c r="H15" s="20">
        <v>24532</v>
      </c>
    </row>
    <row r="16" spans="1:8" ht="12.75">
      <c r="A16" s="14">
        <v>1992</v>
      </c>
      <c r="B16" s="19">
        <v>24</v>
      </c>
      <c r="C16" s="19">
        <v>18.791666666666668</v>
      </c>
      <c r="D16" s="19">
        <v>45.1</v>
      </c>
      <c r="E16" s="33">
        <v>219.62785330496558</v>
      </c>
      <c r="F16" s="19">
        <v>99052.16184053947</v>
      </c>
      <c r="G16" s="20">
        <v>64844</v>
      </c>
      <c r="H16" s="20">
        <v>13391</v>
      </c>
    </row>
    <row r="17" spans="1:8" ht="12.75">
      <c r="A17" s="14">
        <v>1993</v>
      </c>
      <c r="B17" s="19">
        <v>20.3</v>
      </c>
      <c r="C17" s="19">
        <v>22.06896551724138</v>
      </c>
      <c r="D17" s="19">
        <v>44.8</v>
      </c>
      <c r="E17" s="33">
        <v>217.88491820225258</v>
      </c>
      <c r="F17" s="19">
        <v>97612.44335460915</v>
      </c>
      <c r="G17" s="20">
        <v>44767</v>
      </c>
      <c r="H17" s="20">
        <v>12911</v>
      </c>
    </row>
    <row r="18" spans="1:8" ht="12.75">
      <c r="A18" s="14">
        <v>1994</v>
      </c>
      <c r="B18" s="19">
        <v>17.943</v>
      </c>
      <c r="C18" s="19">
        <v>24.539932006910767</v>
      </c>
      <c r="D18" s="19">
        <v>44.032</v>
      </c>
      <c r="E18" s="33">
        <v>259.96177563016124</v>
      </c>
      <c r="F18" s="19">
        <v>114466.36904547256</v>
      </c>
      <c r="G18" s="20">
        <v>53428</v>
      </c>
      <c r="H18" s="20">
        <v>25174</v>
      </c>
    </row>
    <row r="19" spans="1:8" ht="12.75">
      <c r="A19" s="15">
        <v>1995</v>
      </c>
      <c r="B19" s="22">
        <v>17.398</v>
      </c>
      <c r="C19" s="22">
        <v>24.666628348085986</v>
      </c>
      <c r="D19" s="22">
        <v>42.915</v>
      </c>
      <c r="E19" s="34">
        <v>267.54654838748456</v>
      </c>
      <c r="F19" s="22">
        <v>114817.60124048899</v>
      </c>
      <c r="G19" s="23">
        <v>48146</v>
      </c>
      <c r="H19" s="20">
        <v>24819</v>
      </c>
    </row>
    <row r="20" spans="1:8" ht="12.75">
      <c r="A20" s="15">
        <v>1996</v>
      </c>
      <c r="B20" s="21">
        <v>18</v>
      </c>
      <c r="C20" s="22">
        <v>24.666666666666668</v>
      </c>
      <c r="D20" s="35">
        <v>44.4</v>
      </c>
      <c r="E20" s="29">
        <v>278.7554241342421</v>
      </c>
      <c r="F20" s="35">
        <v>123767.40831560348</v>
      </c>
      <c r="G20" s="23">
        <v>52779</v>
      </c>
      <c r="H20" s="30">
        <v>29095</v>
      </c>
    </row>
    <row r="21" spans="1:8" ht="12.75">
      <c r="A21" s="15">
        <v>1997</v>
      </c>
      <c r="B21" s="21">
        <v>16.6</v>
      </c>
      <c r="C21" s="22">
        <v>27.771084337349397</v>
      </c>
      <c r="D21" s="21">
        <v>46.1</v>
      </c>
      <c r="E21" s="28">
        <v>282.51775990768454</v>
      </c>
      <c r="F21" s="21">
        <v>130240.68731744256</v>
      </c>
      <c r="G21" s="23">
        <v>55586</v>
      </c>
      <c r="H21" s="20">
        <v>23776</v>
      </c>
    </row>
    <row r="22" spans="1:8" ht="12.75">
      <c r="A22" s="15">
        <v>1998</v>
      </c>
      <c r="B22" s="21">
        <v>14.7</v>
      </c>
      <c r="C22" s="22">
        <v>29.72789115646259</v>
      </c>
      <c r="D22" s="21">
        <v>43.7</v>
      </c>
      <c r="E22" s="28">
        <v>290.5653119853834</v>
      </c>
      <c r="F22" s="21">
        <v>126977.04133761254</v>
      </c>
      <c r="G22" s="23">
        <v>61182</v>
      </c>
      <c r="H22" s="20">
        <v>19958</v>
      </c>
    </row>
    <row r="23" spans="1:8" ht="12.75">
      <c r="A23" s="15">
        <v>1999</v>
      </c>
      <c r="B23" s="21">
        <v>14.2</v>
      </c>
      <c r="C23" s="22">
        <f>D23/B23*10</f>
        <v>28.450704225352116</v>
      </c>
      <c r="D23" s="21">
        <v>40.4</v>
      </c>
      <c r="E23" s="28">
        <v>237.0331638479199</v>
      </c>
      <c r="F23" s="21">
        <f>D23*E23*10</f>
        <v>95761.39819455965</v>
      </c>
      <c r="G23" s="23">
        <v>53915</v>
      </c>
      <c r="H23" s="20">
        <v>30796</v>
      </c>
    </row>
    <row r="24" spans="1:8" ht="12.75">
      <c r="A24" s="15">
        <v>2000</v>
      </c>
      <c r="B24" s="21">
        <v>14.1</v>
      </c>
      <c r="C24" s="22">
        <f>D24/B24*10</f>
        <v>30.425531914893615</v>
      </c>
      <c r="D24" s="21">
        <v>42.9</v>
      </c>
      <c r="E24" s="28">
        <v>49.71</v>
      </c>
      <c r="F24" s="21">
        <f>D24*E24*10</f>
        <v>21325.589999999997</v>
      </c>
      <c r="G24" s="40">
        <v>58065.131</v>
      </c>
      <c r="H24" s="41">
        <v>29940.724</v>
      </c>
    </row>
    <row r="25" spans="1:8" ht="12.75">
      <c r="A25" s="15">
        <v>2001</v>
      </c>
      <c r="B25" s="21">
        <v>13.01</v>
      </c>
      <c r="C25" s="22">
        <f>D25/B25*10</f>
        <v>31.2913143735588</v>
      </c>
      <c r="D25" s="21">
        <v>40.71</v>
      </c>
      <c r="E25" s="28">
        <v>44.76</v>
      </c>
      <c r="F25" s="21">
        <f>D25*E25*10</f>
        <v>18221.796</v>
      </c>
      <c r="G25" s="40">
        <v>47269.598</v>
      </c>
      <c r="H25" s="41">
        <v>38160.304</v>
      </c>
    </row>
    <row r="26" spans="1:8" ht="13.5" thickBot="1">
      <c r="A26" s="16">
        <v>2002</v>
      </c>
      <c r="B26" s="24">
        <v>13.627</v>
      </c>
      <c r="C26" s="25">
        <f>D26/B26*10</f>
        <v>30.472591179276435</v>
      </c>
      <c r="D26" s="24">
        <v>41.525</v>
      </c>
      <c r="E26" s="31">
        <v>45.38</v>
      </c>
      <c r="F26" s="24">
        <f>D26*E26*10</f>
        <v>18844.045000000002</v>
      </c>
      <c r="G26" s="26">
        <v>38381.277</v>
      </c>
      <c r="H26" s="27">
        <v>31098.634</v>
      </c>
    </row>
    <row r="27" spans="1:8" ht="12.75">
      <c r="A27" s="14" t="s">
        <v>14</v>
      </c>
      <c r="B27" s="36"/>
      <c r="C27" s="37"/>
      <c r="D27" s="36"/>
      <c r="E27" s="38"/>
      <c r="F27" s="36"/>
      <c r="G27" s="39"/>
      <c r="H27" s="39"/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2004-10-29T10:52:51Z</cp:lastPrinted>
  <dcterms:created xsi:type="dcterms:W3CDTF">2003-08-06T09:01:57Z</dcterms:created>
  <dcterms:modified xsi:type="dcterms:W3CDTF">2004-09-13T12:21:27Z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