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14.3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GUION">#REF!</definedName>
    <definedName name="Imprimir_área_IM" localSheetId="0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<sst xmlns="http://schemas.openxmlformats.org/spreadsheetml/2006/main" count="30" uniqueCount="29">
  <si>
    <t>Superficie en</t>
  </si>
  <si>
    <t>Arboles</t>
  </si>
  <si>
    <t>Rendimiento</t>
  </si>
  <si>
    <t>Precio medio</t>
  </si>
  <si>
    <t>Comercio exterior</t>
  </si>
  <si>
    <t>Años</t>
  </si>
  <si>
    <t>plantación regular</t>
  </si>
  <si>
    <t>diseminados</t>
  </si>
  <si>
    <t>de la superficie</t>
  </si>
  <si>
    <t>Producción</t>
  </si>
  <si>
    <t>percibido por</t>
  </si>
  <si>
    <t>Valor</t>
  </si>
  <si>
    <t>(toneladas)</t>
  </si>
  <si>
    <t>Total</t>
  </si>
  <si>
    <t>En producción</t>
  </si>
  <si>
    <t>en producción</t>
  </si>
  <si>
    <t>(miles de t)</t>
  </si>
  <si>
    <t>los agricultores</t>
  </si>
  <si>
    <t>(miles de euros)</t>
  </si>
  <si>
    <t>Importaciones</t>
  </si>
  <si>
    <t>Exportaciones</t>
  </si>
  <si>
    <t>(miles de ha)</t>
  </si>
  <si>
    <t>(mil. de árb.)</t>
  </si>
  <si>
    <t>(qm/ha)</t>
  </si>
  <si>
    <t>(euros/100kg)</t>
  </si>
  <si>
    <t xml:space="preserve">  (P) Provisional.   </t>
  </si>
  <si>
    <t>14.38.  PLATANERA: Serie histórica de superficie, rendimiento, producción, valor y comercio exterior</t>
  </si>
  <si>
    <t>2003 (P)</t>
  </si>
  <si>
    <t>FRUTALES DE FRUTO FRESCO NO CITRICOS</t>
  </si>
</sst>
</file>

<file path=xl/styles.xml><?xml version="1.0" encoding="utf-8"?>
<styleSheet xmlns="http://schemas.openxmlformats.org/spreadsheetml/2006/main">
  <numFmts count="3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__;\–#,##0__;0__;@__"/>
    <numFmt numFmtId="182" formatCode="#,##0;\(0.0\)"/>
    <numFmt numFmtId="183" formatCode="#,##0.0__;\–#,##0.0__;\–__;@__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2" borderId="2" xfId="0" applyFont="1" applyFill="1" applyBorder="1" applyAlignment="1">
      <alignment horizontal="centerContinuous"/>
    </xf>
    <xf numFmtId="0" fontId="6" fillId="2" borderId="2" xfId="0" applyFont="1" applyFill="1" applyBorder="1" applyAlignment="1">
      <alignment horizontal="centerContinuous"/>
    </xf>
    <xf numFmtId="0" fontId="0" fillId="2" borderId="0" xfId="0" applyFont="1" applyFill="1" applyBorder="1" applyAlignment="1">
      <alignment/>
    </xf>
    <xf numFmtId="0" fontId="0" fillId="2" borderId="3" xfId="0" applyFont="1" applyFill="1" applyBorder="1" applyAlignment="1" quotePrefix="1">
      <alignment horizontal="centerContinuous"/>
    </xf>
    <xf numFmtId="0" fontId="0" fillId="2" borderId="0" xfId="0" applyFont="1" applyFill="1" applyBorder="1" applyAlignment="1">
      <alignment horizontal="centerContinuous"/>
    </xf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 quotePrefix="1">
      <alignment horizontal="center"/>
    </xf>
    <xf numFmtId="0" fontId="0" fillId="2" borderId="3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0" fillId="2" borderId="4" xfId="0" applyFont="1" applyFill="1" applyBorder="1" applyAlignment="1" quotePrefix="1">
      <alignment horizontal="centerContinuous"/>
    </xf>
    <xf numFmtId="0" fontId="0" fillId="2" borderId="2" xfId="0" applyFont="1" applyFill="1" applyBorder="1" applyAlignment="1">
      <alignment horizontal="centerContinuous"/>
    </xf>
    <xf numFmtId="0" fontId="0" fillId="2" borderId="4" xfId="0" applyFont="1" applyFill="1" applyBorder="1" applyAlignment="1">
      <alignment horizontal="centerContinuous"/>
    </xf>
    <xf numFmtId="0" fontId="0" fillId="2" borderId="5" xfId="0" applyFont="1" applyFill="1" applyBorder="1" applyAlignment="1">
      <alignment horizontal="left"/>
    </xf>
    <xf numFmtId="178" fontId="0" fillId="2" borderId="6" xfId="0" applyNumberFormat="1" applyFont="1" applyFill="1" applyBorder="1" applyAlignment="1" applyProtection="1">
      <alignment horizontal="right"/>
      <protection/>
    </xf>
    <xf numFmtId="37" fontId="0" fillId="2" borderId="6" xfId="0" applyNumberFormat="1" applyFont="1" applyFill="1" applyBorder="1" applyAlignment="1" applyProtection="1">
      <alignment horizontal="right"/>
      <protection/>
    </xf>
    <xf numFmtId="39" fontId="0" fillId="2" borderId="6" xfId="0" applyNumberFormat="1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>
      <alignment horizontal="left"/>
    </xf>
    <xf numFmtId="178" fontId="0" fillId="2" borderId="3" xfId="0" applyNumberFormat="1" applyFont="1" applyFill="1" applyBorder="1" applyAlignment="1" applyProtection="1">
      <alignment horizontal="right"/>
      <protection/>
    </xf>
    <xf numFmtId="37" fontId="0" fillId="2" borderId="3" xfId="0" applyNumberFormat="1" applyFont="1" applyFill="1" applyBorder="1" applyAlignment="1" applyProtection="1">
      <alignment horizontal="right"/>
      <protection/>
    </xf>
    <xf numFmtId="39" fontId="0" fillId="2" borderId="3" xfId="0" applyNumberFormat="1" applyFont="1" applyFill="1" applyBorder="1" applyAlignment="1" applyProtection="1">
      <alignment horizontal="right"/>
      <protection/>
    </xf>
    <xf numFmtId="0" fontId="0" fillId="2" borderId="7" xfId="0" applyFont="1" applyFill="1" applyBorder="1" applyAlignment="1">
      <alignment horizontal="left"/>
    </xf>
    <xf numFmtId="178" fontId="0" fillId="2" borderId="1" xfId="0" applyNumberFormat="1" applyFont="1" applyFill="1" applyBorder="1" applyAlignment="1" applyProtection="1">
      <alignment horizontal="right"/>
      <protection/>
    </xf>
    <xf numFmtId="37" fontId="0" fillId="2" borderId="1" xfId="0" applyNumberFormat="1" applyFont="1" applyFill="1" applyBorder="1" applyAlignment="1" applyProtection="1">
      <alignment horizontal="right"/>
      <protection/>
    </xf>
    <xf numFmtId="39" fontId="0" fillId="2" borderId="1" xfId="0" applyNumberFormat="1" applyFont="1" applyFill="1" applyBorder="1" applyAlignment="1" applyProtection="1">
      <alignment horizontal="right"/>
      <protection/>
    </xf>
    <xf numFmtId="178" fontId="0" fillId="2" borderId="1" xfId="0" applyNumberFormat="1" applyFont="1" applyFill="1" applyBorder="1" applyAlignment="1">
      <alignment horizontal="right"/>
    </xf>
    <xf numFmtId="39" fontId="0" fillId="2" borderId="1" xfId="0" applyNumberFormat="1" applyFont="1" applyFill="1" applyBorder="1" applyAlignment="1">
      <alignment horizontal="right"/>
    </xf>
    <xf numFmtId="37" fontId="0" fillId="2" borderId="1" xfId="0" applyNumberFormat="1" applyFont="1" applyFill="1" applyBorder="1" applyAlignment="1">
      <alignment horizontal="right"/>
    </xf>
    <xf numFmtId="37" fontId="0" fillId="2" borderId="3" xfId="0" applyNumberFormat="1" applyFont="1" applyFill="1" applyBorder="1" applyAlignment="1">
      <alignment horizontal="right"/>
    </xf>
    <xf numFmtId="0" fontId="0" fillId="2" borderId="8" xfId="0" applyFont="1" applyFill="1" applyBorder="1" applyAlignment="1">
      <alignment horizontal="left"/>
    </xf>
    <xf numFmtId="178" fontId="0" fillId="2" borderId="9" xfId="0" applyNumberFormat="1" applyFont="1" applyFill="1" applyBorder="1" applyAlignment="1">
      <alignment horizontal="right"/>
    </xf>
    <xf numFmtId="39" fontId="0" fillId="2" borderId="9" xfId="0" applyNumberFormat="1" applyFont="1" applyFill="1" applyBorder="1" applyAlignment="1">
      <alignment horizontal="right"/>
    </xf>
    <xf numFmtId="37" fontId="0" fillId="2" borderId="9" xfId="0" applyNumberFormat="1" applyFont="1" applyFill="1" applyBorder="1" applyAlignment="1">
      <alignment horizontal="right"/>
    </xf>
    <xf numFmtId="37" fontId="0" fillId="2" borderId="10" xfId="0" applyNumberFormat="1" applyFont="1" applyFill="1" applyBorder="1" applyAlignment="1">
      <alignment horizontal="right"/>
    </xf>
    <xf numFmtId="37" fontId="0" fillId="2" borderId="6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Continuous"/>
    </xf>
    <xf numFmtId="0" fontId="0" fillId="2" borderId="0" xfId="0" applyFont="1" applyFill="1" applyAlignment="1" quotePrefix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frutales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ios\Agricultura\Anuario%20de%20Estad&#237;stica%20Agroalimentario%20(internet)\MAPA%202003\Excel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NU Res nac sup"/>
      <sheetName val="ANU Res ren pro"/>
      <sheetName val="ANU Total frut"/>
      <sheetName val="ANU Manzano resu"/>
      <sheetName val="ANU Var Manzano1"/>
      <sheetName val="ANU Var Manzano2"/>
      <sheetName val="ANU Pera resu"/>
      <sheetName val="ANU Var Peral1"/>
      <sheetName val="ANU Var Peral2"/>
      <sheetName val="ANU Membrillero"/>
      <sheetName val="ANU Nispero"/>
      <sheetName val="ANU Otros"/>
      <sheetName val="ANU Otros frutales de pepita"/>
      <sheetName val="ANU Albaricoquero"/>
      <sheetName val="ANU Cerez y guind"/>
      <sheetName val="ANU Meloc + Necta"/>
      <sheetName val="ANU Var Melocoton"/>
      <sheetName val="ANU Ciruelo"/>
      <sheetName val="ANU Higuera"/>
      <sheetName val="ANU Granado"/>
      <sheetName val="ANU Chirimoyo"/>
      <sheetName val="ANU Aguacate"/>
      <sheetName val="ANU Platanera"/>
      <sheetName val="ANU Palmera"/>
      <sheetName val="ANU Chumbera"/>
      <sheetName val="ANU Kiwi"/>
      <sheetName val="ANU Azuf gua kak fram"/>
      <sheetName val="ANU Almed (casc)"/>
      <sheetName val="ANU Nogal (casc)"/>
      <sheetName val="ANU Avellano (casc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6">
    <pageSetUpPr fitToPage="1"/>
  </sheetPr>
  <dimension ref="A1:P91"/>
  <sheetViews>
    <sheetView showGridLines="0" tabSelected="1" zoomScale="75" zoomScaleNormal="75" workbookViewId="0" topLeftCell="A1">
      <selection activeCell="A1" sqref="A1:J1"/>
    </sheetView>
  </sheetViews>
  <sheetFormatPr defaultColWidth="11.421875" defaultRowHeight="12.75"/>
  <cols>
    <col min="1" max="10" width="13.28125" style="12" customWidth="1"/>
    <col min="11" max="11" width="11.421875" style="12" customWidth="1"/>
    <col min="12" max="12" width="22.28125" style="12" customWidth="1"/>
    <col min="13" max="23" width="11.421875" style="12" customWidth="1"/>
    <col min="24" max="24" width="32.57421875" style="12" customWidth="1"/>
    <col min="25" max="30" width="16.8515625" style="12" customWidth="1"/>
    <col min="31" max="16384" width="11.421875" style="12" customWidth="1"/>
  </cols>
  <sheetData>
    <row r="1" spans="1:10" s="1" customFormat="1" ht="18">
      <c r="A1" s="42" t="s">
        <v>28</v>
      </c>
      <c r="B1" s="42"/>
      <c r="C1" s="42"/>
      <c r="D1" s="42"/>
      <c r="E1" s="42"/>
      <c r="F1" s="42"/>
      <c r="G1" s="42"/>
      <c r="H1" s="42"/>
      <c r="I1" s="42"/>
      <c r="J1" s="42"/>
    </row>
    <row r="3" spans="1:10" s="2" customFormat="1" ht="15">
      <c r="A3" s="43" t="s">
        <v>26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s="2" customFormat="1" ht="15">
      <c r="A4" s="3"/>
      <c r="B4" s="4"/>
      <c r="C4" s="4"/>
      <c r="D4" s="4"/>
      <c r="E4" s="4"/>
      <c r="F4" s="4"/>
      <c r="G4" s="4"/>
      <c r="H4" s="4"/>
      <c r="I4" s="4"/>
      <c r="J4" s="4"/>
    </row>
    <row r="5" spans="1:10" ht="12.75">
      <c r="A5" s="39"/>
      <c r="B5" s="6" t="s">
        <v>0</v>
      </c>
      <c r="C5" s="7"/>
      <c r="D5" s="8" t="s">
        <v>1</v>
      </c>
      <c r="E5" s="8" t="s">
        <v>2</v>
      </c>
      <c r="F5" s="9"/>
      <c r="G5" s="10" t="s">
        <v>3</v>
      </c>
      <c r="H5" s="9"/>
      <c r="I5" s="11" t="s">
        <v>4</v>
      </c>
      <c r="J5" s="40"/>
    </row>
    <row r="6" spans="1:10" ht="12.75">
      <c r="A6" s="41" t="s">
        <v>5</v>
      </c>
      <c r="B6" s="13" t="s">
        <v>6</v>
      </c>
      <c r="C6" s="14"/>
      <c r="D6" s="8" t="s">
        <v>7</v>
      </c>
      <c r="E6" s="8" t="s">
        <v>8</v>
      </c>
      <c r="F6" s="10" t="s">
        <v>9</v>
      </c>
      <c r="G6" s="10" t="s">
        <v>10</v>
      </c>
      <c r="H6" s="10" t="s">
        <v>11</v>
      </c>
      <c r="I6" s="15" t="s">
        <v>12</v>
      </c>
      <c r="J6" s="14"/>
    </row>
    <row r="7" spans="1:10" ht="12.75">
      <c r="A7" s="39"/>
      <c r="B7" s="8" t="s">
        <v>13</v>
      </c>
      <c r="C7" s="8" t="s">
        <v>14</v>
      </c>
      <c r="D7" s="10"/>
      <c r="E7" s="8" t="s">
        <v>15</v>
      </c>
      <c r="F7" s="8" t="s">
        <v>16</v>
      </c>
      <c r="G7" s="10" t="s">
        <v>17</v>
      </c>
      <c r="H7" s="10" t="s">
        <v>18</v>
      </c>
      <c r="I7" s="10" t="s">
        <v>19</v>
      </c>
      <c r="J7" s="10" t="s">
        <v>20</v>
      </c>
    </row>
    <row r="8" spans="1:10" ht="13.5" thickBot="1">
      <c r="A8" s="5"/>
      <c r="B8" s="10" t="s">
        <v>21</v>
      </c>
      <c r="C8" s="10" t="s">
        <v>21</v>
      </c>
      <c r="D8" s="10" t="s">
        <v>22</v>
      </c>
      <c r="E8" s="8" t="s">
        <v>23</v>
      </c>
      <c r="F8" s="9"/>
      <c r="G8" s="10" t="s">
        <v>24</v>
      </c>
      <c r="H8" s="9"/>
      <c r="I8" s="9"/>
      <c r="J8" s="9"/>
    </row>
    <row r="9" spans="1:10" ht="12.75">
      <c r="A9" s="16">
        <v>1985</v>
      </c>
      <c r="B9" s="17">
        <v>11.5</v>
      </c>
      <c r="C9" s="17">
        <v>11.5</v>
      </c>
      <c r="D9" s="17">
        <v>19.8</v>
      </c>
      <c r="E9" s="37">
        <v>350</v>
      </c>
      <c r="F9" s="17">
        <v>402.4</v>
      </c>
      <c r="G9" s="19">
        <v>25.585085283617612</v>
      </c>
      <c r="H9" s="18">
        <v>103584.43619054487</v>
      </c>
      <c r="I9" s="37">
        <v>2</v>
      </c>
      <c r="J9" s="37">
        <v>1012</v>
      </c>
    </row>
    <row r="10" spans="1:10" ht="12.75">
      <c r="A10" s="20">
        <v>1986</v>
      </c>
      <c r="B10" s="21">
        <v>11.2</v>
      </c>
      <c r="C10" s="21">
        <v>11.2</v>
      </c>
      <c r="D10" s="21">
        <v>19.1</v>
      </c>
      <c r="E10" s="31">
        <v>422</v>
      </c>
      <c r="F10" s="21">
        <v>470.6</v>
      </c>
      <c r="G10" s="23">
        <v>20.59067469618838</v>
      </c>
      <c r="H10" s="22">
        <v>95993.6533121777</v>
      </c>
      <c r="I10" s="31">
        <v>2541</v>
      </c>
      <c r="J10" s="31">
        <v>4553</v>
      </c>
    </row>
    <row r="11" spans="1:10" ht="12" customHeight="1">
      <c r="A11" s="20">
        <v>1987</v>
      </c>
      <c r="B11" s="21">
        <v>10.6</v>
      </c>
      <c r="C11" s="21">
        <v>10.6</v>
      </c>
      <c r="D11" s="21">
        <v>28.2</v>
      </c>
      <c r="E11" s="31">
        <v>424</v>
      </c>
      <c r="F11" s="21">
        <v>449.2</v>
      </c>
      <c r="G11" s="23">
        <v>28.085295637854145</v>
      </c>
      <c r="H11" s="22">
        <v>121434.4956907432</v>
      </c>
      <c r="I11" s="31">
        <v>78</v>
      </c>
      <c r="J11" s="31">
        <v>2983</v>
      </c>
    </row>
    <row r="12" spans="1:10" ht="12.75">
      <c r="A12" s="20">
        <v>1988</v>
      </c>
      <c r="B12" s="21">
        <v>9.8</v>
      </c>
      <c r="C12" s="21">
        <v>9.8</v>
      </c>
      <c r="D12" s="21">
        <v>28.2</v>
      </c>
      <c r="E12" s="31">
        <v>405</v>
      </c>
      <c r="F12" s="21">
        <v>395</v>
      </c>
      <c r="G12" s="23">
        <v>27.91701224862669</v>
      </c>
      <c r="H12" s="22">
        <v>110273.70091233637</v>
      </c>
      <c r="I12" s="31">
        <v>101</v>
      </c>
      <c r="J12" s="31">
        <v>4593</v>
      </c>
    </row>
    <row r="13" spans="1:10" ht="12.75">
      <c r="A13" s="20">
        <v>1989</v>
      </c>
      <c r="B13" s="21">
        <v>9.4</v>
      </c>
      <c r="C13" s="21">
        <v>9.4</v>
      </c>
      <c r="D13" s="21">
        <v>27.5</v>
      </c>
      <c r="E13" s="31">
        <v>424</v>
      </c>
      <c r="F13" s="21">
        <v>396.5</v>
      </c>
      <c r="G13" s="23">
        <v>35.59193682160759</v>
      </c>
      <c r="H13" s="22">
        <v>141122.02949767408</v>
      </c>
      <c r="I13" s="31">
        <v>20</v>
      </c>
      <c r="J13" s="31">
        <v>945</v>
      </c>
    </row>
    <row r="14" spans="1:10" ht="12.75">
      <c r="A14" s="20">
        <v>1990</v>
      </c>
      <c r="B14" s="21">
        <v>9.3</v>
      </c>
      <c r="C14" s="21">
        <v>9.3</v>
      </c>
      <c r="D14" s="21">
        <v>27.2</v>
      </c>
      <c r="E14" s="31">
        <v>447.4296774193548</v>
      </c>
      <c r="F14" s="21">
        <v>416.3</v>
      </c>
      <c r="G14" s="23">
        <v>41.31958217638503</v>
      </c>
      <c r="H14" s="22">
        <v>172013.42060029088</v>
      </c>
      <c r="I14" s="31">
        <v>36</v>
      </c>
      <c r="J14" s="31">
        <v>6114</v>
      </c>
    </row>
    <row r="15" spans="1:10" ht="12.75">
      <c r="A15" s="20">
        <v>1991</v>
      </c>
      <c r="B15" s="21">
        <v>9.1</v>
      </c>
      <c r="C15" s="21">
        <v>9.1</v>
      </c>
      <c r="D15" s="21">
        <v>23.9</v>
      </c>
      <c r="E15" s="31">
        <v>410.2197802197802</v>
      </c>
      <c r="F15" s="21">
        <v>373.3</v>
      </c>
      <c r="G15" s="23">
        <v>41.541956655007034</v>
      </c>
      <c r="H15" s="22">
        <v>155076.12419314127</v>
      </c>
      <c r="I15" s="31">
        <v>104</v>
      </c>
      <c r="J15" s="31">
        <v>1179</v>
      </c>
    </row>
    <row r="16" spans="1:10" ht="12.75">
      <c r="A16" s="20">
        <v>1992</v>
      </c>
      <c r="B16" s="21">
        <v>8.8</v>
      </c>
      <c r="C16" s="21">
        <v>8.8</v>
      </c>
      <c r="D16" s="21">
        <v>25.9</v>
      </c>
      <c r="E16" s="31">
        <v>418</v>
      </c>
      <c r="F16" s="21">
        <v>368.1</v>
      </c>
      <c r="G16" s="23">
        <v>46.12767901145529</v>
      </c>
      <c r="H16" s="22">
        <v>169795.98644116693</v>
      </c>
      <c r="I16" s="31">
        <v>227</v>
      </c>
      <c r="J16" s="31">
        <v>880</v>
      </c>
    </row>
    <row r="17" spans="1:10" ht="12.75">
      <c r="A17" s="20">
        <v>1993</v>
      </c>
      <c r="B17" s="21">
        <v>8.6</v>
      </c>
      <c r="C17" s="21">
        <v>8.6</v>
      </c>
      <c r="D17" s="21">
        <v>17.2</v>
      </c>
      <c r="E17" s="31">
        <v>403</v>
      </c>
      <c r="F17" s="21">
        <v>348.6</v>
      </c>
      <c r="G17" s="23">
        <v>31.438943180315654</v>
      </c>
      <c r="H17" s="22">
        <v>109596.15592658038</v>
      </c>
      <c r="I17" s="31">
        <v>78796</v>
      </c>
      <c r="J17" s="31">
        <v>9036</v>
      </c>
    </row>
    <row r="18" spans="1:10" ht="12.75">
      <c r="A18" s="24">
        <v>1994</v>
      </c>
      <c r="B18" s="25">
        <v>8.6</v>
      </c>
      <c r="C18" s="25">
        <v>8.6</v>
      </c>
      <c r="D18" s="25">
        <v>16.2</v>
      </c>
      <c r="E18" s="30">
        <v>394</v>
      </c>
      <c r="F18" s="25">
        <v>338</v>
      </c>
      <c r="G18" s="27">
        <v>27.520344259733392</v>
      </c>
      <c r="H18" s="26">
        <v>93018.76359789885</v>
      </c>
      <c r="I18" s="30">
        <v>183294</v>
      </c>
      <c r="J18" s="31">
        <v>76743</v>
      </c>
    </row>
    <row r="19" spans="1:10" ht="12.75">
      <c r="A19" s="24">
        <v>1995</v>
      </c>
      <c r="B19" s="28">
        <v>8.6</v>
      </c>
      <c r="C19" s="28">
        <v>8.6</v>
      </c>
      <c r="D19" s="25">
        <v>6.6</v>
      </c>
      <c r="E19" s="26">
        <v>438</v>
      </c>
      <c r="F19" s="28">
        <v>376.7</v>
      </c>
      <c r="G19" s="29">
        <v>28.277619511256958</v>
      </c>
      <c r="H19" s="30">
        <v>106521.79269890493</v>
      </c>
      <c r="I19" s="26">
        <v>227481</v>
      </c>
      <c r="J19" s="22">
        <v>139898</v>
      </c>
    </row>
    <row r="20" spans="1:10" ht="12.75">
      <c r="A20" s="24">
        <v>1996</v>
      </c>
      <c r="B20" s="28">
        <v>8.4</v>
      </c>
      <c r="C20" s="28">
        <v>8.4</v>
      </c>
      <c r="D20" s="25">
        <v>7</v>
      </c>
      <c r="E20" s="26">
        <v>399</v>
      </c>
      <c r="F20" s="28">
        <v>335.6</v>
      </c>
      <c r="G20" s="29">
        <v>28.4278725373529</v>
      </c>
      <c r="H20" s="30">
        <v>95403.94023535633</v>
      </c>
      <c r="I20" s="30">
        <v>243298</v>
      </c>
      <c r="J20" s="31">
        <v>154342</v>
      </c>
    </row>
    <row r="21" spans="1:10" ht="12.75">
      <c r="A21" s="24">
        <v>1997</v>
      </c>
      <c r="B21" s="28">
        <v>8.5</v>
      </c>
      <c r="C21" s="28">
        <v>8.5</v>
      </c>
      <c r="D21" s="28">
        <v>6.6</v>
      </c>
      <c r="E21" s="30">
        <v>480</v>
      </c>
      <c r="F21" s="28">
        <v>406.4</v>
      </c>
      <c r="G21" s="29">
        <v>28.782469678939336</v>
      </c>
      <c r="H21" s="30">
        <v>116971.95677520944</v>
      </c>
      <c r="I21" s="30">
        <v>178480</v>
      </c>
      <c r="J21" s="31">
        <v>139560</v>
      </c>
    </row>
    <row r="22" spans="1:10" ht="12.75">
      <c r="A22" s="24">
        <v>1998</v>
      </c>
      <c r="B22" s="28">
        <v>8.7</v>
      </c>
      <c r="C22" s="28">
        <v>8.6</v>
      </c>
      <c r="D22" s="28">
        <v>29.2</v>
      </c>
      <c r="E22" s="30">
        <v>512</v>
      </c>
      <c r="F22" s="28">
        <v>438.5</v>
      </c>
      <c r="G22" s="29">
        <v>33.09773658841489</v>
      </c>
      <c r="H22" s="30">
        <v>145133.5749401993</v>
      </c>
      <c r="I22" s="30">
        <v>126583</v>
      </c>
      <c r="J22" s="31">
        <v>108072</v>
      </c>
    </row>
    <row r="23" spans="1:10" ht="12.75">
      <c r="A23" s="24">
        <v>1999</v>
      </c>
      <c r="B23" s="28">
        <v>8.9</v>
      </c>
      <c r="C23" s="28">
        <v>8.8</v>
      </c>
      <c r="D23" s="28">
        <v>10.8</v>
      </c>
      <c r="E23" s="30">
        <f>F23/C23*10</f>
        <v>414.6590909090909</v>
      </c>
      <c r="F23" s="28">
        <v>364.9</v>
      </c>
      <c r="G23" s="29">
        <v>39.07179690598969</v>
      </c>
      <c r="H23" s="30">
        <f>F23*G23*10</f>
        <v>142572.98690995638</v>
      </c>
      <c r="I23" s="30">
        <v>195947</v>
      </c>
      <c r="J23" s="31">
        <v>149249</v>
      </c>
    </row>
    <row r="24" spans="1:10" ht="12.75">
      <c r="A24" s="24">
        <v>2000</v>
      </c>
      <c r="B24" s="28">
        <v>8.9</v>
      </c>
      <c r="C24" s="28">
        <v>8.8</v>
      </c>
      <c r="D24" s="28">
        <v>11.7</v>
      </c>
      <c r="E24" s="30">
        <v>449</v>
      </c>
      <c r="F24" s="28">
        <v>397</v>
      </c>
      <c r="G24" s="29">
        <v>22.96467250850432</v>
      </c>
      <c r="H24" s="30">
        <f>F24*G24*10</f>
        <v>91169.74985876215</v>
      </c>
      <c r="I24" s="30">
        <v>168586.773</v>
      </c>
      <c r="J24" s="31">
        <v>132965.61</v>
      </c>
    </row>
    <row r="25" spans="1:10" ht="12.75">
      <c r="A25" s="24">
        <v>2001</v>
      </c>
      <c r="B25" s="28">
        <v>9.199</v>
      </c>
      <c r="C25" s="28">
        <v>9.19</v>
      </c>
      <c r="D25" s="28">
        <v>5.847</v>
      </c>
      <c r="E25" s="30">
        <v>459.03</v>
      </c>
      <c r="F25" s="28">
        <v>421.931</v>
      </c>
      <c r="G25" s="29">
        <v>23.67</v>
      </c>
      <c r="H25" s="30">
        <f>F25*G25*10</f>
        <v>99871.0677</v>
      </c>
      <c r="I25" s="30">
        <v>90574</v>
      </c>
      <c r="J25" s="31">
        <v>64063</v>
      </c>
    </row>
    <row r="26" spans="1:10" ht="12.75">
      <c r="A26" s="24">
        <v>2002</v>
      </c>
      <c r="B26" s="28">
        <v>9.179</v>
      </c>
      <c r="C26" s="28">
        <v>9.17</v>
      </c>
      <c r="D26" s="28">
        <v>5.849</v>
      </c>
      <c r="E26" s="30">
        <v>445.64</v>
      </c>
      <c r="F26" s="28">
        <v>408.733</v>
      </c>
      <c r="G26" s="29">
        <v>27.38</v>
      </c>
      <c r="H26" s="30">
        <f>F26*G26*10</f>
        <v>111911.09539999999</v>
      </c>
      <c r="I26" s="30">
        <v>75377.583</v>
      </c>
      <c r="J26" s="31">
        <v>45038.258</v>
      </c>
    </row>
    <row r="27" spans="1:10" ht="13.5" thickBot="1">
      <c r="A27" s="32" t="s">
        <v>27</v>
      </c>
      <c r="B27" s="33"/>
      <c r="C27" s="33"/>
      <c r="D27" s="33"/>
      <c r="E27" s="33"/>
      <c r="F27" s="33">
        <v>405.2</v>
      </c>
      <c r="G27" s="34">
        <v>29.99</v>
      </c>
      <c r="H27" s="35">
        <f>F27*G27*10</f>
        <v>121519.47999999998</v>
      </c>
      <c r="I27" s="35"/>
      <c r="J27" s="36"/>
    </row>
    <row r="28" ht="12.75">
      <c r="A28" s="12" t="s">
        <v>25</v>
      </c>
    </row>
    <row r="91" spans="15:16" ht="12.75">
      <c r="O91" s="38"/>
      <c r="P91" s="38"/>
    </row>
  </sheetData>
  <mergeCells count="2">
    <mergeCell ref="A1:J1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2004-11-16T11:22:13Z</cp:lastPrinted>
  <dcterms:created xsi:type="dcterms:W3CDTF">2003-08-07T08:19:34Z</dcterms:created>
  <dcterms:modified xsi:type="dcterms:W3CDTF">2004-11-08T12:49:49Z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