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<sst xmlns="http://schemas.openxmlformats.org/spreadsheetml/2006/main" count="247" uniqueCount="82">
  <si>
    <t>VIÑEDO</t>
  </si>
  <si>
    <t>Total</t>
  </si>
  <si>
    <t>de uva</t>
  </si>
  <si>
    <t>–</t>
  </si>
  <si>
    <t>Secano</t>
  </si>
  <si>
    <t>Regadío</t>
  </si>
  <si>
    <t>Provincias</t>
  </si>
  <si>
    <t>Superficie total</t>
  </si>
  <si>
    <t>Superficie en producción</t>
  </si>
  <si>
    <t>Viñedo</t>
  </si>
  <si>
    <t>Viñedo de</t>
  </si>
  <si>
    <t>Viveros</t>
  </si>
  <si>
    <t>y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</si>
  <si>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</si>
  <si>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</si>
  <si>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</si>
  <si>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</si>
  <si>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</si>
  <si>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</si>
  <si>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</si>
  <si>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</si>
  <si>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</si>
  <si>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</si>
  <si>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</si>
  <si>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</si>
  <si>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</si>
  <si>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</si>
  <si>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</si>
  <si>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</si>
  <si>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</si>
  <si>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</si>
  <si>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</si>
  <si>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</si>
  <si>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</si>
  <si>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</si>
  <si>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</si>
  <si>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</si>
  <si>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</si>
  <si>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</si>
  <si>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</si>
  <si>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</si>
  <si>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</si>
  <si>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</si>
  <si>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</si>
  <si>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</si>
  <si>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</si>
  <si>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</si>
  <si>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</si>
  <si>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</si>
  <si>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</si>
  <si>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</si>
  <si>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</si>
  <si>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</si>
  <si>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</si>
  <si>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</si>
  <si>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</si>
  <si>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</si>
  <si>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</si>
  <si>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</si>
  <si>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</si>
  <si>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</si>
  <si>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</si>
  <si>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</si>
  <si>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</si>
  <si>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</si>
  <si>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</si>
  <si>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</si>
  <si>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</si>
  <si>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</si>
  <si>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</si>
  <si>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</si>
  <si>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</si>
  <si>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</si>
  <si>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</si>
  <si>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</si>
  <si>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</si>
  <si>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</si>
  <si>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16.5. VIÑEDO: Análisis provincial de superficie total, por clases, 2002 (hectáreas)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</si>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</sst>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0" fontId="7" fillId="2" borderId="6" xfId="0" applyFont="1" applyFill="1" applyBorder="1" applyAlignment="1" quotePrefix="1">
      <alignment horizontal="left"/>
    </xf>
    <xf numFmtId="184" fontId="0" fillId="2" borderId="7" xfId="0" applyNumberFormat="1" applyFont="1" applyFill="1" applyBorder="1" applyAlignment="1">
      <alignment horizontal="right"/>
    </xf>
    <xf numFmtId="184" fontId="0" fillId="2" borderId="8" xfId="0" applyNumberFormat="1" applyFont="1" applyFill="1" applyBorder="1" applyAlignment="1">
      <alignment horizontal="right"/>
    </xf>
    <xf numFmtId="184" fontId="0" fillId="2" borderId="7" xfId="0" applyNumberFormat="1" applyFont="1" applyFill="1" applyBorder="1" applyAlignment="1" quotePrefix="1">
      <alignment horizontal="right"/>
    </xf>
    <xf numFmtId="184" fontId="0" fillId="2" borderId="3" xfId="0" applyNumberFormat="1" applyFont="1" applyFill="1" applyBorder="1" applyAlignment="1">
      <alignment horizontal="right"/>
    </xf>
    <xf numFmtId="184" fontId="0" fillId="2" borderId="3" xfId="0" applyNumberFormat="1" applyFont="1" applyFill="1" applyBorder="1" applyAlignment="1" quotePrefix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5" fillId="2" borderId="3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>
      <alignment horizontal="right"/>
    </xf>
    <xf numFmtId="184" fontId="5" fillId="2" borderId="3" xfId="0" applyNumberFormat="1" applyFont="1" applyFill="1" applyBorder="1" applyAlignment="1" quotePrefix="1">
      <alignment horizontal="right"/>
    </xf>
    <xf numFmtId="0" fontId="7" fillId="2" borderId="9" xfId="0" applyFont="1" applyFill="1" applyBorder="1" applyAlignment="1">
      <alignment horizontal="left"/>
    </xf>
    <xf numFmtId="184" fontId="5" fillId="2" borderId="10" xfId="0" applyNumberFormat="1" applyFont="1" applyFill="1" applyBorder="1" applyAlignment="1">
      <alignment horizontal="right"/>
    </xf>
    <xf numFmtId="184" fontId="5" fillId="2" borderId="11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77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84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89"/>
  <sheetViews>
    <sheetView tabSelected="1" zoomScale="75" zoomScaleNormal="75" zoomScaleSheetLayoutView="50" workbookViewId="0" topLeftCell="A13">
      <selection activeCell="A1" sqref="A1:J1"/>
    </sheetView>
  </sheetViews>
  <sheetFormatPr defaultColWidth="11.421875" defaultRowHeight="12.75"/>
  <cols>
    <col min="1" max="1" width="26.421875" style="1" customWidth="1"/>
    <col min="2" max="7" width="11.7109375" style="1" customWidth="1"/>
    <col min="8" max="8" width="19.7109375" style="1" customWidth="1"/>
    <col min="9" max="9" width="15.8515625" style="1" customWidth="1"/>
    <col min="10" max="10" width="11.7109375" style="1" customWidth="1"/>
    <col min="11" max="16384" width="11.421875" style="1" customWidth="1"/>
  </cols>
  <sheetData>
    <row r="1" spans="1:10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H2" s="4"/>
    </row>
    <row r="3" spans="1:10" ht="15">
      <c r="A3" s="39" t="s">
        <v>77</v>
      </c>
      <c r="B3" s="39"/>
      <c r="C3" s="39"/>
      <c r="D3" s="39"/>
      <c r="E3" s="39"/>
      <c r="F3" s="39"/>
      <c r="G3" s="39"/>
      <c r="H3" s="39"/>
      <c r="I3" s="39"/>
      <c r="J3" s="39"/>
    </row>
    <row r="4" spans="1:8" ht="12.75">
      <c r="A4" s="7"/>
      <c r="B4" s="7"/>
      <c r="C4" s="7"/>
      <c r="D4" s="7"/>
      <c r="E4" s="7"/>
      <c r="F4" s="7"/>
      <c r="H4" s="4"/>
    </row>
    <row r="5" spans="1:10" ht="12.75">
      <c r="A5" s="5" t="s">
        <v>6</v>
      </c>
      <c r="B5" s="40" t="s">
        <v>7</v>
      </c>
      <c r="C5" s="41"/>
      <c r="D5" s="42"/>
      <c r="E5" s="40" t="s">
        <v>8</v>
      </c>
      <c r="F5" s="41"/>
      <c r="G5" s="29" t="s">
        <v>9</v>
      </c>
      <c r="H5" s="29" t="s">
        <v>10</v>
      </c>
      <c r="I5" s="29" t="s">
        <v>10</v>
      </c>
      <c r="J5" s="2" t="s">
        <v>11</v>
      </c>
    </row>
    <row r="6" spans="1:10" ht="12.75">
      <c r="A6" s="5" t="s">
        <v>12</v>
      </c>
      <c r="B6" s="35" t="s">
        <v>4</v>
      </c>
      <c r="C6" s="35" t="s">
        <v>5</v>
      </c>
      <c r="D6" s="35" t="s">
        <v>1</v>
      </c>
      <c r="E6" s="35" t="s">
        <v>4</v>
      </c>
      <c r="F6" s="33" t="s">
        <v>5</v>
      </c>
      <c r="G6" s="6" t="s">
        <v>2</v>
      </c>
      <c r="H6" s="6" t="s">
        <v>13</v>
      </c>
      <c r="I6" s="6" t="s">
        <v>13</v>
      </c>
      <c r="J6" s="3" t="s">
        <v>14</v>
      </c>
    </row>
    <row r="7" spans="1:10" ht="13.5" thickBot="1">
      <c r="A7" s="25" t="s">
        <v>15</v>
      </c>
      <c r="B7" s="36"/>
      <c r="C7" s="36"/>
      <c r="D7" s="37"/>
      <c r="E7" s="36"/>
      <c r="F7" s="34"/>
      <c r="G7" s="30" t="s">
        <v>16</v>
      </c>
      <c r="H7" s="30" t="s">
        <v>17</v>
      </c>
      <c r="I7" s="30" t="s">
        <v>18</v>
      </c>
      <c r="J7" s="28" t="s">
        <v>19</v>
      </c>
    </row>
    <row r="8" spans="1:11" ht="12.75">
      <c r="A8" s="8" t="s">
        <v>20</v>
      </c>
      <c r="B8" s="13">
        <v>3036</v>
      </c>
      <c r="C8" s="13" t="s">
        <v>3</v>
      </c>
      <c r="D8" s="14">
        <v>3036</v>
      </c>
      <c r="E8" s="14">
        <v>2352</v>
      </c>
      <c r="F8" s="14" t="s">
        <v>3</v>
      </c>
      <c r="G8" s="15" t="s">
        <v>3</v>
      </c>
      <c r="H8" s="13">
        <v>3036</v>
      </c>
      <c r="I8" s="15" t="s">
        <v>3</v>
      </c>
      <c r="J8" s="15" t="s">
        <v>3</v>
      </c>
      <c r="K8" s="27"/>
    </row>
    <row r="9" spans="1:11" ht="12.75">
      <c r="A9" s="9" t="s">
        <v>21</v>
      </c>
      <c r="B9" s="16">
        <v>2602</v>
      </c>
      <c r="C9" s="17" t="s">
        <v>3</v>
      </c>
      <c r="D9" s="18">
        <v>2602</v>
      </c>
      <c r="E9" s="18">
        <v>2435</v>
      </c>
      <c r="F9" s="18" t="s">
        <v>3</v>
      </c>
      <c r="G9" s="17" t="s">
        <v>3</v>
      </c>
      <c r="H9" s="16">
        <v>2602</v>
      </c>
      <c r="I9" s="17" t="s">
        <v>3</v>
      </c>
      <c r="J9" s="17" t="s">
        <v>3</v>
      </c>
      <c r="K9" s="27"/>
    </row>
    <row r="10" spans="1:11" ht="12.75">
      <c r="A10" s="9" t="s">
        <v>22</v>
      </c>
      <c r="B10" s="16">
        <v>11941</v>
      </c>
      <c r="C10" s="16" t="s">
        <v>3</v>
      </c>
      <c r="D10" s="16">
        <v>11941</v>
      </c>
      <c r="E10" s="16">
        <v>11587</v>
      </c>
      <c r="F10" s="18" t="s">
        <v>3</v>
      </c>
      <c r="G10" s="17" t="s">
        <v>3</v>
      </c>
      <c r="H10" s="16">
        <v>11941</v>
      </c>
      <c r="I10" s="17" t="s">
        <v>3</v>
      </c>
      <c r="J10" s="16" t="s">
        <v>3</v>
      </c>
      <c r="K10" s="27"/>
    </row>
    <row r="11" spans="1:11" ht="12.75">
      <c r="A11" s="9" t="s">
        <v>23</v>
      </c>
      <c r="B11" s="16">
        <v>15747</v>
      </c>
      <c r="C11" s="17" t="s">
        <v>3</v>
      </c>
      <c r="D11" s="18">
        <v>15747</v>
      </c>
      <c r="E11" s="18">
        <v>12956</v>
      </c>
      <c r="F11" s="18" t="s">
        <v>3</v>
      </c>
      <c r="G11" s="17" t="s">
        <v>3</v>
      </c>
      <c r="H11" s="16">
        <v>15747</v>
      </c>
      <c r="I11" s="17" t="s">
        <v>3</v>
      </c>
      <c r="J11" s="17" t="s">
        <v>3</v>
      </c>
      <c r="K11" s="27"/>
    </row>
    <row r="12" spans="1:11" ht="12.75">
      <c r="A12" s="10" t="s">
        <v>24</v>
      </c>
      <c r="B12" s="19">
        <f>SUM(B8:B11)</f>
        <v>33326</v>
      </c>
      <c r="C12" s="19" t="s">
        <v>3</v>
      </c>
      <c r="D12" s="19">
        <f>SUM(D8:D11)</f>
        <v>33326</v>
      </c>
      <c r="E12" s="19">
        <f>SUM(E8:E11)</f>
        <v>29330</v>
      </c>
      <c r="F12" s="20" t="s">
        <v>3</v>
      </c>
      <c r="G12" s="21" t="s">
        <v>3</v>
      </c>
      <c r="H12" s="19">
        <f>SUM(H8:H11)</f>
        <v>33326</v>
      </c>
      <c r="I12" s="21" t="s">
        <v>3</v>
      </c>
      <c r="J12" s="19" t="s">
        <v>3</v>
      </c>
      <c r="K12" s="27"/>
    </row>
    <row r="13" spans="1:11" ht="12.75">
      <c r="A13" s="10"/>
      <c r="B13" s="19"/>
      <c r="C13" s="19"/>
      <c r="D13" s="20"/>
      <c r="E13" s="20"/>
      <c r="F13" s="20"/>
      <c r="G13" s="19"/>
      <c r="H13" s="19"/>
      <c r="I13" s="19"/>
      <c r="J13" s="19"/>
      <c r="K13" s="27"/>
    </row>
    <row r="14" spans="1:11" ht="12.75">
      <c r="A14" s="10" t="s">
        <v>25</v>
      </c>
      <c r="B14" s="19">
        <v>110</v>
      </c>
      <c r="C14" s="21" t="s">
        <v>3</v>
      </c>
      <c r="D14" s="20">
        <v>110</v>
      </c>
      <c r="E14" s="20">
        <v>100</v>
      </c>
      <c r="F14" s="20" t="s">
        <v>3</v>
      </c>
      <c r="G14" s="21" t="s">
        <v>3</v>
      </c>
      <c r="H14" s="19">
        <v>110</v>
      </c>
      <c r="I14" s="21" t="s">
        <v>3</v>
      </c>
      <c r="J14" s="21" t="s">
        <v>3</v>
      </c>
      <c r="K14" s="27"/>
    </row>
    <row r="15" spans="1:11" ht="12.75">
      <c r="A15" s="10"/>
      <c r="B15" s="19"/>
      <c r="C15" s="19"/>
      <c r="D15" s="20"/>
      <c r="E15" s="20"/>
      <c r="F15" s="20"/>
      <c r="G15" s="19"/>
      <c r="H15" s="19"/>
      <c r="I15" s="19"/>
      <c r="J15" s="19"/>
      <c r="K15" s="27"/>
    </row>
    <row r="16" spans="1:11" ht="12.75">
      <c r="A16" s="10" t="s">
        <v>26</v>
      </c>
      <c r="B16" s="19">
        <v>42</v>
      </c>
      <c r="C16" s="21" t="s">
        <v>3</v>
      </c>
      <c r="D16" s="20">
        <v>42</v>
      </c>
      <c r="E16" s="20">
        <v>42</v>
      </c>
      <c r="F16" s="20" t="s">
        <v>3</v>
      </c>
      <c r="G16" s="21" t="s">
        <v>3</v>
      </c>
      <c r="H16" s="19">
        <v>42</v>
      </c>
      <c r="I16" s="21" t="s">
        <v>3</v>
      </c>
      <c r="J16" s="21" t="s">
        <v>3</v>
      </c>
      <c r="K16" s="27"/>
    </row>
    <row r="17" spans="1:11" ht="12.75">
      <c r="A17" s="10"/>
      <c r="B17" s="16"/>
      <c r="C17" s="16"/>
      <c r="D17" s="18"/>
      <c r="E17" s="20"/>
      <c r="F17" s="20"/>
      <c r="G17" s="16"/>
      <c r="H17" s="16"/>
      <c r="I17" s="16"/>
      <c r="J17" s="16"/>
      <c r="K17" s="27"/>
    </row>
    <row r="18" spans="1:11" ht="12.75">
      <c r="A18" s="11" t="s">
        <v>27</v>
      </c>
      <c r="B18" s="16">
        <v>10222</v>
      </c>
      <c r="C18" s="16">
        <v>2625</v>
      </c>
      <c r="D18" s="18">
        <v>12847</v>
      </c>
      <c r="E18" s="18">
        <v>8920</v>
      </c>
      <c r="F18" s="18">
        <v>2625</v>
      </c>
      <c r="G18" s="17" t="s">
        <v>3</v>
      </c>
      <c r="H18" s="16">
        <v>12847</v>
      </c>
      <c r="I18" s="17" t="s">
        <v>3</v>
      </c>
      <c r="J18" s="17" t="s">
        <v>3</v>
      </c>
      <c r="K18" s="27"/>
    </row>
    <row r="19" spans="1:11" ht="12.75">
      <c r="A19" s="11" t="s">
        <v>28</v>
      </c>
      <c r="B19" s="16">
        <v>177</v>
      </c>
      <c r="C19" s="17" t="s">
        <v>3</v>
      </c>
      <c r="D19" s="18">
        <v>177</v>
      </c>
      <c r="E19" s="18">
        <v>121</v>
      </c>
      <c r="F19" s="18" t="s">
        <v>3</v>
      </c>
      <c r="G19" s="17" t="s">
        <v>3</v>
      </c>
      <c r="H19" s="16">
        <v>177</v>
      </c>
      <c r="I19" s="17" t="s">
        <v>3</v>
      </c>
      <c r="J19" s="17" t="s">
        <v>3</v>
      </c>
      <c r="K19" s="27"/>
    </row>
    <row r="20" spans="1:11" ht="12.75">
      <c r="A20" s="9" t="s">
        <v>29</v>
      </c>
      <c r="B20" s="16">
        <v>190</v>
      </c>
      <c r="C20" s="17" t="s">
        <v>3</v>
      </c>
      <c r="D20" s="18">
        <v>190</v>
      </c>
      <c r="E20" s="18">
        <v>120</v>
      </c>
      <c r="F20" s="18" t="s">
        <v>3</v>
      </c>
      <c r="G20" s="17" t="s">
        <v>3</v>
      </c>
      <c r="H20" s="16">
        <v>190</v>
      </c>
      <c r="I20" s="17" t="s">
        <v>3</v>
      </c>
      <c r="J20" s="17" t="s">
        <v>3</v>
      </c>
      <c r="K20" s="27"/>
    </row>
    <row r="21" spans="1:11" ht="12.75">
      <c r="A21" s="12" t="s">
        <v>78</v>
      </c>
      <c r="B21" s="19">
        <v>10589</v>
      </c>
      <c r="C21" s="19">
        <v>2625</v>
      </c>
      <c r="D21" s="20">
        <v>13214</v>
      </c>
      <c r="E21" s="20">
        <v>9161</v>
      </c>
      <c r="F21" s="20">
        <v>2625</v>
      </c>
      <c r="G21" s="21" t="s">
        <v>3</v>
      </c>
      <c r="H21" s="19">
        <v>13214</v>
      </c>
      <c r="I21" s="21" t="s">
        <v>3</v>
      </c>
      <c r="J21" s="21" t="s">
        <v>3</v>
      </c>
      <c r="K21" s="27"/>
    </row>
    <row r="22" spans="1:11" ht="12.75">
      <c r="A22" s="12"/>
      <c r="B22" s="19"/>
      <c r="C22" s="19"/>
      <c r="D22" s="20"/>
      <c r="E22" s="20"/>
      <c r="F22" s="20"/>
      <c r="G22" s="19"/>
      <c r="H22" s="19"/>
      <c r="I22" s="19"/>
      <c r="J22" s="19"/>
      <c r="K22" s="27"/>
    </row>
    <row r="23" spans="1:11" ht="12.75">
      <c r="A23" s="10" t="s">
        <v>30</v>
      </c>
      <c r="B23" s="19">
        <v>12635</v>
      </c>
      <c r="C23" s="19">
        <v>11781</v>
      </c>
      <c r="D23" s="20">
        <v>24416</v>
      </c>
      <c r="E23" s="20">
        <v>11260</v>
      </c>
      <c r="F23" s="20">
        <v>10227</v>
      </c>
      <c r="G23" s="21" t="s">
        <v>3</v>
      </c>
      <c r="H23" s="19">
        <v>24416</v>
      </c>
      <c r="I23" s="21" t="s">
        <v>3</v>
      </c>
      <c r="J23" s="19" t="s">
        <v>3</v>
      </c>
      <c r="K23" s="27"/>
    </row>
    <row r="24" spans="1:11" ht="12.75">
      <c r="A24" s="10"/>
      <c r="B24" s="19"/>
      <c r="C24" s="19"/>
      <c r="D24" s="20"/>
      <c r="E24" s="20"/>
      <c r="F24" s="20"/>
      <c r="G24" s="19"/>
      <c r="H24" s="19"/>
      <c r="I24" s="19"/>
      <c r="J24" s="19"/>
      <c r="K24" s="27"/>
    </row>
    <row r="25" spans="1:11" ht="12.75">
      <c r="A25" s="10" t="s">
        <v>31</v>
      </c>
      <c r="B25" s="19">
        <v>38795</v>
      </c>
      <c r="C25" s="19">
        <v>4060</v>
      </c>
      <c r="D25" s="20">
        <v>42855</v>
      </c>
      <c r="E25" s="20">
        <v>35844</v>
      </c>
      <c r="F25" s="20">
        <v>3264</v>
      </c>
      <c r="G25" s="21" t="s">
        <v>3</v>
      </c>
      <c r="H25" s="19">
        <v>42855</v>
      </c>
      <c r="I25" s="21" t="s">
        <v>3</v>
      </c>
      <c r="J25" s="21" t="s">
        <v>3</v>
      </c>
      <c r="K25" s="27"/>
    </row>
    <row r="26" spans="1:11" ht="12.75">
      <c r="A26" s="10"/>
      <c r="B26" s="16"/>
      <c r="C26" s="16"/>
      <c r="D26" s="18"/>
      <c r="E26" s="20"/>
      <c r="F26" s="20"/>
      <c r="G26" s="16"/>
      <c r="H26" s="16"/>
      <c r="I26" s="16"/>
      <c r="J26" s="16"/>
      <c r="K26" s="27"/>
    </row>
    <row r="27" spans="1:11" ht="12.75">
      <c r="A27" s="9" t="s">
        <v>32</v>
      </c>
      <c r="B27" s="16">
        <v>3070</v>
      </c>
      <c r="C27" s="16">
        <v>1955</v>
      </c>
      <c r="D27" s="18">
        <v>5025</v>
      </c>
      <c r="E27" s="18">
        <v>2907</v>
      </c>
      <c r="F27" s="18">
        <v>1298</v>
      </c>
      <c r="G27" s="17" t="s">
        <v>3</v>
      </c>
      <c r="H27" s="17">
        <v>5025</v>
      </c>
      <c r="I27" s="17" t="s">
        <v>3</v>
      </c>
      <c r="J27" s="17" t="s">
        <v>3</v>
      </c>
      <c r="K27" s="27"/>
    </row>
    <row r="28" spans="1:11" ht="12.75">
      <c r="A28" s="9" t="s">
        <v>33</v>
      </c>
      <c r="B28" s="16">
        <v>3710</v>
      </c>
      <c r="C28" s="16">
        <v>61</v>
      </c>
      <c r="D28" s="18">
        <v>3771</v>
      </c>
      <c r="E28" s="18">
        <v>3285</v>
      </c>
      <c r="F28" s="18">
        <v>15</v>
      </c>
      <c r="G28" s="17">
        <v>10</v>
      </c>
      <c r="H28" s="16">
        <v>3761</v>
      </c>
      <c r="I28" s="17" t="s">
        <v>3</v>
      </c>
      <c r="J28" s="17" t="s">
        <v>3</v>
      </c>
      <c r="K28" s="27"/>
    </row>
    <row r="29" spans="1:11" ht="12.75">
      <c r="A29" s="9" t="s">
        <v>34</v>
      </c>
      <c r="B29" s="16">
        <v>27298</v>
      </c>
      <c r="C29" s="16">
        <v>6481</v>
      </c>
      <c r="D29" s="18">
        <v>33779</v>
      </c>
      <c r="E29" s="18">
        <v>27025</v>
      </c>
      <c r="F29" s="18">
        <v>6457</v>
      </c>
      <c r="G29" s="17">
        <v>275</v>
      </c>
      <c r="H29" s="16">
        <v>33504</v>
      </c>
      <c r="I29" s="17" t="s">
        <v>3</v>
      </c>
      <c r="J29" s="17" t="s">
        <v>3</v>
      </c>
      <c r="K29" s="27"/>
    </row>
    <row r="30" spans="1:11" ht="12.75">
      <c r="A30" s="12" t="s">
        <v>79</v>
      </c>
      <c r="B30" s="19">
        <v>34078</v>
      </c>
      <c r="C30" s="19">
        <v>8497</v>
      </c>
      <c r="D30" s="20">
        <v>42575</v>
      </c>
      <c r="E30" s="20">
        <v>33217</v>
      </c>
      <c r="F30" s="20">
        <v>7770</v>
      </c>
      <c r="G30" s="19">
        <v>285</v>
      </c>
      <c r="H30" s="19">
        <v>42290</v>
      </c>
      <c r="I30" s="21" t="s">
        <v>3</v>
      </c>
      <c r="J30" s="21" t="s">
        <v>3</v>
      </c>
      <c r="K30" s="27"/>
    </row>
    <row r="31" spans="1:11" ht="12.75">
      <c r="A31" s="12"/>
      <c r="B31" s="16"/>
      <c r="C31" s="16"/>
      <c r="D31" s="18"/>
      <c r="E31" s="20"/>
      <c r="F31" s="20"/>
      <c r="G31" s="16"/>
      <c r="H31" s="16"/>
      <c r="I31" s="16"/>
      <c r="J31" s="16"/>
      <c r="K31" s="27"/>
    </row>
    <row r="32" spans="1:11" ht="12.75">
      <c r="A32" s="9" t="s">
        <v>35</v>
      </c>
      <c r="B32" s="16">
        <v>24711</v>
      </c>
      <c r="C32" s="16">
        <v>37</v>
      </c>
      <c r="D32" s="18">
        <v>24748</v>
      </c>
      <c r="E32" s="18">
        <v>23496</v>
      </c>
      <c r="F32" s="18">
        <v>34</v>
      </c>
      <c r="G32" s="17">
        <v>8</v>
      </c>
      <c r="H32" s="16">
        <v>24740</v>
      </c>
      <c r="I32" s="17" t="s">
        <v>3</v>
      </c>
      <c r="J32" s="17" t="s">
        <v>3</v>
      </c>
      <c r="K32" s="27"/>
    </row>
    <row r="33" spans="1:11" ht="12.75">
      <c r="A33" s="9" t="s">
        <v>36</v>
      </c>
      <c r="B33" s="16">
        <v>2515</v>
      </c>
      <c r="C33" s="17">
        <v>2</v>
      </c>
      <c r="D33" s="18">
        <v>2517</v>
      </c>
      <c r="E33" s="18">
        <v>2366</v>
      </c>
      <c r="F33" s="18">
        <v>2</v>
      </c>
      <c r="G33" s="17">
        <v>8</v>
      </c>
      <c r="H33" s="16">
        <v>2509</v>
      </c>
      <c r="I33" s="17" t="s">
        <v>3</v>
      </c>
      <c r="J33" s="17" t="s">
        <v>3</v>
      </c>
      <c r="K33" s="27"/>
    </row>
    <row r="34" spans="1:11" ht="12.75">
      <c r="A34" s="9" t="s">
        <v>37</v>
      </c>
      <c r="B34" s="16">
        <v>2700</v>
      </c>
      <c r="C34" s="16">
        <v>2268</v>
      </c>
      <c r="D34" s="18">
        <v>4968</v>
      </c>
      <c r="E34" s="18">
        <v>2534</v>
      </c>
      <c r="F34" s="18">
        <v>1990</v>
      </c>
      <c r="G34" s="17">
        <v>9</v>
      </c>
      <c r="H34" s="16">
        <v>4959</v>
      </c>
      <c r="I34" s="17" t="s">
        <v>3</v>
      </c>
      <c r="J34" s="17" t="s">
        <v>3</v>
      </c>
      <c r="K34" s="27"/>
    </row>
    <row r="35" spans="1:11" ht="12.75">
      <c r="A35" s="9" t="s">
        <v>38</v>
      </c>
      <c r="B35" s="16">
        <v>31893</v>
      </c>
      <c r="C35" s="16">
        <v>914</v>
      </c>
      <c r="D35" s="18">
        <v>32807</v>
      </c>
      <c r="E35" s="18">
        <v>28842</v>
      </c>
      <c r="F35" s="18">
        <v>845</v>
      </c>
      <c r="G35" s="17">
        <v>23</v>
      </c>
      <c r="H35" s="16">
        <v>32668</v>
      </c>
      <c r="I35" s="17" t="s">
        <v>3</v>
      </c>
      <c r="J35" s="16">
        <v>116</v>
      </c>
      <c r="K35" s="27"/>
    </row>
    <row r="36" spans="1:11" ht="12.75">
      <c r="A36" s="10" t="s">
        <v>39</v>
      </c>
      <c r="B36" s="19">
        <v>61819</v>
      </c>
      <c r="C36" s="19">
        <v>3221</v>
      </c>
      <c r="D36" s="20">
        <v>65040</v>
      </c>
      <c r="E36" s="20">
        <v>57238</v>
      </c>
      <c r="F36" s="20">
        <v>2871</v>
      </c>
      <c r="G36" s="19">
        <v>48</v>
      </c>
      <c r="H36" s="19">
        <v>64876</v>
      </c>
      <c r="I36" s="21" t="s">
        <v>3</v>
      </c>
      <c r="J36" s="19">
        <v>116</v>
      </c>
      <c r="K36" s="27"/>
    </row>
    <row r="37" spans="1:11" ht="12.75">
      <c r="A37" s="10"/>
      <c r="B37" s="19"/>
      <c r="C37" s="19"/>
      <c r="D37" s="20"/>
      <c r="E37" s="20"/>
      <c r="F37" s="20"/>
      <c r="G37" s="19"/>
      <c r="H37" s="19"/>
      <c r="I37" s="19"/>
      <c r="J37" s="19"/>
      <c r="K37" s="27"/>
    </row>
    <row r="38" spans="1:11" ht="12.75">
      <c r="A38" s="10" t="s">
        <v>40</v>
      </c>
      <c r="B38" s="19">
        <v>1956</v>
      </c>
      <c r="C38" s="21" t="s">
        <v>3</v>
      </c>
      <c r="D38" s="20">
        <v>1956</v>
      </c>
      <c r="E38" s="20">
        <v>1427</v>
      </c>
      <c r="F38" s="20" t="s">
        <v>3</v>
      </c>
      <c r="G38" s="21">
        <v>66</v>
      </c>
      <c r="H38" s="21">
        <v>1890</v>
      </c>
      <c r="I38" s="21" t="s">
        <v>3</v>
      </c>
      <c r="J38" s="21" t="s">
        <v>3</v>
      </c>
      <c r="K38" s="27"/>
    </row>
    <row r="39" spans="1:11" ht="12.75">
      <c r="A39" s="10"/>
      <c r="B39" s="16"/>
      <c r="C39" s="16"/>
      <c r="D39" s="18"/>
      <c r="E39" s="20"/>
      <c r="F39" s="20"/>
      <c r="G39" s="16"/>
      <c r="H39" s="16"/>
      <c r="I39" s="16"/>
      <c r="J39" s="16"/>
      <c r="K39" s="27"/>
    </row>
    <row r="40" spans="1:11" ht="12.75">
      <c r="A40" s="11" t="s">
        <v>41</v>
      </c>
      <c r="B40" s="16">
        <v>4156</v>
      </c>
      <c r="C40" s="17">
        <v>2</v>
      </c>
      <c r="D40" s="18">
        <v>4158</v>
      </c>
      <c r="E40" s="18">
        <v>4145</v>
      </c>
      <c r="F40" s="18">
        <v>2</v>
      </c>
      <c r="G40" s="17">
        <v>9</v>
      </c>
      <c r="H40" s="16">
        <v>4149</v>
      </c>
      <c r="I40" s="17" t="s">
        <v>3</v>
      </c>
      <c r="J40" s="17" t="s">
        <v>3</v>
      </c>
      <c r="K40" s="27"/>
    </row>
    <row r="41" spans="1:11" ht="12.75">
      <c r="A41" s="11" t="s">
        <v>42</v>
      </c>
      <c r="B41" s="16">
        <v>15078</v>
      </c>
      <c r="C41" s="16">
        <v>717</v>
      </c>
      <c r="D41" s="18">
        <v>15795</v>
      </c>
      <c r="E41" s="18">
        <v>12557</v>
      </c>
      <c r="F41" s="18">
        <v>507</v>
      </c>
      <c r="G41" s="17" t="s">
        <v>3</v>
      </c>
      <c r="H41" s="17">
        <v>15795</v>
      </c>
      <c r="I41" s="17" t="s">
        <v>3</v>
      </c>
      <c r="J41" s="17" t="s">
        <v>3</v>
      </c>
      <c r="K41" s="27"/>
    </row>
    <row r="42" spans="1:11" ht="12.75">
      <c r="A42" s="11" t="s">
        <v>43</v>
      </c>
      <c r="B42" s="16">
        <v>15904</v>
      </c>
      <c r="C42" s="17">
        <v>8</v>
      </c>
      <c r="D42" s="18">
        <v>15912</v>
      </c>
      <c r="E42" s="18">
        <v>15396</v>
      </c>
      <c r="F42" s="18">
        <v>3</v>
      </c>
      <c r="G42" s="17">
        <v>3</v>
      </c>
      <c r="H42" s="16">
        <v>15909</v>
      </c>
      <c r="I42" s="17" t="s">
        <v>3</v>
      </c>
      <c r="J42" s="17" t="s">
        <v>3</v>
      </c>
      <c r="K42" s="27"/>
    </row>
    <row r="43" spans="1:11" ht="12.75">
      <c r="A43" s="9" t="s">
        <v>44</v>
      </c>
      <c r="B43" s="16">
        <v>611</v>
      </c>
      <c r="C43" s="17" t="s">
        <v>3</v>
      </c>
      <c r="D43" s="18">
        <v>611</v>
      </c>
      <c r="E43" s="18">
        <v>611</v>
      </c>
      <c r="F43" s="18" t="s">
        <v>3</v>
      </c>
      <c r="G43" s="17" t="s">
        <v>3</v>
      </c>
      <c r="H43" s="17">
        <v>611</v>
      </c>
      <c r="I43" s="17" t="s">
        <v>3</v>
      </c>
      <c r="J43" s="17" t="s">
        <v>3</v>
      </c>
      <c r="K43" s="27"/>
    </row>
    <row r="44" spans="1:11" ht="12.75">
      <c r="A44" s="9" t="s">
        <v>45</v>
      </c>
      <c r="B44" s="16">
        <v>2720</v>
      </c>
      <c r="C44" s="16" t="s">
        <v>3</v>
      </c>
      <c r="D44" s="18">
        <v>2720</v>
      </c>
      <c r="E44" s="18">
        <v>2664</v>
      </c>
      <c r="F44" s="18" t="s">
        <v>3</v>
      </c>
      <c r="G44" s="17">
        <v>89</v>
      </c>
      <c r="H44" s="17">
        <v>2631</v>
      </c>
      <c r="I44" s="17" t="s">
        <v>3</v>
      </c>
      <c r="J44" s="17" t="s">
        <v>3</v>
      </c>
      <c r="K44" s="27"/>
    </row>
    <row r="45" spans="1:11" ht="12.75">
      <c r="A45" s="9" t="s">
        <v>46</v>
      </c>
      <c r="B45" s="16">
        <v>1636</v>
      </c>
      <c r="C45" s="17">
        <v>50</v>
      </c>
      <c r="D45" s="18">
        <v>1686</v>
      </c>
      <c r="E45" s="18">
        <v>1572</v>
      </c>
      <c r="F45" s="18">
        <v>50</v>
      </c>
      <c r="G45" s="17" t="s">
        <v>3</v>
      </c>
      <c r="H45" s="16">
        <v>1686</v>
      </c>
      <c r="I45" s="17" t="s">
        <v>3</v>
      </c>
      <c r="J45" s="17" t="s">
        <v>3</v>
      </c>
      <c r="K45" s="27"/>
    </row>
    <row r="46" spans="1:11" ht="12.75">
      <c r="A46" s="9" t="s">
        <v>47</v>
      </c>
      <c r="B46" s="16">
        <v>1504</v>
      </c>
      <c r="C46" s="17">
        <v>64</v>
      </c>
      <c r="D46" s="18">
        <v>1568</v>
      </c>
      <c r="E46" s="18">
        <v>1266</v>
      </c>
      <c r="F46" s="18">
        <v>64</v>
      </c>
      <c r="G46" s="17" t="s">
        <v>3</v>
      </c>
      <c r="H46" s="16">
        <v>1568</v>
      </c>
      <c r="I46" s="17" t="s">
        <v>3</v>
      </c>
      <c r="J46" s="17" t="s">
        <v>3</v>
      </c>
      <c r="K46" s="27"/>
    </row>
    <row r="47" spans="1:11" ht="12.75">
      <c r="A47" s="9" t="s">
        <v>48</v>
      </c>
      <c r="B47" s="16">
        <v>13638</v>
      </c>
      <c r="C47" s="16">
        <v>1763</v>
      </c>
      <c r="D47" s="18">
        <v>15401</v>
      </c>
      <c r="E47" s="18">
        <v>12962</v>
      </c>
      <c r="F47" s="18">
        <v>1585</v>
      </c>
      <c r="G47" s="17" t="s">
        <v>3</v>
      </c>
      <c r="H47" s="17">
        <v>15401</v>
      </c>
      <c r="I47" s="17" t="s">
        <v>3</v>
      </c>
      <c r="J47" s="17" t="s">
        <v>3</v>
      </c>
      <c r="K47" s="27"/>
    </row>
    <row r="48" spans="1:11" ht="12.75">
      <c r="A48" s="9" t="s">
        <v>49</v>
      </c>
      <c r="B48" s="16">
        <v>12793</v>
      </c>
      <c r="C48" s="16" t="s">
        <v>3</v>
      </c>
      <c r="D48" s="18">
        <v>12793</v>
      </c>
      <c r="E48" s="18">
        <v>12189</v>
      </c>
      <c r="F48" s="18" t="s">
        <v>3</v>
      </c>
      <c r="G48" s="17">
        <v>27</v>
      </c>
      <c r="H48" s="16">
        <v>12766</v>
      </c>
      <c r="I48" s="17" t="s">
        <v>3</v>
      </c>
      <c r="J48" s="17" t="s">
        <v>3</v>
      </c>
      <c r="K48" s="27"/>
    </row>
    <row r="49" spans="1:11" ht="12.75">
      <c r="A49" s="12" t="s">
        <v>80</v>
      </c>
      <c r="B49" s="19">
        <v>68040</v>
      </c>
      <c r="C49" s="19">
        <v>2604</v>
      </c>
      <c r="D49" s="20">
        <v>70644</v>
      </c>
      <c r="E49" s="20">
        <v>63362</v>
      </c>
      <c r="F49" s="20">
        <v>2211</v>
      </c>
      <c r="G49" s="19">
        <v>128</v>
      </c>
      <c r="H49" s="19">
        <v>70516</v>
      </c>
      <c r="I49" s="21" t="s">
        <v>3</v>
      </c>
      <c r="J49" s="21" t="s">
        <v>3</v>
      </c>
      <c r="K49" s="27"/>
    </row>
    <row r="50" spans="1:11" ht="12.75">
      <c r="A50" s="12"/>
      <c r="B50" s="19"/>
      <c r="C50" s="19"/>
      <c r="D50" s="20"/>
      <c r="E50" s="20"/>
      <c r="F50" s="20"/>
      <c r="G50" s="19"/>
      <c r="H50" s="19"/>
      <c r="I50" s="19"/>
      <c r="J50" s="19"/>
      <c r="K50" s="27"/>
    </row>
    <row r="51" spans="1:11" ht="12.75">
      <c r="A51" s="10" t="s">
        <v>50</v>
      </c>
      <c r="B51" s="19">
        <v>18314</v>
      </c>
      <c r="C51" s="19">
        <v>156</v>
      </c>
      <c r="D51" s="20">
        <v>18470</v>
      </c>
      <c r="E51" s="20">
        <v>18314</v>
      </c>
      <c r="F51" s="20">
        <v>156</v>
      </c>
      <c r="G51" s="21">
        <v>15</v>
      </c>
      <c r="H51" s="21">
        <v>18455</v>
      </c>
      <c r="I51" s="21" t="s">
        <v>3</v>
      </c>
      <c r="J51" s="21" t="s">
        <v>3</v>
      </c>
      <c r="K51" s="27"/>
    </row>
    <row r="52" spans="1:11" ht="12.75">
      <c r="A52" s="10"/>
      <c r="B52" s="16"/>
      <c r="C52" s="16"/>
      <c r="D52" s="18"/>
      <c r="E52" s="20"/>
      <c r="F52" s="20"/>
      <c r="G52" s="16"/>
      <c r="H52" s="16"/>
      <c r="I52" s="16"/>
      <c r="J52" s="16"/>
      <c r="K52" s="27"/>
    </row>
    <row r="53" spans="1:11" ht="12.75">
      <c r="A53" s="9" t="s">
        <v>51</v>
      </c>
      <c r="B53" s="16">
        <v>106030</v>
      </c>
      <c r="C53" s="16">
        <v>15652</v>
      </c>
      <c r="D53" s="18">
        <v>121682</v>
      </c>
      <c r="E53" s="18">
        <v>98140</v>
      </c>
      <c r="F53" s="18">
        <v>11845</v>
      </c>
      <c r="G53" s="17">
        <v>20</v>
      </c>
      <c r="H53" s="17">
        <v>121627</v>
      </c>
      <c r="I53" s="17" t="s">
        <v>3</v>
      </c>
      <c r="J53" s="16">
        <v>35</v>
      </c>
      <c r="K53" s="27"/>
    </row>
    <row r="54" spans="1:11" ht="12.75">
      <c r="A54" s="11" t="s">
        <v>52</v>
      </c>
      <c r="B54" s="16">
        <v>174411</v>
      </c>
      <c r="C54" s="16">
        <v>36724</v>
      </c>
      <c r="D54" s="18">
        <v>211135</v>
      </c>
      <c r="E54" s="18">
        <v>171752</v>
      </c>
      <c r="F54" s="18">
        <v>35691</v>
      </c>
      <c r="G54" s="17" t="s">
        <v>3</v>
      </c>
      <c r="H54" s="16">
        <v>211135</v>
      </c>
      <c r="I54" s="17" t="s">
        <v>3</v>
      </c>
      <c r="J54" s="17" t="s">
        <v>3</v>
      </c>
      <c r="K54" s="27"/>
    </row>
    <row r="55" spans="1:11" ht="12.75">
      <c r="A55" s="9" t="s">
        <v>53</v>
      </c>
      <c r="B55" s="16">
        <v>92890</v>
      </c>
      <c r="C55" s="16">
        <v>8765</v>
      </c>
      <c r="D55" s="18">
        <v>101655</v>
      </c>
      <c r="E55" s="18">
        <v>90819</v>
      </c>
      <c r="F55" s="18">
        <v>8765</v>
      </c>
      <c r="G55" s="17">
        <v>186</v>
      </c>
      <c r="H55" s="16">
        <v>101456</v>
      </c>
      <c r="I55" s="16">
        <v>13</v>
      </c>
      <c r="J55" s="17" t="s">
        <v>3</v>
      </c>
      <c r="K55" s="27"/>
    </row>
    <row r="56" spans="1:11" ht="12.75">
      <c r="A56" s="9" t="s">
        <v>54</v>
      </c>
      <c r="B56" s="16">
        <v>2650</v>
      </c>
      <c r="C56" s="17" t="s">
        <v>3</v>
      </c>
      <c r="D56" s="18">
        <v>2650</v>
      </c>
      <c r="E56" s="18">
        <v>2626</v>
      </c>
      <c r="F56" s="18" t="s">
        <v>3</v>
      </c>
      <c r="G56" s="17">
        <v>25</v>
      </c>
      <c r="H56" s="17">
        <v>2625</v>
      </c>
      <c r="I56" s="17" t="s">
        <v>3</v>
      </c>
      <c r="J56" s="17" t="s">
        <v>3</v>
      </c>
      <c r="K56" s="27"/>
    </row>
    <row r="57" spans="1:11" ht="12.75">
      <c r="A57" s="9" t="s">
        <v>55</v>
      </c>
      <c r="B57" s="16">
        <v>114469</v>
      </c>
      <c r="C57" s="16">
        <v>32273</v>
      </c>
      <c r="D57" s="18">
        <v>146742</v>
      </c>
      <c r="E57" s="18">
        <v>101458</v>
      </c>
      <c r="F57" s="18">
        <v>32273</v>
      </c>
      <c r="G57" s="17" t="s">
        <v>3</v>
      </c>
      <c r="H57" s="17">
        <v>146742</v>
      </c>
      <c r="I57" s="17" t="s">
        <v>3</v>
      </c>
      <c r="J57" s="17" t="s">
        <v>3</v>
      </c>
      <c r="K57" s="27"/>
    </row>
    <row r="58" spans="1:11" ht="12.75">
      <c r="A58" s="12" t="s">
        <v>56</v>
      </c>
      <c r="B58" s="19">
        <v>490450</v>
      </c>
      <c r="C58" s="19">
        <v>93414</v>
      </c>
      <c r="D58" s="20">
        <v>583864</v>
      </c>
      <c r="E58" s="20">
        <v>464795</v>
      </c>
      <c r="F58" s="20">
        <v>88574</v>
      </c>
      <c r="G58" s="19">
        <v>231</v>
      </c>
      <c r="H58" s="19">
        <v>583585</v>
      </c>
      <c r="I58" s="19">
        <v>13</v>
      </c>
      <c r="J58" s="19">
        <v>35</v>
      </c>
      <c r="K58" s="27"/>
    </row>
    <row r="59" spans="1:11" ht="12.75">
      <c r="A59" s="12"/>
      <c r="B59" s="16"/>
      <c r="C59" s="16"/>
      <c r="D59" s="18"/>
      <c r="E59" s="20"/>
      <c r="F59" s="20"/>
      <c r="G59" s="16"/>
      <c r="H59" s="16"/>
      <c r="I59" s="16"/>
      <c r="J59" s="16"/>
      <c r="K59" s="27"/>
    </row>
    <row r="60" spans="1:11" ht="12.75">
      <c r="A60" s="9" t="s">
        <v>57</v>
      </c>
      <c r="B60" s="16">
        <v>12301</v>
      </c>
      <c r="C60" s="16">
        <v>15301</v>
      </c>
      <c r="D60" s="18">
        <v>27602</v>
      </c>
      <c r="E60" s="18">
        <v>11989</v>
      </c>
      <c r="F60" s="18">
        <v>15073</v>
      </c>
      <c r="G60" s="17">
        <v>9993</v>
      </c>
      <c r="H60" s="16">
        <v>17609</v>
      </c>
      <c r="I60" s="17" t="s">
        <v>3</v>
      </c>
      <c r="J60" s="16" t="s">
        <v>3</v>
      </c>
      <c r="K60" s="27"/>
    </row>
    <row r="61" spans="1:11" ht="12.75">
      <c r="A61" s="11" t="s">
        <v>58</v>
      </c>
      <c r="B61" s="16">
        <v>1267</v>
      </c>
      <c r="C61" s="17">
        <v>1</v>
      </c>
      <c r="D61" s="18">
        <v>1268</v>
      </c>
      <c r="E61" s="18">
        <v>1147</v>
      </c>
      <c r="F61" s="18">
        <v>1</v>
      </c>
      <c r="G61" s="17">
        <v>118</v>
      </c>
      <c r="H61" s="16">
        <v>1150</v>
      </c>
      <c r="I61" s="17" t="s">
        <v>3</v>
      </c>
      <c r="J61" s="17" t="s">
        <v>3</v>
      </c>
      <c r="K61" s="27"/>
    </row>
    <row r="62" spans="1:11" ht="12.75">
      <c r="A62" s="9" t="s">
        <v>59</v>
      </c>
      <c r="B62" s="16">
        <v>56886</v>
      </c>
      <c r="C62" s="16">
        <v>342</v>
      </c>
      <c r="D62" s="18">
        <v>57228</v>
      </c>
      <c r="E62" s="18">
        <v>54291</v>
      </c>
      <c r="F62" s="18">
        <v>291</v>
      </c>
      <c r="G62" s="17">
        <v>1516</v>
      </c>
      <c r="H62" s="16">
        <v>55712</v>
      </c>
      <c r="I62" s="17" t="s">
        <v>3</v>
      </c>
      <c r="J62" s="16" t="s">
        <v>3</v>
      </c>
      <c r="K62" s="27"/>
    </row>
    <row r="63" spans="1:11" ht="12.75">
      <c r="A63" s="10" t="s">
        <v>60</v>
      </c>
      <c r="B63" s="19">
        <v>70454</v>
      </c>
      <c r="C63" s="19">
        <v>15644</v>
      </c>
      <c r="D63" s="20">
        <v>86098</v>
      </c>
      <c r="E63" s="20">
        <v>67427</v>
      </c>
      <c r="F63" s="20">
        <v>15365</v>
      </c>
      <c r="G63" s="19">
        <v>11627</v>
      </c>
      <c r="H63" s="19">
        <v>74471</v>
      </c>
      <c r="I63" s="21" t="s">
        <v>3</v>
      </c>
      <c r="J63" s="19" t="s">
        <v>3</v>
      </c>
      <c r="K63" s="27"/>
    </row>
    <row r="64" spans="1:11" ht="12.75">
      <c r="A64" s="10"/>
      <c r="B64" s="19"/>
      <c r="C64" s="19"/>
      <c r="D64" s="20"/>
      <c r="E64" s="20"/>
      <c r="F64" s="20"/>
      <c r="G64" s="19"/>
      <c r="H64" s="19"/>
      <c r="I64" s="19"/>
      <c r="J64" s="19"/>
      <c r="K64" s="27"/>
    </row>
    <row r="65" spans="1:11" ht="12.75">
      <c r="A65" s="10" t="s">
        <v>61</v>
      </c>
      <c r="B65" s="19">
        <v>37793</v>
      </c>
      <c r="C65" s="19">
        <v>13953</v>
      </c>
      <c r="D65" s="20">
        <v>51746</v>
      </c>
      <c r="E65" s="20">
        <v>36011</v>
      </c>
      <c r="F65" s="20">
        <v>13042</v>
      </c>
      <c r="G65" s="21">
        <v>6211</v>
      </c>
      <c r="H65" s="21">
        <v>45535</v>
      </c>
      <c r="I65" s="21" t="s">
        <v>3</v>
      </c>
      <c r="J65" s="21" t="s">
        <v>3</v>
      </c>
      <c r="K65" s="27"/>
    </row>
    <row r="66" spans="1:11" ht="12.75">
      <c r="A66" s="10"/>
      <c r="B66" s="16"/>
      <c r="C66" s="16"/>
      <c r="D66" s="18"/>
      <c r="E66" s="20"/>
      <c r="F66" s="20"/>
      <c r="G66" s="16"/>
      <c r="H66" s="16"/>
      <c r="I66" s="16"/>
      <c r="J66" s="16"/>
      <c r="K66" s="27"/>
    </row>
    <row r="67" spans="1:11" ht="12.75">
      <c r="A67" s="9" t="s">
        <v>62</v>
      </c>
      <c r="B67" s="16">
        <v>81688</v>
      </c>
      <c r="C67" s="16">
        <v>1000</v>
      </c>
      <c r="D67" s="18">
        <v>82688</v>
      </c>
      <c r="E67" s="18">
        <v>74335</v>
      </c>
      <c r="F67" s="18">
        <v>1000</v>
      </c>
      <c r="G67" s="17">
        <v>615</v>
      </c>
      <c r="H67" s="17">
        <v>82033</v>
      </c>
      <c r="I67" s="17">
        <v>40</v>
      </c>
      <c r="J67" s="17" t="s">
        <v>3</v>
      </c>
      <c r="K67" s="27"/>
    </row>
    <row r="68" spans="1:11" ht="12.75">
      <c r="A68" s="11" t="s">
        <v>63</v>
      </c>
      <c r="B68" s="16">
        <v>4785</v>
      </c>
      <c r="C68" s="17">
        <v>12</v>
      </c>
      <c r="D68" s="18">
        <v>4797</v>
      </c>
      <c r="E68" s="18">
        <v>4495</v>
      </c>
      <c r="F68" s="18">
        <v>10</v>
      </c>
      <c r="G68" s="17">
        <v>117</v>
      </c>
      <c r="H68" s="17">
        <v>4680</v>
      </c>
      <c r="I68" s="17" t="s">
        <v>3</v>
      </c>
      <c r="J68" s="17" t="s">
        <v>3</v>
      </c>
      <c r="K68" s="27"/>
    </row>
    <row r="69" spans="1:11" ht="12.75">
      <c r="A69" s="10" t="s">
        <v>64</v>
      </c>
      <c r="B69" s="19">
        <v>86473</v>
      </c>
      <c r="C69" s="19">
        <v>1012</v>
      </c>
      <c r="D69" s="20">
        <v>87485</v>
      </c>
      <c r="E69" s="20">
        <v>78830</v>
      </c>
      <c r="F69" s="20">
        <v>1010</v>
      </c>
      <c r="G69" s="19">
        <v>732</v>
      </c>
      <c r="H69" s="21">
        <v>86713</v>
      </c>
      <c r="I69" s="21">
        <v>40</v>
      </c>
      <c r="J69" s="21" t="s">
        <v>3</v>
      </c>
      <c r="K69" s="27"/>
    </row>
    <row r="70" spans="1:11" ht="12.75">
      <c r="A70" s="10"/>
      <c r="B70" s="16"/>
      <c r="C70" s="16"/>
      <c r="D70" s="18"/>
      <c r="E70" s="20"/>
      <c r="F70" s="20"/>
      <c r="G70" s="16"/>
      <c r="H70" s="16"/>
      <c r="I70" s="16"/>
      <c r="J70" s="16"/>
      <c r="K70" s="27"/>
    </row>
    <row r="71" spans="1:11" ht="12.75">
      <c r="A71" s="11" t="s">
        <v>65</v>
      </c>
      <c r="B71" s="16">
        <v>867</v>
      </c>
      <c r="C71" s="16">
        <v>778</v>
      </c>
      <c r="D71" s="18">
        <v>1645</v>
      </c>
      <c r="E71" s="18">
        <v>801</v>
      </c>
      <c r="F71" s="18">
        <v>747</v>
      </c>
      <c r="G71" s="17">
        <v>498</v>
      </c>
      <c r="H71" s="17">
        <v>1147</v>
      </c>
      <c r="I71" s="17" t="s">
        <v>3</v>
      </c>
      <c r="J71" s="17" t="s">
        <v>3</v>
      </c>
      <c r="K71" s="27"/>
    </row>
    <row r="72" spans="1:11" ht="12.75">
      <c r="A72" s="11" t="s">
        <v>66</v>
      </c>
      <c r="B72" s="16">
        <v>11057</v>
      </c>
      <c r="C72" s="17" t="s">
        <v>3</v>
      </c>
      <c r="D72" s="18">
        <v>11057</v>
      </c>
      <c r="E72" s="18">
        <v>10928</v>
      </c>
      <c r="F72" s="18" t="s">
        <v>3</v>
      </c>
      <c r="G72" s="17">
        <v>122</v>
      </c>
      <c r="H72" s="16">
        <v>10935</v>
      </c>
      <c r="I72" s="17" t="s">
        <v>3</v>
      </c>
      <c r="J72" s="17" t="s">
        <v>3</v>
      </c>
      <c r="K72" s="27"/>
    </row>
    <row r="73" spans="1:11" ht="12.75">
      <c r="A73" s="11" t="s">
        <v>67</v>
      </c>
      <c r="B73" s="16">
        <v>9798</v>
      </c>
      <c r="C73" s="17" t="s">
        <v>3</v>
      </c>
      <c r="D73" s="18">
        <f>B73</f>
        <v>9798</v>
      </c>
      <c r="E73" s="18">
        <v>9797</v>
      </c>
      <c r="F73" s="18" t="s">
        <v>3</v>
      </c>
      <c r="G73" s="17">
        <v>2</v>
      </c>
      <c r="H73" s="16">
        <v>9796</v>
      </c>
      <c r="I73" s="17" t="s">
        <v>3</v>
      </c>
      <c r="J73" s="17" t="s">
        <v>3</v>
      </c>
      <c r="K73" s="27"/>
    </row>
    <row r="74" spans="1:11" ht="12.75">
      <c r="A74" s="9" t="s">
        <v>68</v>
      </c>
      <c r="B74" s="16">
        <v>4713</v>
      </c>
      <c r="C74" s="16">
        <v>625</v>
      </c>
      <c r="D74" s="18">
        <v>5338</v>
      </c>
      <c r="E74" s="18">
        <v>4713</v>
      </c>
      <c r="F74" s="18">
        <v>625</v>
      </c>
      <c r="G74" s="17">
        <v>125</v>
      </c>
      <c r="H74" s="17">
        <v>5213</v>
      </c>
      <c r="I74" s="17" t="s">
        <v>3</v>
      </c>
      <c r="J74" s="17" t="s">
        <v>3</v>
      </c>
      <c r="K74" s="27"/>
    </row>
    <row r="75" spans="1:11" ht="12.75">
      <c r="A75" s="9" t="s">
        <v>69</v>
      </c>
      <c r="B75" s="16">
        <v>7353</v>
      </c>
      <c r="C75" s="17">
        <v>296</v>
      </c>
      <c r="D75" s="18">
        <v>7649</v>
      </c>
      <c r="E75" s="18">
        <v>7353</v>
      </c>
      <c r="F75" s="18">
        <v>126</v>
      </c>
      <c r="G75" s="17">
        <v>695</v>
      </c>
      <c r="H75" s="16">
        <v>6954</v>
      </c>
      <c r="I75" s="17" t="s">
        <v>3</v>
      </c>
      <c r="J75" s="17" t="s">
        <v>3</v>
      </c>
      <c r="K75" s="27"/>
    </row>
    <row r="76" spans="1:11" ht="12.75">
      <c r="A76" s="11" t="s">
        <v>70</v>
      </c>
      <c r="B76" s="16">
        <v>696</v>
      </c>
      <c r="C76" s="16">
        <v>42</v>
      </c>
      <c r="D76" s="18">
        <v>738</v>
      </c>
      <c r="E76" s="18">
        <v>667</v>
      </c>
      <c r="F76" s="18">
        <v>42</v>
      </c>
      <c r="G76" s="17">
        <v>27</v>
      </c>
      <c r="H76" s="16">
        <v>711</v>
      </c>
      <c r="I76" s="17" t="s">
        <v>3</v>
      </c>
      <c r="J76" s="17" t="s">
        <v>3</v>
      </c>
      <c r="K76" s="27"/>
    </row>
    <row r="77" spans="1:11" ht="12.75">
      <c r="A77" s="11" t="s">
        <v>71</v>
      </c>
      <c r="B77" s="16">
        <v>6277</v>
      </c>
      <c r="C77" s="16">
        <v>40</v>
      </c>
      <c r="D77" s="18">
        <v>6317</v>
      </c>
      <c r="E77" s="18">
        <v>6079</v>
      </c>
      <c r="F77" s="18">
        <v>40</v>
      </c>
      <c r="G77" s="17">
        <v>1107</v>
      </c>
      <c r="H77" s="16">
        <v>2658</v>
      </c>
      <c r="I77" s="17" t="s">
        <v>3</v>
      </c>
      <c r="J77" s="17" t="s">
        <v>3</v>
      </c>
      <c r="K77" s="27"/>
    </row>
    <row r="78" spans="1:11" ht="12.75">
      <c r="A78" s="9" t="s">
        <v>72</v>
      </c>
      <c r="B78" s="16">
        <v>1477</v>
      </c>
      <c r="C78" s="16">
        <v>1270</v>
      </c>
      <c r="D78" s="18">
        <v>2747</v>
      </c>
      <c r="E78" s="18">
        <v>1438</v>
      </c>
      <c r="F78" s="18">
        <v>1270</v>
      </c>
      <c r="G78" s="17">
        <v>1722</v>
      </c>
      <c r="H78" s="16">
        <v>1025</v>
      </c>
      <c r="I78" s="17" t="s">
        <v>3</v>
      </c>
      <c r="J78" s="17" t="s">
        <v>3</v>
      </c>
      <c r="K78" s="27"/>
    </row>
    <row r="79" spans="1:11" ht="12.75">
      <c r="A79" s="12" t="s">
        <v>81</v>
      </c>
      <c r="B79" s="19">
        <f>SUM(B71:B78)</f>
        <v>42238</v>
      </c>
      <c r="C79" s="19">
        <v>3051</v>
      </c>
      <c r="D79" s="19">
        <f>SUM(D71:D78)</f>
        <v>45289</v>
      </c>
      <c r="E79" s="19">
        <f>SUM(E71:E78)</f>
        <v>41776</v>
      </c>
      <c r="F79" s="20">
        <v>2850</v>
      </c>
      <c r="G79" s="19">
        <v>4298</v>
      </c>
      <c r="H79" s="19">
        <f>SUM(H71:H78)</f>
        <v>38439</v>
      </c>
      <c r="I79" s="17" t="s">
        <v>3</v>
      </c>
      <c r="J79" s="21" t="s">
        <v>3</v>
      </c>
      <c r="K79" s="27"/>
    </row>
    <row r="80" spans="1:11" ht="12.75">
      <c r="A80" s="12"/>
      <c r="B80" s="16"/>
      <c r="C80" s="16"/>
      <c r="D80" s="18"/>
      <c r="E80" s="20"/>
      <c r="F80" s="20"/>
      <c r="G80" s="16"/>
      <c r="H80" s="16"/>
      <c r="I80" s="16"/>
      <c r="J80" s="16"/>
      <c r="K80" s="27"/>
    </row>
    <row r="81" spans="1:11" ht="12.75">
      <c r="A81" s="9" t="s">
        <v>73</v>
      </c>
      <c r="B81" s="16">
        <v>3400</v>
      </c>
      <c r="C81" s="16">
        <v>112</v>
      </c>
      <c r="D81" s="18">
        <f>SUM(B81:C81)</f>
        <v>3512</v>
      </c>
      <c r="E81" s="18">
        <v>3398</v>
      </c>
      <c r="F81" s="18">
        <v>105</v>
      </c>
      <c r="G81" s="17">
        <v>97</v>
      </c>
      <c r="H81" s="16">
        <v>3408</v>
      </c>
      <c r="I81" s="17" t="s">
        <v>3</v>
      </c>
      <c r="J81" s="17">
        <v>7</v>
      </c>
      <c r="K81" s="27"/>
    </row>
    <row r="82" spans="1:11" ht="12.75">
      <c r="A82" s="9" t="s">
        <v>74</v>
      </c>
      <c r="B82" s="16">
        <v>14271</v>
      </c>
      <c r="C82" s="16">
        <v>1194</v>
      </c>
      <c r="D82" s="18">
        <v>15465</v>
      </c>
      <c r="E82" s="18">
        <v>14259</v>
      </c>
      <c r="F82" s="18">
        <v>1060</v>
      </c>
      <c r="G82" s="17">
        <v>35</v>
      </c>
      <c r="H82" s="16">
        <v>15418</v>
      </c>
      <c r="I82" s="17" t="s">
        <v>3</v>
      </c>
      <c r="J82" s="16">
        <v>12</v>
      </c>
      <c r="K82" s="27"/>
    </row>
    <row r="83" spans="1:10" ht="12.75">
      <c r="A83" s="10" t="s">
        <v>75</v>
      </c>
      <c r="B83" s="19">
        <f>SUM(B81:B82)</f>
        <v>17671</v>
      </c>
      <c r="C83" s="19">
        <v>1306</v>
      </c>
      <c r="D83" s="19">
        <f>SUM(D81:D82)</f>
        <v>18977</v>
      </c>
      <c r="E83" s="19">
        <f>SUM(E81:E82)</f>
        <v>17657</v>
      </c>
      <c r="F83" s="19">
        <f>SUM(F81:F82)</f>
        <v>1165</v>
      </c>
      <c r="G83" s="19">
        <f>SUM(G81:G82)</f>
        <v>132</v>
      </c>
      <c r="H83" s="19">
        <f>SUM(H81:H82)</f>
        <v>18826</v>
      </c>
      <c r="I83" s="21" t="s">
        <v>3</v>
      </c>
      <c r="J83" s="19">
        <v>19</v>
      </c>
    </row>
    <row r="84" spans="1:11" ht="12.75">
      <c r="A84" s="10"/>
      <c r="B84" s="16"/>
      <c r="C84" s="16"/>
      <c r="D84" s="18"/>
      <c r="E84" s="20"/>
      <c r="F84" s="20"/>
      <c r="G84" s="16"/>
      <c r="H84" s="16"/>
      <c r="I84" s="16"/>
      <c r="J84" s="16"/>
      <c r="K84" s="27"/>
    </row>
    <row r="85" spans="1:11" ht="13.5" thickBot="1">
      <c r="A85" s="22" t="s">
        <v>76</v>
      </c>
      <c r="B85" s="23">
        <f>SUM(B12:B16,B21:B25,B30,B36:B38,B49:B51,B58,B63:B65,B69,B79,B83)</f>
        <v>1024783</v>
      </c>
      <c r="C85" s="23">
        <v>161324</v>
      </c>
      <c r="D85" s="23">
        <f>SUM(D12:D16,D21:D25,D30,D36:D38,D49:D51,D58,D63:D65,D69,D79,D83)</f>
        <v>1186107</v>
      </c>
      <c r="E85" s="23">
        <f>SUM(E12:E16,E21:E25,E30,E36:E38,E49:E51,E58,E63:E65,E69,E79,E83)</f>
        <v>965791</v>
      </c>
      <c r="F85" s="24">
        <v>151130</v>
      </c>
      <c r="G85" s="23">
        <v>23773</v>
      </c>
      <c r="H85" s="23">
        <f>SUM(H12:H16,H21:H25,H30,H36:H38,H49:H51,H58,H63:H65,H69,H79,H83)</f>
        <v>1159559</v>
      </c>
      <c r="I85" s="23">
        <v>2605</v>
      </c>
      <c r="J85" s="23">
        <v>170</v>
      </c>
      <c r="K85" s="27"/>
    </row>
    <row r="86" spans="4:5" ht="12.75">
      <c r="D86" s="26"/>
      <c r="E86" s="31"/>
    </row>
    <row r="87" spans="2:10" ht="12.75">
      <c r="B87" s="32"/>
      <c r="C87" s="32"/>
      <c r="D87" s="32"/>
      <c r="E87" s="32"/>
      <c r="F87" s="32"/>
      <c r="G87" s="32"/>
      <c r="H87" s="32"/>
      <c r="J87" s="32"/>
    </row>
    <row r="88" ht="12.75">
      <c r="E88" s="32"/>
    </row>
    <row r="89" spans="7:9" ht="12.75">
      <c r="G89" s="32"/>
      <c r="H89" s="32"/>
      <c r="I89" s="32"/>
    </row>
  </sheetData>
  <mergeCells count="9">
    <mergeCell ref="A1:J1"/>
    <mergeCell ref="A3:J3"/>
    <mergeCell ref="B5:D5"/>
    <mergeCell ref="E5:F5"/>
    <mergeCell ref="F6:F7"/>
    <mergeCell ref="B6:B7"/>
    <mergeCell ref="C6:C7"/>
    <mergeCell ref="D6:D7"/>
    <mergeCell ref="E6:E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B85 D85:E85 H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2005-02-03T08:18:30Z</cp:lastPrinted>
  <dcterms:created xsi:type="dcterms:W3CDTF">2003-08-07T08:19:34Z</dcterms:created>
  <dcterms:modified xsi:type="dcterms:W3CDTF">2005-02-03T08:30:24Z</dcterms:modified>
  <cp:category/>
  <cp:version/>
  <cp:contentType/>
  <cp:contentStatus/>
</cp:coreProperties>
</file>