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firstSheet="13" activeTab="28"/>
  </bookViews>
  <sheets>
    <sheet name="19.1" sheetId="1" r:id="rId1"/>
    <sheet name="19.2" sheetId="2" r:id="rId2"/>
    <sheet name="19.3" sheetId="3" r:id="rId3"/>
    <sheet name="19.4" sheetId="4" r:id="rId4"/>
    <sheet name="19.5" sheetId="5" r:id="rId5"/>
    <sheet name="19.6" sheetId="6" r:id="rId6"/>
    <sheet name="19.7" sheetId="7" r:id="rId7"/>
    <sheet name="19.8" sheetId="8" r:id="rId8"/>
    <sheet name="19.9" sheetId="9" r:id="rId9"/>
    <sheet name="19.10" sheetId="10" r:id="rId10"/>
    <sheet name="19.11" sheetId="11" r:id="rId11"/>
    <sheet name="19.12" sheetId="12" r:id="rId12"/>
    <sheet name="19.13" sheetId="13" r:id="rId13"/>
    <sheet name="19.14" sheetId="14" r:id="rId14"/>
    <sheet name="19.15" sheetId="15" r:id="rId15"/>
    <sheet name="19.16" sheetId="16" r:id="rId16"/>
    <sheet name="19.17" sheetId="17" r:id="rId17"/>
    <sheet name="19.18" sheetId="18" r:id="rId18"/>
    <sheet name="19.19" sheetId="19" r:id="rId19"/>
    <sheet name="19.20" sheetId="20" r:id="rId20"/>
    <sheet name="19.21" sheetId="21" r:id="rId21"/>
    <sheet name="19.22" sheetId="22" r:id="rId22"/>
    <sheet name="19.23" sheetId="23" r:id="rId23"/>
    <sheet name="19.24" sheetId="24" r:id="rId24"/>
    <sheet name="19.25" sheetId="25" r:id="rId25"/>
    <sheet name="19.26" sheetId="26" r:id="rId26"/>
    <sheet name="19.27" sheetId="27" r:id="rId27"/>
    <sheet name="19.28" sheetId="28" r:id="rId28"/>
    <sheet name="19.29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 localSheetId="0">'19.1'!#REF!</definedName>
    <definedName name="\A" localSheetId="9">#REF!</definedName>
    <definedName name="\A" localSheetId="10">'19.11'!#REF!</definedName>
    <definedName name="\A" localSheetId="11">'19.12'!$B$13</definedName>
    <definedName name="\A" localSheetId="17">'19.18'!#REF!</definedName>
    <definedName name="\A" localSheetId="18">'19.19'!#REF!</definedName>
    <definedName name="\A" localSheetId="1">'19.2'!#REF!</definedName>
    <definedName name="\A" localSheetId="21">'19.22'!#REF!</definedName>
    <definedName name="\A" localSheetId="23">#REF!</definedName>
    <definedName name="\A" localSheetId="24">'19.25'!#REF!</definedName>
    <definedName name="\A" localSheetId="25">'19.26'!#REF!</definedName>
    <definedName name="\A" localSheetId="27">#REF!</definedName>
    <definedName name="\A" localSheetId="28">#REF!</definedName>
    <definedName name="\A" localSheetId="4">'19.5'!#REF!</definedName>
    <definedName name="\A" localSheetId="5">'19.6'!#REF!</definedName>
    <definedName name="\A" localSheetId="6">'19.7'!#REF!</definedName>
    <definedName name="\A">#REF!</definedName>
    <definedName name="\B" localSheetId="9">'[3]p405'!#REF!</definedName>
    <definedName name="\B" localSheetId="22">'[10]p405'!#REF!</definedName>
    <definedName name="\B" localSheetId="23">'[3]p405'!#REF!</definedName>
    <definedName name="\B" localSheetId="27">'[3]p405'!#REF!</definedName>
    <definedName name="\B" localSheetId="28">'[3]p405'!#REF!</definedName>
    <definedName name="\B">'[3]p405'!#REF!</definedName>
    <definedName name="\C" localSheetId="0">'19.1'!#REF!</definedName>
    <definedName name="\C" localSheetId="9">#REF!</definedName>
    <definedName name="\C" localSheetId="10">'19.11'!#REF!</definedName>
    <definedName name="\C" localSheetId="11">'19.12'!$B$15</definedName>
    <definedName name="\C" localSheetId="13">'19.14'!#REF!</definedName>
    <definedName name="\C" localSheetId="14">'19.15'!#REF!</definedName>
    <definedName name="\C" localSheetId="15">'19.16'!#REF!</definedName>
    <definedName name="\C" localSheetId="17">'19.18'!#REF!</definedName>
    <definedName name="\C" localSheetId="18">'19.19'!#REF!</definedName>
    <definedName name="\C" localSheetId="1">'19.2'!#REF!</definedName>
    <definedName name="\C" localSheetId="21">'19.22'!#REF!</definedName>
    <definedName name="\C" localSheetId="23">#REF!</definedName>
    <definedName name="\C" localSheetId="24">'19.25'!#REF!</definedName>
    <definedName name="\C" localSheetId="25">'19.26'!#REF!</definedName>
    <definedName name="\C" localSheetId="27">#REF!</definedName>
    <definedName name="\C" localSheetId="28">#REF!</definedName>
    <definedName name="\C" localSheetId="4">'19.5'!#REF!</definedName>
    <definedName name="\C" localSheetId="5">'19.6'!#REF!</definedName>
    <definedName name="\C" localSheetId="6">'19.7'!#REF!</definedName>
    <definedName name="\C">#REF!</definedName>
    <definedName name="\D" localSheetId="9">#REF!</definedName>
    <definedName name="\D" localSheetId="23">#REF!</definedName>
    <definedName name="\D" localSheetId="27">#REF!</definedName>
    <definedName name="\D" localSheetId="28">#REF!</definedName>
    <definedName name="\D">#REF!</definedName>
    <definedName name="\G" localSheetId="0">'19.1'!#REF!</definedName>
    <definedName name="\G" localSheetId="9">'[2]19.10'!#REF!</definedName>
    <definedName name="\G" localSheetId="10">'19.11'!#REF!</definedName>
    <definedName name="\G" localSheetId="11">'19.12'!#REF!</definedName>
    <definedName name="\G" localSheetId="12">'[2]19.10'!#REF!</definedName>
    <definedName name="\G" localSheetId="13">'19.14'!#REF!</definedName>
    <definedName name="\G" localSheetId="14">'19.15'!#REF!</definedName>
    <definedName name="\G" localSheetId="15">'19.16'!#REF!</definedName>
    <definedName name="\G" localSheetId="16">'[2]19.10'!#REF!</definedName>
    <definedName name="\G" localSheetId="17">'19.18'!#REF!</definedName>
    <definedName name="\G" localSheetId="18">'19.19'!#REF!</definedName>
    <definedName name="\G" localSheetId="1">'19.2'!#REF!</definedName>
    <definedName name="\G" localSheetId="19">'[2]19.10'!#REF!</definedName>
    <definedName name="\G" localSheetId="20">'[2]19.10'!#REF!</definedName>
    <definedName name="\G" localSheetId="21">'19.22'!#REF!</definedName>
    <definedName name="\G" localSheetId="22">'[9]19.10'!#REF!</definedName>
    <definedName name="\G" localSheetId="23">'[2]19.10'!#REF!</definedName>
    <definedName name="\G" localSheetId="24">'19.25'!#REF!</definedName>
    <definedName name="\G" localSheetId="25">'19.26'!#REF!</definedName>
    <definedName name="\G" localSheetId="26">'[2]19.10'!#REF!</definedName>
    <definedName name="\G" localSheetId="27">'[2]19.10'!#REF!</definedName>
    <definedName name="\G" localSheetId="28">'[2]19.10'!#REF!</definedName>
    <definedName name="\G" localSheetId="2">'[2]19.10'!#REF!</definedName>
    <definedName name="\G" localSheetId="3">'[2]19.10'!#REF!</definedName>
    <definedName name="\G" localSheetId="4">'19.5'!#REF!</definedName>
    <definedName name="\G" localSheetId="5">'19.6'!#REF!</definedName>
    <definedName name="\G" localSheetId="6">'19.7'!#REF!</definedName>
    <definedName name="\G" localSheetId="7">'[2]19.10'!#REF!</definedName>
    <definedName name="\G" localSheetId="8">'[2]19.10'!#REF!</definedName>
    <definedName name="\G">#REF!</definedName>
    <definedName name="\I" localSheetId="22">#REF!</definedName>
    <definedName name="\I">#REF!</definedName>
    <definedName name="\L" localSheetId="9">#REF!</definedName>
    <definedName name="\L" localSheetId="23">#REF!</definedName>
    <definedName name="\L" localSheetId="27">#REF!</definedName>
    <definedName name="\L" localSheetId="28">#REF!</definedName>
    <definedName name="\L">#REF!</definedName>
    <definedName name="\N" localSheetId="0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 localSheetId="18">#REF!</definedName>
    <definedName name="\N" localSheetId="1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 localSheetId="23">#REF!</definedName>
    <definedName name="\N" localSheetId="24">#REF!</definedName>
    <definedName name="\N" localSheetId="25">#REF!</definedName>
    <definedName name="\N" localSheetId="26">#REF!</definedName>
    <definedName name="\N" localSheetId="27">#REF!</definedName>
    <definedName name="\N" localSheetId="28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 localSheetId="9">'[2]19.19'!#REF!</definedName>
    <definedName name="\T" localSheetId="17">'19.18'!#REF!</definedName>
    <definedName name="\T" localSheetId="18">'19.19'!#REF!</definedName>
    <definedName name="\T" localSheetId="22">'[9]19.19'!#REF!</definedName>
    <definedName name="\T" localSheetId="23">'[2]19.19'!#REF!</definedName>
    <definedName name="\T" localSheetId="27">'[2]19.19'!#REF!</definedName>
    <definedName name="\T" localSheetId="28">'[2]19.19'!#REF!</definedName>
    <definedName name="\T">'[2]19.19'!#REF!</definedName>
    <definedName name="__123Graph_A" localSheetId="9" hidden="1">'[2]19.16'!#REF!</definedName>
    <definedName name="__123Graph_A" localSheetId="15" hidden="1">'19.16'!#REF!</definedName>
    <definedName name="__123Graph_A" localSheetId="22" hidden="1">'[9]19.16'!#REF!</definedName>
    <definedName name="__123Graph_A" localSheetId="23" hidden="1">'[2]19.16'!#REF!</definedName>
    <definedName name="__123Graph_A" localSheetId="27" hidden="1">'[2]19.16'!#REF!</definedName>
    <definedName name="__123Graph_A" localSheetId="28" hidden="1">'[2]19.16'!#REF!</definedName>
    <definedName name="__123Graph_A" hidden="1">'[2]19.16'!#REF!</definedName>
    <definedName name="__123Graph_ACurrent" localSheetId="9" hidden="1">'[2]19.16'!#REF!</definedName>
    <definedName name="__123Graph_ACurrent" localSheetId="15" hidden="1">'19.16'!#REF!</definedName>
    <definedName name="__123Graph_ACurrent" localSheetId="22" hidden="1">'[9]19.16'!#REF!</definedName>
    <definedName name="__123Graph_ACurrent" localSheetId="23" hidden="1">'[2]19.16'!#REF!</definedName>
    <definedName name="__123Graph_ACurrent" localSheetId="27" hidden="1">'[2]19.16'!#REF!</definedName>
    <definedName name="__123Graph_ACurrent" localSheetId="28" hidden="1">'[2]19.16'!#REF!</definedName>
    <definedName name="__123Graph_ACurrent" hidden="1">'[2]19.16'!#REF!</definedName>
    <definedName name="__123Graph_AGrßfico1" localSheetId="9" hidden="1">'[2]19.16'!#REF!</definedName>
    <definedName name="__123Graph_AGrßfico1" localSheetId="15" hidden="1">'19.16'!#REF!</definedName>
    <definedName name="__123Graph_AGrßfico1" localSheetId="22" hidden="1">'[9]19.16'!#REF!</definedName>
    <definedName name="__123Graph_AGrßfico1" localSheetId="23" hidden="1">'[2]19.16'!#REF!</definedName>
    <definedName name="__123Graph_AGrßfico1" localSheetId="27" hidden="1">'[2]19.16'!#REF!</definedName>
    <definedName name="__123Graph_AGrßfico1" localSheetId="28" hidden="1">'[2]19.16'!#REF!</definedName>
    <definedName name="__123Graph_AGrßfico1" hidden="1">'[2]19.16'!#REF!</definedName>
    <definedName name="__123Graph_B" localSheetId="0" hidden="1">'[2]19.16'!#REF!</definedName>
    <definedName name="__123Graph_B" localSheetId="9" hidden="1">'[2]19.16'!#REF!</definedName>
    <definedName name="__123Graph_B" localSheetId="10" hidden="1">'[2]19.16'!#REF!</definedName>
    <definedName name="__123Graph_B" localSheetId="11" hidden="1">'[2]19.16'!#REF!</definedName>
    <definedName name="__123Graph_B" localSheetId="12" hidden="1">'[2]19.16'!#REF!</definedName>
    <definedName name="__123Graph_B" localSheetId="13" hidden="1">'[2]19.16'!#REF!</definedName>
    <definedName name="__123Graph_B" localSheetId="14" hidden="1">'[2]19.16'!#REF!</definedName>
    <definedName name="__123Graph_B" localSheetId="15" hidden="1">'19.16'!#REF!</definedName>
    <definedName name="__123Graph_B" localSheetId="16" hidden="1">'[2]19.16'!#REF!</definedName>
    <definedName name="__123Graph_B" localSheetId="17" hidden="1">'[2]19.16'!#REF!</definedName>
    <definedName name="__123Graph_B" localSheetId="18" hidden="1">'[2]19.16'!#REF!</definedName>
    <definedName name="__123Graph_B" localSheetId="1" hidden="1">'[2]19.16'!#REF!</definedName>
    <definedName name="__123Graph_B" localSheetId="19" hidden="1">'[2]19.16'!#REF!</definedName>
    <definedName name="__123Graph_B" localSheetId="20" hidden="1">'[2]19.16'!#REF!</definedName>
    <definedName name="__123Graph_B" localSheetId="21" hidden="1">'[2]19.16'!#REF!</definedName>
    <definedName name="__123Graph_B" localSheetId="22" hidden="1">'[9]19.16'!#REF!</definedName>
    <definedName name="__123Graph_B" localSheetId="23" hidden="1">'[2]19.16'!#REF!</definedName>
    <definedName name="__123Graph_B" localSheetId="24" hidden="1">'[2]19.16'!#REF!</definedName>
    <definedName name="__123Graph_B" localSheetId="25" hidden="1">'[2]19.16'!#REF!</definedName>
    <definedName name="__123Graph_B" localSheetId="26" hidden="1">'[2]19.16'!#REF!</definedName>
    <definedName name="__123Graph_B" localSheetId="27" hidden="1">'[2]19.16'!#REF!</definedName>
    <definedName name="__123Graph_B" localSheetId="28" hidden="1">'[2]19.16'!#REF!</definedName>
    <definedName name="__123Graph_B" localSheetId="2" hidden="1">'[2]19.16'!#REF!</definedName>
    <definedName name="__123Graph_B" localSheetId="3" hidden="1">'[2]19.16'!#REF!</definedName>
    <definedName name="__123Graph_B" localSheetId="4" hidden="1">'[2]19.16'!#REF!</definedName>
    <definedName name="__123Graph_B" localSheetId="5" hidden="1">'[2]19.16'!#REF!</definedName>
    <definedName name="__123Graph_B" localSheetId="6" hidden="1">'[2]19.16'!#REF!</definedName>
    <definedName name="__123Graph_B" localSheetId="7" hidden="1">'[2]19.16'!#REF!</definedName>
    <definedName name="__123Graph_B" localSheetId="8" hidden="1">'[2]19.16'!#REF!</definedName>
    <definedName name="__123Graph_B" hidden="1">'[1]p122'!#REF!</definedName>
    <definedName name="__123Graph_BCurrent" localSheetId="9" hidden="1">'[2]19.16'!#REF!</definedName>
    <definedName name="__123Graph_BCurrent" localSheetId="15" hidden="1">'19.16'!#REF!</definedName>
    <definedName name="__123Graph_BCurrent" localSheetId="22" hidden="1">'[9]19.16'!#REF!</definedName>
    <definedName name="__123Graph_BCurrent" localSheetId="23" hidden="1">'[2]19.16'!#REF!</definedName>
    <definedName name="__123Graph_BCurrent" localSheetId="27" hidden="1">'[2]19.16'!#REF!</definedName>
    <definedName name="__123Graph_BCurrent" localSheetId="28" hidden="1">'[2]19.16'!#REF!</definedName>
    <definedName name="__123Graph_BCurrent" hidden="1">'[2]19.16'!#REF!</definedName>
    <definedName name="__123Graph_BGrßfico1" localSheetId="9" hidden="1">'[2]19.16'!#REF!</definedName>
    <definedName name="__123Graph_BGrßfico1" localSheetId="15" hidden="1">'19.16'!#REF!</definedName>
    <definedName name="__123Graph_BGrßfico1" localSheetId="22" hidden="1">'[9]19.16'!#REF!</definedName>
    <definedName name="__123Graph_BGrßfico1" localSheetId="23" hidden="1">'[2]19.16'!#REF!</definedName>
    <definedName name="__123Graph_BGrßfico1" localSheetId="27" hidden="1">'[2]19.16'!#REF!</definedName>
    <definedName name="__123Graph_BGrßfico1" localSheetId="28" hidden="1">'[2]19.16'!#REF!</definedName>
    <definedName name="__123Graph_BGrßfico1" hidden="1">'[2]19.16'!#REF!</definedName>
    <definedName name="__123Graph_C" localSheetId="9" hidden="1">'[2]19.16'!#REF!</definedName>
    <definedName name="__123Graph_C" localSheetId="15" hidden="1">'19.16'!#REF!</definedName>
    <definedName name="__123Graph_C" localSheetId="22" hidden="1">'[9]19.16'!#REF!</definedName>
    <definedName name="__123Graph_C" localSheetId="23" hidden="1">'[2]19.16'!#REF!</definedName>
    <definedName name="__123Graph_C" localSheetId="27" hidden="1">'[2]19.16'!#REF!</definedName>
    <definedName name="__123Graph_C" localSheetId="28" hidden="1">'[2]19.16'!#REF!</definedName>
    <definedName name="__123Graph_C" hidden="1">'[2]19.16'!#REF!</definedName>
    <definedName name="__123Graph_CCurrent" localSheetId="9" hidden="1">'[2]19.16'!#REF!</definedName>
    <definedName name="__123Graph_CCurrent" localSheetId="15" hidden="1">'19.16'!#REF!</definedName>
    <definedName name="__123Graph_CCurrent" localSheetId="22" hidden="1">'[9]19.16'!#REF!</definedName>
    <definedName name="__123Graph_CCurrent" localSheetId="23" hidden="1">'[2]19.16'!#REF!</definedName>
    <definedName name="__123Graph_CCurrent" localSheetId="27" hidden="1">'[2]19.16'!#REF!</definedName>
    <definedName name="__123Graph_CCurrent" localSheetId="28" hidden="1">'[2]19.16'!#REF!</definedName>
    <definedName name="__123Graph_CCurrent" hidden="1">'[2]19.16'!#REF!</definedName>
    <definedName name="__123Graph_CGrßfico1" localSheetId="9" hidden="1">'[2]19.16'!#REF!</definedName>
    <definedName name="__123Graph_CGrßfico1" localSheetId="15" hidden="1">'19.16'!#REF!</definedName>
    <definedName name="__123Graph_CGrßfico1" localSheetId="22" hidden="1">'[9]19.16'!#REF!</definedName>
    <definedName name="__123Graph_CGrßfico1" localSheetId="23" hidden="1">'[2]19.16'!#REF!</definedName>
    <definedName name="__123Graph_CGrßfico1" localSheetId="27" hidden="1">'[2]19.16'!#REF!</definedName>
    <definedName name="__123Graph_CGrßfico1" localSheetId="28" hidden="1">'[2]19.16'!#REF!</definedName>
    <definedName name="__123Graph_CGrßfico1" hidden="1">'[2]19.16'!#REF!</definedName>
    <definedName name="__123Graph_D" localSheetId="0" hidden="1">'[2]19.16'!#REF!</definedName>
    <definedName name="__123Graph_D" localSheetId="9" hidden="1">'[2]19.16'!#REF!</definedName>
    <definedName name="__123Graph_D" localSheetId="10" hidden="1">'[2]19.16'!#REF!</definedName>
    <definedName name="__123Graph_D" localSheetId="11" hidden="1">'[2]19.16'!#REF!</definedName>
    <definedName name="__123Graph_D" localSheetId="12" hidden="1">'[2]19.16'!#REF!</definedName>
    <definedName name="__123Graph_D" localSheetId="13" hidden="1">'[2]19.16'!#REF!</definedName>
    <definedName name="__123Graph_D" localSheetId="14" hidden="1">'[2]19.16'!#REF!</definedName>
    <definedName name="__123Graph_D" localSheetId="15" hidden="1">'19.16'!#REF!</definedName>
    <definedName name="__123Graph_D" localSheetId="16" hidden="1">'[2]19.16'!#REF!</definedName>
    <definedName name="__123Graph_D" localSheetId="17" hidden="1">'[2]19.16'!#REF!</definedName>
    <definedName name="__123Graph_D" localSheetId="18" hidden="1">'[2]19.16'!#REF!</definedName>
    <definedName name="__123Graph_D" localSheetId="1" hidden="1">'[2]19.16'!#REF!</definedName>
    <definedName name="__123Graph_D" localSheetId="19" hidden="1">'[2]19.16'!#REF!</definedName>
    <definedName name="__123Graph_D" localSheetId="20" hidden="1">'[2]19.16'!#REF!</definedName>
    <definedName name="__123Graph_D" localSheetId="21" hidden="1">'[2]19.16'!#REF!</definedName>
    <definedName name="__123Graph_D" localSheetId="22" hidden="1">'[9]19.16'!#REF!</definedName>
    <definedName name="__123Graph_D" localSheetId="23" hidden="1">'[2]19.16'!#REF!</definedName>
    <definedName name="__123Graph_D" localSheetId="24" hidden="1">'[2]19.16'!#REF!</definedName>
    <definedName name="__123Graph_D" localSheetId="25" hidden="1">'[2]19.16'!#REF!</definedName>
    <definedName name="__123Graph_D" localSheetId="26" hidden="1">'[2]19.16'!#REF!</definedName>
    <definedName name="__123Graph_D" localSheetId="27" hidden="1">'[2]19.16'!#REF!</definedName>
    <definedName name="__123Graph_D" localSheetId="28" hidden="1">'[2]19.16'!#REF!</definedName>
    <definedName name="__123Graph_D" localSheetId="2" hidden="1">'[2]19.16'!#REF!</definedName>
    <definedName name="__123Graph_D" localSheetId="3" hidden="1">'[2]19.16'!#REF!</definedName>
    <definedName name="__123Graph_D" localSheetId="4" hidden="1">'[2]19.16'!#REF!</definedName>
    <definedName name="__123Graph_D" localSheetId="5" hidden="1">'[2]19.16'!#REF!</definedName>
    <definedName name="__123Graph_D" localSheetId="6" hidden="1">'[2]19.16'!#REF!</definedName>
    <definedName name="__123Graph_D" localSheetId="7" hidden="1">'[2]19.16'!#REF!</definedName>
    <definedName name="__123Graph_D" localSheetId="8" hidden="1">'[2]19.16'!#REF!</definedName>
    <definedName name="__123Graph_D" hidden="1">'[1]p122'!#REF!</definedName>
    <definedName name="__123Graph_DCurrent" localSheetId="9" hidden="1">'[2]19.16'!#REF!</definedName>
    <definedName name="__123Graph_DCurrent" localSheetId="15" hidden="1">'19.16'!#REF!</definedName>
    <definedName name="__123Graph_DCurrent" localSheetId="22" hidden="1">'[9]19.16'!#REF!</definedName>
    <definedName name="__123Graph_DCurrent" localSheetId="23" hidden="1">'[2]19.16'!#REF!</definedName>
    <definedName name="__123Graph_DCurrent" localSheetId="27" hidden="1">'[2]19.16'!#REF!</definedName>
    <definedName name="__123Graph_DCurrent" localSheetId="28" hidden="1">'[2]19.16'!#REF!</definedName>
    <definedName name="__123Graph_DCurrent" hidden="1">'[2]19.16'!#REF!</definedName>
    <definedName name="__123Graph_DGrßfico1" localSheetId="9" hidden="1">'[2]19.16'!#REF!</definedName>
    <definedName name="__123Graph_DGrßfico1" localSheetId="15" hidden="1">'19.16'!#REF!</definedName>
    <definedName name="__123Graph_DGrßfico1" localSheetId="22" hidden="1">'[9]19.16'!#REF!</definedName>
    <definedName name="__123Graph_DGrßfico1" localSheetId="23" hidden="1">'[2]19.16'!#REF!</definedName>
    <definedName name="__123Graph_DGrßfico1" localSheetId="27" hidden="1">'[2]19.16'!#REF!</definedName>
    <definedName name="__123Graph_DGrßfico1" localSheetId="28" hidden="1">'[2]19.16'!#REF!</definedName>
    <definedName name="__123Graph_DGrßfico1" hidden="1">'[2]19.16'!#REF!</definedName>
    <definedName name="__123Graph_E" localSheetId="9" hidden="1">'[2]19.16'!#REF!</definedName>
    <definedName name="__123Graph_E" localSheetId="15" hidden="1">'19.16'!#REF!</definedName>
    <definedName name="__123Graph_E" localSheetId="22" hidden="1">'[9]19.16'!#REF!</definedName>
    <definedName name="__123Graph_E" localSheetId="23" hidden="1">'[2]19.16'!#REF!</definedName>
    <definedName name="__123Graph_E" localSheetId="27" hidden="1">'[2]19.16'!#REF!</definedName>
    <definedName name="__123Graph_E" localSheetId="28" hidden="1">'[2]19.16'!#REF!</definedName>
    <definedName name="__123Graph_E" hidden="1">'[2]19.16'!#REF!</definedName>
    <definedName name="__123Graph_ECurrent" localSheetId="9" hidden="1">'[2]19.16'!#REF!</definedName>
    <definedName name="__123Graph_ECurrent" localSheetId="15" hidden="1">'19.16'!#REF!</definedName>
    <definedName name="__123Graph_ECurrent" localSheetId="22" hidden="1">'[9]19.16'!#REF!</definedName>
    <definedName name="__123Graph_ECurrent" localSheetId="23" hidden="1">'[2]19.16'!#REF!</definedName>
    <definedName name="__123Graph_ECurrent" localSheetId="27" hidden="1">'[2]19.16'!#REF!</definedName>
    <definedName name="__123Graph_ECurrent" localSheetId="28" hidden="1">'[2]19.16'!#REF!</definedName>
    <definedName name="__123Graph_ECurrent" hidden="1">'[2]19.16'!#REF!</definedName>
    <definedName name="__123Graph_EGrßfico1" localSheetId="9" hidden="1">'[2]19.16'!#REF!</definedName>
    <definedName name="__123Graph_EGrßfico1" localSheetId="15" hidden="1">'19.16'!#REF!</definedName>
    <definedName name="__123Graph_EGrßfico1" localSheetId="22" hidden="1">'[9]19.16'!#REF!</definedName>
    <definedName name="__123Graph_EGrßfico1" localSheetId="23" hidden="1">'[2]19.16'!#REF!</definedName>
    <definedName name="__123Graph_EGrßfico1" localSheetId="27" hidden="1">'[2]19.16'!#REF!</definedName>
    <definedName name="__123Graph_EGrßfico1" localSheetId="28" hidden="1">'[2]19.16'!#REF!</definedName>
    <definedName name="__123Graph_EGrßfico1" hidden="1">'[2]19.16'!#REF!</definedName>
    <definedName name="__123Graph_F" localSheetId="0" hidden="1">'[2]19.16'!#REF!</definedName>
    <definedName name="__123Graph_F" localSheetId="9" hidden="1">'[2]19.16'!#REF!</definedName>
    <definedName name="__123Graph_F" localSheetId="10" hidden="1">'[2]19.16'!#REF!</definedName>
    <definedName name="__123Graph_F" localSheetId="11" hidden="1">'[2]19.16'!#REF!</definedName>
    <definedName name="__123Graph_F" localSheetId="12" hidden="1">'[2]19.16'!#REF!</definedName>
    <definedName name="__123Graph_F" localSheetId="13" hidden="1">'[2]19.16'!#REF!</definedName>
    <definedName name="__123Graph_F" localSheetId="14" hidden="1">'[2]19.16'!#REF!</definedName>
    <definedName name="__123Graph_F" localSheetId="15" hidden="1">'19.16'!#REF!</definedName>
    <definedName name="__123Graph_F" localSheetId="16" hidden="1">'[2]19.16'!#REF!</definedName>
    <definedName name="__123Graph_F" localSheetId="17" hidden="1">'[2]19.16'!#REF!</definedName>
    <definedName name="__123Graph_F" localSheetId="18" hidden="1">'[2]19.16'!#REF!</definedName>
    <definedName name="__123Graph_F" localSheetId="1" hidden="1">'[2]19.16'!#REF!</definedName>
    <definedName name="__123Graph_F" localSheetId="19" hidden="1">'[2]19.16'!#REF!</definedName>
    <definedName name="__123Graph_F" localSheetId="20" hidden="1">'[2]19.16'!#REF!</definedName>
    <definedName name="__123Graph_F" localSheetId="21" hidden="1">'[2]19.16'!#REF!</definedName>
    <definedName name="__123Graph_F" localSheetId="22" hidden="1">'[9]19.16'!#REF!</definedName>
    <definedName name="__123Graph_F" localSheetId="23" hidden="1">'[2]19.16'!#REF!</definedName>
    <definedName name="__123Graph_F" localSheetId="24" hidden="1">'[2]19.16'!#REF!</definedName>
    <definedName name="__123Graph_F" localSheetId="25" hidden="1">'[2]19.16'!#REF!</definedName>
    <definedName name="__123Graph_F" localSheetId="26" hidden="1">'[2]19.16'!#REF!</definedName>
    <definedName name="__123Graph_F" localSheetId="27" hidden="1">'[2]19.16'!#REF!</definedName>
    <definedName name="__123Graph_F" localSheetId="28" hidden="1">'[2]19.16'!#REF!</definedName>
    <definedName name="__123Graph_F" localSheetId="2" hidden="1">'[2]19.16'!#REF!</definedName>
    <definedName name="__123Graph_F" localSheetId="3" hidden="1">'[2]19.16'!#REF!</definedName>
    <definedName name="__123Graph_F" localSheetId="4" hidden="1">'[2]19.16'!#REF!</definedName>
    <definedName name="__123Graph_F" localSheetId="5" hidden="1">'[2]19.16'!#REF!</definedName>
    <definedName name="__123Graph_F" localSheetId="6" hidden="1">'[2]19.16'!#REF!</definedName>
    <definedName name="__123Graph_F" localSheetId="7" hidden="1">'[2]19.16'!#REF!</definedName>
    <definedName name="__123Graph_F" localSheetId="8" hidden="1">'[2]19.16'!#REF!</definedName>
    <definedName name="__123Graph_F" hidden="1">'[1]p122'!#REF!</definedName>
    <definedName name="__123Graph_FCurrent" localSheetId="9" hidden="1">'[2]19.16'!#REF!</definedName>
    <definedName name="__123Graph_FCurrent" localSheetId="15" hidden="1">'19.16'!#REF!</definedName>
    <definedName name="__123Graph_FCurrent" localSheetId="22" hidden="1">'[9]19.16'!#REF!</definedName>
    <definedName name="__123Graph_FCurrent" localSheetId="23" hidden="1">'[2]19.16'!#REF!</definedName>
    <definedName name="__123Graph_FCurrent" localSheetId="27" hidden="1">'[2]19.16'!#REF!</definedName>
    <definedName name="__123Graph_FCurrent" localSheetId="28" hidden="1">'[2]19.16'!#REF!</definedName>
    <definedName name="__123Graph_FCurrent" hidden="1">'[2]19.16'!#REF!</definedName>
    <definedName name="__123Graph_FGrßfico1" localSheetId="9" hidden="1">'[2]19.16'!#REF!</definedName>
    <definedName name="__123Graph_FGrßfico1" localSheetId="15" hidden="1">'19.16'!#REF!</definedName>
    <definedName name="__123Graph_FGrßfico1" localSheetId="22" hidden="1">'[9]19.16'!#REF!</definedName>
    <definedName name="__123Graph_FGrßfico1" localSheetId="23" hidden="1">'[2]19.16'!#REF!</definedName>
    <definedName name="__123Graph_FGrßfico1" localSheetId="27" hidden="1">'[2]19.16'!#REF!</definedName>
    <definedName name="__123Graph_FGrßfico1" localSheetId="28" hidden="1">'[2]19.16'!#REF!</definedName>
    <definedName name="__123Graph_FGrßfico1" hidden="1">'[2]19.16'!#REF!</definedName>
    <definedName name="__123Graph_X" localSheetId="0" hidden="1">'[2]19.16'!#REF!</definedName>
    <definedName name="__123Graph_X" localSheetId="9" hidden="1">'[2]19.16'!#REF!</definedName>
    <definedName name="__123Graph_X" localSheetId="10" hidden="1">'[2]19.16'!#REF!</definedName>
    <definedName name="__123Graph_X" localSheetId="11" hidden="1">'[2]19.16'!#REF!</definedName>
    <definedName name="__123Graph_X" localSheetId="12" hidden="1">'[2]19.16'!#REF!</definedName>
    <definedName name="__123Graph_X" localSheetId="13" hidden="1">'[2]19.16'!#REF!</definedName>
    <definedName name="__123Graph_X" localSheetId="14" hidden="1">'[2]19.16'!#REF!</definedName>
    <definedName name="__123Graph_X" localSheetId="15" hidden="1">'19.16'!#REF!</definedName>
    <definedName name="__123Graph_X" localSheetId="16" hidden="1">'[2]19.16'!#REF!</definedName>
    <definedName name="__123Graph_X" localSheetId="17" hidden="1">'[2]19.16'!#REF!</definedName>
    <definedName name="__123Graph_X" localSheetId="18" hidden="1">'[2]19.16'!#REF!</definedName>
    <definedName name="__123Graph_X" localSheetId="1" hidden="1">'[2]19.16'!#REF!</definedName>
    <definedName name="__123Graph_X" localSheetId="19" hidden="1">'[2]19.16'!#REF!</definedName>
    <definedName name="__123Graph_X" localSheetId="20" hidden="1">'[2]19.16'!#REF!</definedName>
    <definedName name="__123Graph_X" localSheetId="21" hidden="1">'[2]19.16'!#REF!</definedName>
    <definedName name="__123Graph_X" localSheetId="22" hidden="1">'[9]19.16'!#REF!</definedName>
    <definedName name="__123Graph_X" localSheetId="23" hidden="1">'[2]19.16'!#REF!</definedName>
    <definedName name="__123Graph_X" localSheetId="24" hidden="1">'[2]19.16'!#REF!</definedName>
    <definedName name="__123Graph_X" localSheetId="25" hidden="1">'[2]19.16'!#REF!</definedName>
    <definedName name="__123Graph_X" localSheetId="26" hidden="1">'[2]19.16'!#REF!</definedName>
    <definedName name="__123Graph_X" localSheetId="27" hidden="1">'[2]19.16'!#REF!</definedName>
    <definedName name="__123Graph_X" localSheetId="28" hidden="1">'[2]19.16'!#REF!</definedName>
    <definedName name="__123Graph_X" localSheetId="2" hidden="1">'[2]19.16'!#REF!</definedName>
    <definedName name="__123Graph_X" localSheetId="3" hidden="1">'[2]19.16'!#REF!</definedName>
    <definedName name="__123Graph_X" localSheetId="4" hidden="1">'[2]19.16'!#REF!</definedName>
    <definedName name="__123Graph_X" localSheetId="5" hidden="1">'[2]19.16'!#REF!</definedName>
    <definedName name="__123Graph_X" localSheetId="6" hidden="1">'[2]19.16'!#REF!</definedName>
    <definedName name="__123Graph_X" localSheetId="7" hidden="1">'[2]19.16'!#REF!</definedName>
    <definedName name="__123Graph_X" localSheetId="8" hidden="1">'[2]19.16'!#REF!</definedName>
    <definedName name="__123Graph_X" hidden="1">'[1]p122'!#REF!</definedName>
    <definedName name="__123Graph_XCurrent" localSheetId="9" hidden="1">'[2]19.16'!#REF!</definedName>
    <definedName name="__123Graph_XCurrent" localSheetId="15" hidden="1">'19.16'!#REF!</definedName>
    <definedName name="__123Graph_XCurrent" localSheetId="22" hidden="1">'[9]19.16'!#REF!</definedName>
    <definedName name="__123Graph_XCurrent" localSheetId="23" hidden="1">'[2]19.16'!#REF!</definedName>
    <definedName name="__123Graph_XCurrent" localSheetId="27" hidden="1">'[2]19.16'!#REF!</definedName>
    <definedName name="__123Graph_XCurrent" localSheetId="28" hidden="1">'[2]19.16'!#REF!</definedName>
    <definedName name="__123Graph_XCurrent" hidden="1">'[2]19.16'!#REF!</definedName>
    <definedName name="__123Graph_XGrßfico1" localSheetId="9" hidden="1">'[2]19.16'!#REF!</definedName>
    <definedName name="__123Graph_XGrßfico1" localSheetId="15" hidden="1">'19.16'!#REF!</definedName>
    <definedName name="__123Graph_XGrßfico1" localSheetId="22" hidden="1">'[9]19.16'!#REF!</definedName>
    <definedName name="__123Graph_XGrßfico1" localSheetId="23" hidden="1">'[2]19.16'!#REF!</definedName>
    <definedName name="__123Graph_XGrßfico1" localSheetId="27" hidden="1">'[2]19.16'!#REF!</definedName>
    <definedName name="__123Graph_XGrßfico1" localSheetId="28" hidden="1">'[2]19.16'!#REF!</definedName>
    <definedName name="__123Graph_XGrßfico1" hidden="1">'[2]19.16'!#REF!</definedName>
    <definedName name="_Dist_Values" hidden="1">'19.29'!$A$4</definedName>
    <definedName name="A_impresión_IM" localSheetId="22">#REF!</definedName>
    <definedName name="A_impresión_IM">#REF!</definedName>
    <definedName name="alk" localSheetId="22">'[14]19.11-12'!$B$53</definedName>
    <definedName name="alk">'[8]19.11-12'!$B$53</definedName>
    <definedName name="_xlnm.Print_Area" localSheetId="9">'19.10'!$A$1:$G$55</definedName>
    <definedName name="_xlnm.Print_Area" localSheetId="11">'19.12'!$A$1:$F$14</definedName>
    <definedName name="_xlnm.Print_Area" localSheetId="14">'19.15'!$A$1:$F$18</definedName>
    <definedName name="_xlnm.Print_Area" localSheetId="17">'19.18'!$A$1:$G$32</definedName>
    <definedName name="_xlnm.Print_Area" localSheetId="18">'19.19'!$A:$IV</definedName>
    <definedName name="_xlnm.Print_Area" localSheetId="22">'19.23'!$A$1:$H$58</definedName>
    <definedName name="_xlnm.Print_Area" localSheetId="23">'19.24'!$A$1:$G$53</definedName>
    <definedName name="_xlnm.Print_Area" localSheetId="27">'19.28'!$A$1:$G$53</definedName>
    <definedName name="_xlnm.Print_Area" localSheetId="28">'19.29'!$A$1:$D$53</definedName>
    <definedName name="_xlnm.Print_Area" localSheetId="4">'19.5'!$A$1:$G$13</definedName>
    <definedName name="_xlnm.Print_Area" localSheetId="5">'19.6'!$A$1:$F$31</definedName>
    <definedName name="_xlnm.Print_Area" localSheetId="6">'19.7'!$A$1:$F$31</definedName>
    <definedName name="GUION" localSheetId="22">#REF!</definedName>
    <definedName name="GUION">#REF!</definedName>
    <definedName name="Imprimir_área_IM" localSheetId="0">'[5]GANADE15'!$A$35:$AG$39</definedName>
    <definedName name="Imprimir_área_IM" localSheetId="9">'[5]GANADE15'!$A$35:$AG$39</definedName>
    <definedName name="Imprimir_área_IM" localSheetId="10">'[5]GANADE15'!$A$35:$AG$39</definedName>
    <definedName name="Imprimir_área_IM" localSheetId="11">'[5]GANADE15'!$A$35:$AG$39</definedName>
    <definedName name="Imprimir_área_IM" localSheetId="12">'[5]GANADE15'!$A$35:$AG$39</definedName>
    <definedName name="Imprimir_área_IM" localSheetId="13">'[5]GANADE15'!$A$35:$AG$39</definedName>
    <definedName name="Imprimir_área_IM" localSheetId="14">'[5]GANADE15'!$A$35:$AG$39</definedName>
    <definedName name="Imprimir_área_IM" localSheetId="15">'[5]GANADE15'!$A$35:$AG$39</definedName>
    <definedName name="Imprimir_área_IM" localSheetId="16">'[5]GANADE15'!$A$35:$AG$39</definedName>
    <definedName name="Imprimir_área_IM" localSheetId="17">'[5]GANADE15'!$A$35:$AG$39</definedName>
    <definedName name="Imprimir_área_IM" localSheetId="18">'[5]GANADE15'!$A$35:$AG$39</definedName>
    <definedName name="Imprimir_área_IM" localSheetId="1">'[5]GANADE15'!$A$35:$AG$39</definedName>
    <definedName name="Imprimir_área_IM" localSheetId="19">'[5]GANADE15'!$A$35:$AG$39</definedName>
    <definedName name="Imprimir_área_IM" localSheetId="20">'[5]GANADE15'!$A$35:$AG$39</definedName>
    <definedName name="Imprimir_área_IM" localSheetId="21">'[5]GANADE15'!$A$35:$AG$39</definedName>
    <definedName name="Imprimir_área_IM" localSheetId="22">'[12]GANADE15'!$A$35:$AG$39</definedName>
    <definedName name="Imprimir_área_IM" localSheetId="23">'[5]GANADE15'!$A$35:$AG$39</definedName>
    <definedName name="Imprimir_área_IM" localSheetId="24">'19.25'!$A$10:$I$13</definedName>
    <definedName name="Imprimir_área_IM" localSheetId="25">'19.26'!#REF!</definedName>
    <definedName name="Imprimir_área_IM" localSheetId="26">'[5]GANADE15'!$A$35:$AG$39</definedName>
    <definedName name="Imprimir_área_IM" localSheetId="27">'[5]GANADE15'!$A$35:$AG$39</definedName>
    <definedName name="Imprimir_área_IM" localSheetId="28">'[5]GANADE15'!$A$35:$AG$39</definedName>
    <definedName name="Imprimir_área_IM" localSheetId="2">'[5]GANADE15'!$A$35:$AG$39</definedName>
    <definedName name="Imprimir_área_IM" localSheetId="3">'[5]GANADE15'!$A$35:$AG$39</definedName>
    <definedName name="Imprimir_área_IM" localSheetId="4">'[5]GANADE15'!$A$35:$AG$39</definedName>
    <definedName name="Imprimir_área_IM" localSheetId="5">'[5]GANADE15'!$A$35:$AG$39</definedName>
    <definedName name="Imprimir_área_IM" localSheetId="6">'[5]GANADE15'!$A$35:$AG$39</definedName>
    <definedName name="Imprimir_área_IM" localSheetId="7">'[5]GANADE15'!$A$35:$AG$39</definedName>
    <definedName name="Imprimir_área_IM" localSheetId="8">'[5]GANADE15'!$A$35:$AG$39</definedName>
    <definedName name="Imprimir_área_IM">#REF!</definedName>
    <definedName name="p421" localSheetId="22">'[11]CARNE1'!$B$44</definedName>
    <definedName name="p421">'[4]CARNE1'!$B$44</definedName>
    <definedName name="p431" localSheetId="22" hidden="1">'[11]CARNE7'!$G$11:$G$93</definedName>
    <definedName name="p431" hidden="1">'[4]CARNE7'!$G$11:$G$93</definedName>
    <definedName name="PEP" localSheetId="13" hidden="1">'19.14'!#REF!</definedName>
    <definedName name="PEP" localSheetId="14" hidden="1">'19.15'!$D$5:$D$8</definedName>
    <definedName name="PEP" localSheetId="22">'[12]GANADE1'!$B$79</definedName>
    <definedName name="PEP">'[5]GANADE1'!$B$79</definedName>
    <definedName name="PEP1" localSheetId="13" hidden="1">'19.14'!#REF!</definedName>
    <definedName name="PEP1" localSheetId="14" hidden="1">'19.15'!$D$5:$D$8</definedName>
    <definedName name="PEP1" localSheetId="22">'[13]19.11-12'!$B$51</definedName>
    <definedName name="PEP1">'[7]19.11-12'!$B$51</definedName>
    <definedName name="PEP2" localSheetId="9" hidden="1">'[2]19.15'!#REF!</definedName>
    <definedName name="PEP2" localSheetId="13" hidden="1">'19.14'!#REF!</definedName>
    <definedName name="PEP2" localSheetId="14" hidden="1">'19.15'!#REF!</definedName>
    <definedName name="PEP2" localSheetId="22" hidden="1">'[9]19.15'!#REF!</definedName>
    <definedName name="PEP2" localSheetId="23" hidden="1">'[2]19.15'!#REF!</definedName>
    <definedName name="PEP2" localSheetId="27" hidden="1">'[2]19.15'!#REF!</definedName>
    <definedName name="PEP2" localSheetId="28" hidden="1">'[2]19.15'!#REF!</definedName>
    <definedName name="PEP2" hidden="1">'[2]19.15'!#REF!</definedName>
    <definedName name="PEP3" localSheetId="22">'[13]19.11-12'!$B$53</definedName>
    <definedName name="PEP3">'[7]19.11-12'!$B$53</definedName>
    <definedName name="PEP4" localSheetId="22" hidden="1">'[13]19.14-15'!$B$34:$B$37</definedName>
    <definedName name="PEP4" hidden="1">'[7]19.14-15'!$B$34:$B$37</definedName>
    <definedName name="PP1" localSheetId="22">'[12]GANADE1'!$B$77</definedName>
    <definedName name="PP1">'[5]GANADE1'!$B$77</definedName>
    <definedName name="PP10" localSheetId="22" hidden="1">'[13]19.14-15'!$C$34:$C$37</definedName>
    <definedName name="PP10" hidden="1">'[7]19.14-15'!$C$34:$C$37</definedName>
    <definedName name="PP11" localSheetId="22" hidden="1">'[13]19.14-15'!$C$34:$C$37</definedName>
    <definedName name="PP11" hidden="1">'[7]19.14-15'!$C$34:$C$37</definedName>
    <definedName name="PP12" localSheetId="22" hidden="1">'[13]19.14-15'!$C$34:$C$37</definedName>
    <definedName name="PP12" hidden="1">'[7]19.14-15'!$C$34:$C$37</definedName>
    <definedName name="PP13" localSheetId="22" hidden="1">'[13]19.14-15'!#REF!</definedName>
    <definedName name="PP13" hidden="1">'[7]19.14-15'!#REF!</definedName>
    <definedName name="PP14" localSheetId="22" hidden="1">'[13]19.14-15'!#REF!</definedName>
    <definedName name="PP14" hidden="1">'[7]19.14-15'!#REF!</definedName>
    <definedName name="PP15" localSheetId="22" hidden="1">'[13]19.14-15'!#REF!</definedName>
    <definedName name="PP15" hidden="1">'[7]19.14-15'!#REF!</definedName>
    <definedName name="PP16" localSheetId="22" hidden="1">'[13]19.14-15'!$D$34:$D$37</definedName>
    <definedName name="PP16" hidden="1">'[7]19.14-15'!$D$34:$D$37</definedName>
    <definedName name="PP17" localSheetId="22" hidden="1">'[13]19.14-15'!$D$34:$D$37</definedName>
    <definedName name="PP17" hidden="1">'[7]19.14-15'!$D$34:$D$37</definedName>
    <definedName name="pp18" localSheetId="22" hidden="1">'[13]19.14-15'!$D$34:$D$37</definedName>
    <definedName name="pp18" hidden="1">'[7]19.14-15'!$D$34:$D$37</definedName>
    <definedName name="pp19" localSheetId="22" hidden="1">'[13]19.14-15'!#REF!</definedName>
    <definedName name="pp19" hidden="1">'[7]19.14-15'!#REF!</definedName>
    <definedName name="PP2" localSheetId="22">'[13]19.22'!#REF!</definedName>
    <definedName name="PP2">'[7]19.22'!#REF!</definedName>
    <definedName name="PP20" localSheetId="22" hidden="1">'[13]19.14-15'!#REF!</definedName>
    <definedName name="PP20" hidden="1">'[7]19.14-15'!#REF!</definedName>
    <definedName name="PP21" localSheetId="22" hidden="1">'[13]19.14-15'!#REF!</definedName>
    <definedName name="PP21" hidden="1">'[7]19.14-15'!#REF!</definedName>
    <definedName name="PP22" localSheetId="22" hidden="1">'[13]19.14-15'!#REF!</definedName>
    <definedName name="PP22" hidden="1">'[7]19.14-15'!#REF!</definedName>
    <definedName name="pp23" localSheetId="22" hidden="1">'[13]19.14-15'!#REF!</definedName>
    <definedName name="pp23" hidden="1">'[7]19.14-15'!#REF!</definedName>
    <definedName name="pp24" localSheetId="22" hidden="1">'[13]19.14-15'!#REF!</definedName>
    <definedName name="pp24" hidden="1">'[7]19.14-15'!#REF!</definedName>
    <definedName name="pp25" localSheetId="22" hidden="1">'[13]19.14-15'!#REF!</definedName>
    <definedName name="pp25" hidden="1">'[7]19.14-15'!#REF!</definedName>
    <definedName name="pp26" localSheetId="22" hidden="1">'[13]19.14-15'!#REF!</definedName>
    <definedName name="pp26" hidden="1">'[7]19.14-15'!#REF!</definedName>
    <definedName name="pp27" localSheetId="22" hidden="1">'[13]19.14-15'!#REF!</definedName>
    <definedName name="pp27" hidden="1">'[7]19.14-15'!#REF!</definedName>
    <definedName name="PP3" localSheetId="22">'[12]GANADE1'!$B$79</definedName>
    <definedName name="PP3">'[5]GANADE1'!$B$79</definedName>
    <definedName name="PP4" localSheetId="22">'[13]19.11-12'!$B$51</definedName>
    <definedName name="PP4">'[7]19.11-12'!$B$51</definedName>
    <definedName name="PP5" localSheetId="22" hidden="1">'[13]19.14-15'!$B$34:$B$37</definedName>
    <definedName name="PP5" hidden="1">'[7]19.14-15'!$B$34:$B$37</definedName>
    <definedName name="PP6" localSheetId="22" hidden="1">'[13]19.14-15'!$B$34:$B$37</definedName>
    <definedName name="PP6" hidden="1">'[7]19.14-15'!$B$34:$B$37</definedName>
    <definedName name="PP7" localSheetId="22" hidden="1">'[13]19.14-15'!#REF!</definedName>
    <definedName name="PP7" hidden="1">'[7]19.14-15'!#REF!</definedName>
    <definedName name="PP8" localSheetId="22" hidden="1">'[13]19.14-15'!#REF!</definedName>
    <definedName name="PP8" hidden="1">'[7]19.14-15'!#REF!</definedName>
    <definedName name="PP9" localSheetId="22" hidden="1">'[13]19.14-15'!#REF!</definedName>
    <definedName name="PP9" hidden="1">'[7]19.14-15'!#REF!</definedName>
    <definedName name="RUTINA" localSheetId="22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<sst xmlns="http://schemas.openxmlformats.org/spreadsheetml/2006/main" count="2368" uniqueCount="765">
  <si>
    <t>Equino</t>
  </si>
  <si>
    <t>Años</t>
  </si>
  <si>
    <t>Bovino</t>
  </si>
  <si>
    <t>Ovino</t>
  </si>
  <si>
    <t>Caprino</t>
  </si>
  <si>
    <t>Porcino</t>
  </si>
  <si>
    <t>Caballar</t>
  </si>
  <si>
    <t>Mular</t>
  </si>
  <si>
    <t>Asnal</t>
  </si>
  <si>
    <t>4.930</t>
  </si>
  <si>
    <t>16.954</t>
  </si>
  <si>
    <t>2.584</t>
  </si>
  <si>
    <t>11.960</t>
  </si>
  <si>
    <t>252</t>
  </si>
  <si>
    <t xml:space="preserve">  137</t>
  </si>
  <si>
    <t>151</t>
  </si>
  <si>
    <t>5.088</t>
  </si>
  <si>
    <t>17.641</t>
  </si>
  <si>
    <t>2.850</t>
  </si>
  <si>
    <t>13.387</t>
  </si>
  <si>
    <t>248</t>
  </si>
  <si>
    <t xml:space="preserve">  117</t>
  </si>
  <si>
    <t>140</t>
  </si>
  <si>
    <t>5.094</t>
  </si>
  <si>
    <t>22.994</t>
  </si>
  <si>
    <t>2.888</t>
  </si>
  <si>
    <t>17.303</t>
  </si>
  <si>
    <t>–</t>
  </si>
  <si>
    <t>5.061</t>
  </si>
  <si>
    <t>23.064</t>
  </si>
  <si>
    <t>3.649</t>
  </si>
  <si>
    <t>16.614</t>
  </si>
  <si>
    <t>5.187</t>
  </si>
  <si>
    <t>22.739</t>
  </si>
  <si>
    <t>3.780</t>
  </si>
  <si>
    <t>16.911</t>
  </si>
  <si>
    <t>5.126</t>
  </si>
  <si>
    <t>24.037</t>
  </si>
  <si>
    <t>3.663</t>
  </si>
  <si>
    <t>16.001</t>
  </si>
  <si>
    <t>5.063</t>
  </si>
  <si>
    <t>24.625</t>
  </si>
  <si>
    <t>2.972</t>
  </si>
  <si>
    <t>17.110</t>
  </si>
  <si>
    <t>24.615</t>
  </si>
  <si>
    <t>2.837</t>
  </si>
  <si>
    <t>18.260</t>
  </si>
  <si>
    <t>5.018</t>
  </si>
  <si>
    <t>23.872</t>
  </si>
  <si>
    <t>2.947</t>
  </si>
  <si>
    <t>18.234</t>
  </si>
  <si>
    <t>5.248</t>
  </si>
  <si>
    <t>23.058</t>
  </si>
  <si>
    <t>3.157</t>
  </si>
  <si>
    <t>18.345</t>
  </si>
  <si>
    <t xml:space="preserve"> (1) Censo General Ganadero de marzo de 1986.</t>
  </si>
  <si>
    <t>1986 (1)</t>
  </si>
  <si>
    <t>1987 (2)</t>
  </si>
  <si>
    <t>1988 (2)</t>
  </si>
  <si>
    <t>1989 (2)</t>
  </si>
  <si>
    <t>1991 (2)</t>
  </si>
  <si>
    <t>1990 (2)</t>
  </si>
  <si>
    <t>1992 (2)</t>
  </si>
  <si>
    <t>1993 (2)</t>
  </si>
  <si>
    <t>1994 (2)</t>
  </si>
  <si>
    <t>1995 (2)</t>
  </si>
  <si>
    <t>1996 (2)</t>
  </si>
  <si>
    <t>1997 (2)</t>
  </si>
  <si>
    <t>1998(2)</t>
  </si>
  <si>
    <t>1999 (2)</t>
  </si>
  <si>
    <t>2000 (2)</t>
  </si>
  <si>
    <t>2001 (2)</t>
  </si>
  <si>
    <t xml:space="preserve">Total </t>
  </si>
  <si>
    <t>Animales</t>
  </si>
  <si>
    <t xml:space="preserve">         Animales de 12 a 24 meses</t>
  </si>
  <si>
    <t>de</t>
  </si>
  <si>
    <t>menores</t>
  </si>
  <si>
    <t>animales</t>
  </si>
  <si>
    <t>de 12 meses</t>
  </si>
  <si>
    <t>Machos</t>
  </si>
  <si>
    <t>Hembras</t>
  </si>
  <si>
    <t>Animales mayores de 24 meses</t>
  </si>
  <si>
    <t>Vacas de ordeño</t>
  </si>
  <si>
    <t>Otras</t>
  </si>
  <si>
    <t>Total</t>
  </si>
  <si>
    <t>Frisonas</t>
  </si>
  <si>
    <t>(5) Se ha rectificado la serie histórica de vacas publicada en el Anuario 2000.</t>
  </si>
  <si>
    <t>Unión de</t>
  </si>
  <si>
    <t>Asociación Nacional</t>
  </si>
  <si>
    <t>Ganaderos</t>
  </si>
  <si>
    <t>Agrupación</t>
  </si>
  <si>
    <t>Criadores de</t>
  </si>
  <si>
    <t>de Ganaderos</t>
  </si>
  <si>
    <t>de lidia</t>
  </si>
  <si>
    <t>Española</t>
  </si>
  <si>
    <t>toros de lidia</t>
  </si>
  <si>
    <t>unidos</t>
  </si>
  <si>
    <t>de Reses Bravas</t>
  </si>
  <si>
    <t>8.557</t>
  </si>
  <si>
    <t>7.692</t>
  </si>
  <si>
    <t>54</t>
  </si>
  <si>
    <t>121</t>
  </si>
  <si>
    <t>16.424</t>
  </si>
  <si>
    <t>8.671</t>
  </si>
  <si>
    <t>5.929</t>
  </si>
  <si>
    <t>65</t>
  </si>
  <si>
    <t>401</t>
  </si>
  <si>
    <t>15.066</t>
  </si>
  <si>
    <t>9.165</t>
  </si>
  <si>
    <t>6.497</t>
  </si>
  <si>
    <t xml:space="preserve"> 2</t>
  </si>
  <si>
    <t>590</t>
  </si>
  <si>
    <t>16.252</t>
  </si>
  <si>
    <t xml:space="preserve">10.062 </t>
  </si>
  <si>
    <t>7.668</t>
  </si>
  <si>
    <t>102</t>
  </si>
  <si>
    <t>693</t>
  </si>
  <si>
    <t>18.525</t>
  </si>
  <si>
    <t xml:space="preserve">10.169 </t>
  </si>
  <si>
    <t>8.200</t>
  </si>
  <si>
    <t>52</t>
  </si>
  <si>
    <t>816</t>
  </si>
  <si>
    <t>19.235</t>
  </si>
  <si>
    <t xml:space="preserve">11.214 </t>
  </si>
  <si>
    <t xml:space="preserve">13.219 </t>
  </si>
  <si>
    <t>159</t>
  </si>
  <si>
    <t xml:space="preserve">3.018  </t>
  </si>
  <si>
    <t>27.610</t>
  </si>
  <si>
    <t xml:space="preserve">12.751 </t>
  </si>
  <si>
    <t xml:space="preserve">10.037 </t>
  </si>
  <si>
    <t xml:space="preserve">195 </t>
  </si>
  <si>
    <t xml:space="preserve">3.478  </t>
  </si>
  <si>
    <t>26.461</t>
  </si>
  <si>
    <t xml:space="preserve">13.712 </t>
  </si>
  <si>
    <t xml:space="preserve">16.964 </t>
  </si>
  <si>
    <t>565</t>
  </si>
  <si>
    <t xml:space="preserve">2.451  </t>
  </si>
  <si>
    <t>33.692</t>
  </si>
  <si>
    <t xml:space="preserve">14.117 </t>
  </si>
  <si>
    <t>8.804</t>
  </si>
  <si>
    <t>767</t>
  </si>
  <si>
    <t xml:space="preserve">2.388  </t>
  </si>
  <si>
    <t>26.076</t>
  </si>
  <si>
    <t xml:space="preserve">14.886 </t>
  </si>
  <si>
    <t>9.990</t>
  </si>
  <si>
    <t>930</t>
  </si>
  <si>
    <t xml:space="preserve">2.685  </t>
  </si>
  <si>
    <t>28.491</t>
  </si>
  <si>
    <t xml:space="preserve">15.886 </t>
  </si>
  <si>
    <t xml:space="preserve">10.485 </t>
  </si>
  <si>
    <t>1.130</t>
  </si>
  <si>
    <t xml:space="preserve">2.834  </t>
  </si>
  <si>
    <t>30.041</t>
  </si>
  <si>
    <t xml:space="preserve">15.945 </t>
  </si>
  <si>
    <t xml:space="preserve">10.513 </t>
  </si>
  <si>
    <t>1.140</t>
  </si>
  <si>
    <t xml:space="preserve">2.874  </t>
  </si>
  <si>
    <t>30.472</t>
  </si>
  <si>
    <t xml:space="preserve">14.733 </t>
  </si>
  <si>
    <t xml:space="preserve">10.722 </t>
  </si>
  <si>
    <t>1.146</t>
  </si>
  <si>
    <t xml:space="preserve">2.913  </t>
  </si>
  <si>
    <t>30.795</t>
  </si>
  <si>
    <t xml:space="preserve">15.207 </t>
  </si>
  <si>
    <t>8.551</t>
  </si>
  <si>
    <t>1.348</t>
  </si>
  <si>
    <t xml:space="preserve">2.793  </t>
  </si>
  <si>
    <t xml:space="preserve">15.464 </t>
  </si>
  <si>
    <t>9.309</t>
  </si>
  <si>
    <t>1.583</t>
  </si>
  <si>
    <t xml:space="preserve">3.287  </t>
  </si>
  <si>
    <t>Asociación Nacio-</t>
  </si>
  <si>
    <t>nal de Ganaderos</t>
  </si>
  <si>
    <t>240</t>
  </si>
  <si>
    <t>388</t>
  </si>
  <si>
    <t>7</t>
  </si>
  <si>
    <t xml:space="preserve">32 </t>
  </si>
  <si>
    <t>667</t>
  </si>
  <si>
    <t>241</t>
  </si>
  <si>
    <t>392</t>
  </si>
  <si>
    <t xml:space="preserve">44 </t>
  </si>
  <si>
    <t>684</t>
  </si>
  <si>
    <t>390</t>
  </si>
  <si>
    <t>8</t>
  </si>
  <si>
    <t xml:space="preserve">79 </t>
  </si>
  <si>
    <t>717</t>
  </si>
  <si>
    <t>395</t>
  </si>
  <si>
    <t xml:space="preserve">13 </t>
  </si>
  <si>
    <t xml:space="preserve">88 </t>
  </si>
  <si>
    <t>737</t>
  </si>
  <si>
    <t>430</t>
  </si>
  <si>
    <t xml:space="preserve">119 </t>
  </si>
  <si>
    <t>803</t>
  </si>
  <si>
    <t>262</t>
  </si>
  <si>
    <t xml:space="preserve">17 </t>
  </si>
  <si>
    <t xml:space="preserve">164 </t>
  </si>
  <si>
    <t>873</t>
  </si>
  <si>
    <t>437</t>
  </si>
  <si>
    <t xml:space="preserve">40 </t>
  </si>
  <si>
    <t xml:space="preserve">196 </t>
  </si>
  <si>
    <t>935</t>
  </si>
  <si>
    <t>242</t>
  </si>
  <si>
    <t>411</t>
  </si>
  <si>
    <t xml:space="preserve">68 </t>
  </si>
  <si>
    <t xml:space="preserve">212 </t>
  </si>
  <si>
    <t>933</t>
  </si>
  <si>
    <t>408</t>
  </si>
  <si>
    <t xml:space="preserve">72 </t>
  </si>
  <si>
    <t xml:space="preserve">216 </t>
  </si>
  <si>
    <t>944</t>
  </si>
  <si>
    <t>247</t>
  </si>
  <si>
    <t>410</t>
  </si>
  <si>
    <t xml:space="preserve">219 </t>
  </si>
  <si>
    <t>948</t>
  </si>
  <si>
    <t>253</t>
  </si>
  <si>
    <t>436</t>
  </si>
  <si>
    <t xml:space="preserve">86 </t>
  </si>
  <si>
    <t xml:space="preserve">223 </t>
  </si>
  <si>
    <t>998</t>
  </si>
  <si>
    <t>259</t>
  </si>
  <si>
    <t>456</t>
  </si>
  <si>
    <t>227</t>
  </si>
  <si>
    <t>1.028</t>
  </si>
  <si>
    <t>263</t>
  </si>
  <si>
    <t>418</t>
  </si>
  <si>
    <t>228</t>
  </si>
  <si>
    <t>1.052</t>
  </si>
  <si>
    <t>302</t>
  </si>
  <si>
    <t>110</t>
  </si>
  <si>
    <t>231</t>
  </si>
  <si>
    <t>315</t>
  </si>
  <si>
    <t>118</t>
  </si>
  <si>
    <t>menores de</t>
  </si>
  <si>
    <t>3.759</t>
  </si>
  <si>
    <t>13.474</t>
  </si>
  <si>
    <t>4.936</t>
  </si>
  <si>
    <t>479</t>
  </si>
  <si>
    <t>17.579</t>
  </si>
  <si>
    <t>4.617</t>
  </si>
  <si>
    <t>17.968</t>
  </si>
  <si>
    <t>3.944</t>
  </si>
  <si>
    <t>432</t>
  </si>
  <si>
    <t>18.363</t>
  </si>
  <si>
    <t>4.603</t>
  </si>
  <si>
    <t>455</t>
  </si>
  <si>
    <t>18.979</t>
  </si>
  <si>
    <t>4.745</t>
  </si>
  <si>
    <t>467</t>
  </si>
  <si>
    <t>19.413</t>
  </si>
  <si>
    <t>4.628</t>
  </si>
  <si>
    <t>480</t>
  </si>
  <si>
    <t>19.508</t>
  </si>
  <si>
    <t>3.984</t>
  </si>
  <si>
    <t>478</t>
  </si>
  <si>
    <t>19.411</t>
  </si>
  <si>
    <t>3.671</t>
  </si>
  <si>
    <t>446</t>
  </si>
  <si>
    <t>18.942</t>
  </si>
  <si>
    <t>21.323</t>
  </si>
  <si>
    <t>3.687</t>
  </si>
  <si>
    <t>419</t>
  </si>
  <si>
    <t>17.216</t>
  </si>
  <si>
    <t>23.982</t>
  </si>
  <si>
    <t>3.826</t>
  </si>
  <si>
    <t>470</t>
  </si>
  <si>
    <t>19.686</t>
  </si>
  <si>
    <t>24.857</t>
  </si>
  <si>
    <t>5.072</t>
  </si>
  <si>
    <t>459</t>
  </si>
  <si>
    <t>19.327</t>
  </si>
  <si>
    <t>24.190</t>
  </si>
  <si>
    <t>4.064</t>
  </si>
  <si>
    <t>483</t>
  </si>
  <si>
    <t>19.643</t>
  </si>
  <si>
    <t xml:space="preserve">  (1) A partir de 1987, corderos.</t>
  </si>
  <si>
    <t xml:space="preserve">  (4) Censo General Ganadero de Marzo de 1986. </t>
  </si>
  <si>
    <t xml:space="preserve">   Animales mayores de 24 meses</t>
  </si>
  <si>
    <t>593</t>
  </si>
  <si>
    <t xml:space="preserve"> 97</t>
  </si>
  <si>
    <t>2.160</t>
  </si>
  <si>
    <t xml:space="preserve"> 84</t>
  </si>
  <si>
    <t>2.326</t>
  </si>
  <si>
    <t>744</t>
  </si>
  <si>
    <t>105</t>
  </si>
  <si>
    <t>3.799</t>
  </si>
  <si>
    <t>631</t>
  </si>
  <si>
    <t>111</t>
  </si>
  <si>
    <t>3.039</t>
  </si>
  <si>
    <t>580</t>
  </si>
  <si>
    <t>103</t>
  </si>
  <si>
    <t>2.980</t>
  </si>
  <si>
    <t>482</t>
  </si>
  <si>
    <t xml:space="preserve"> 91</t>
  </si>
  <si>
    <t>2.399</t>
  </si>
  <si>
    <t>448</t>
  </si>
  <si>
    <t xml:space="preserve"> 87</t>
  </si>
  <si>
    <t>2.302</t>
  </si>
  <si>
    <t>433</t>
  </si>
  <si>
    <t xml:space="preserve"> 94</t>
  </si>
  <si>
    <t>2.419</t>
  </si>
  <si>
    <t>528</t>
  </si>
  <si>
    <t>2.534</t>
  </si>
  <si>
    <t>2.605</t>
  </si>
  <si>
    <t>400</t>
  </si>
  <si>
    <t xml:space="preserve"> 78</t>
  </si>
  <si>
    <t>2.127</t>
  </si>
  <si>
    <t>2.935</t>
  </si>
  <si>
    <t xml:space="preserve"> 88</t>
  </si>
  <si>
    <t>2.369</t>
  </si>
  <si>
    <t>3.007</t>
  </si>
  <si>
    <t>539</t>
  </si>
  <si>
    <t>2.385</t>
  </si>
  <si>
    <t xml:space="preserve">  (1) A partir de 1987, chivos.</t>
  </si>
  <si>
    <t xml:space="preserve">  (4) Censo General Ganadero de Marzo de 1986.</t>
  </si>
  <si>
    <t>Cerdos de</t>
  </si>
  <si>
    <t>Cerdos en cebo</t>
  </si>
  <si>
    <t>ganado</t>
  </si>
  <si>
    <t>Lechones</t>
  </si>
  <si>
    <t>20 a 49</t>
  </si>
  <si>
    <t xml:space="preserve">de 50 o más </t>
  </si>
  <si>
    <t xml:space="preserve">   </t>
  </si>
  <si>
    <t>Hembras reproductoras</t>
  </si>
  <si>
    <t>porcino</t>
  </si>
  <si>
    <t>kg de p.v.</t>
  </si>
  <si>
    <t>Verracos</t>
  </si>
  <si>
    <t>Cubiertas</t>
  </si>
  <si>
    <t>1994</t>
  </si>
  <si>
    <t>1995</t>
  </si>
  <si>
    <t>1996</t>
  </si>
  <si>
    <t>1997</t>
  </si>
  <si>
    <t>1998</t>
  </si>
  <si>
    <t>1999</t>
  </si>
  <si>
    <t xml:space="preserve">2000 </t>
  </si>
  <si>
    <t xml:space="preserve">      Para reproducción</t>
  </si>
  <si>
    <t>Cerdos para</t>
  </si>
  <si>
    <t>sacrificio</t>
  </si>
  <si>
    <t>Cerdas</t>
  </si>
  <si>
    <t>3.506</t>
  </si>
  <si>
    <t>3.903</t>
  </si>
  <si>
    <t>4.043</t>
  </si>
  <si>
    <t>98</t>
  </si>
  <si>
    <t>1.837</t>
  </si>
  <si>
    <t>4.403</t>
  </si>
  <si>
    <t>4.464</t>
  </si>
  <si>
    <t>6.295</t>
  </si>
  <si>
    <t>117</t>
  </si>
  <si>
    <t>2.024</t>
  </si>
  <si>
    <t>4.232</t>
  </si>
  <si>
    <t>6.241</t>
  </si>
  <si>
    <t>104</t>
  </si>
  <si>
    <t>1.805</t>
  </si>
  <si>
    <t>4.480</t>
  </si>
  <si>
    <t>4.056</t>
  </si>
  <si>
    <t>6.330</t>
  </si>
  <si>
    <t>106</t>
  </si>
  <si>
    <t>1.939</t>
  </si>
  <si>
    <t>3.986</t>
  </si>
  <si>
    <t>3.832</t>
  </si>
  <si>
    <t>6.200</t>
  </si>
  <si>
    <t>1.878</t>
  </si>
  <si>
    <t>4.185</t>
  </si>
  <si>
    <t>4.315</t>
  </si>
  <si>
    <t>6.593</t>
  </si>
  <si>
    <t>1.919</t>
  </si>
  <si>
    <t>4.775</t>
  </si>
  <si>
    <t>4.033</t>
  </si>
  <si>
    <t>7.244</t>
  </si>
  <si>
    <t>100</t>
  </si>
  <si>
    <t>2.108</t>
  </si>
  <si>
    <t>4.608</t>
  </si>
  <si>
    <t>4.119</t>
  </si>
  <si>
    <t>7.296</t>
  </si>
  <si>
    <t>95</t>
  </si>
  <si>
    <t>2.117</t>
  </si>
  <si>
    <t>4.846</t>
  </si>
  <si>
    <t>4.307</t>
  </si>
  <si>
    <t>7.043</t>
  </si>
  <si>
    <t>2.049</t>
  </si>
  <si>
    <t>18.163</t>
  </si>
  <si>
    <t>4.684</t>
  </si>
  <si>
    <t>3.888</t>
  </si>
  <si>
    <t>7.475</t>
  </si>
  <si>
    <t>80</t>
  </si>
  <si>
    <t>2.034</t>
  </si>
  <si>
    <t>18.652</t>
  </si>
  <si>
    <t>4.890</t>
  </si>
  <si>
    <t>4.025</t>
  </si>
  <si>
    <t>7.590</t>
  </si>
  <si>
    <t>73</t>
  </si>
  <si>
    <t>2.075</t>
  </si>
  <si>
    <t>19.556</t>
  </si>
  <si>
    <t>5.335</t>
  </si>
  <si>
    <t>4.367</t>
  </si>
  <si>
    <t>7.461</t>
  </si>
  <si>
    <t>2.291</t>
  </si>
  <si>
    <t>21.562</t>
  </si>
  <si>
    <t>5.922</t>
  </si>
  <si>
    <t>4.609</t>
  </si>
  <si>
    <t>8.433</t>
  </si>
  <si>
    <t>92</t>
  </si>
  <si>
    <t>2.507</t>
  </si>
  <si>
    <t>Total animales</t>
  </si>
  <si>
    <t>Países</t>
  </si>
  <si>
    <t>Reproductores de raza pura</t>
  </si>
  <si>
    <t>Caballos</t>
  </si>
  <si>
    <t>IMPORTACIONES</t>
  </si>
  <si>
    <t>MUNDO</t>
  </si>
  <si>
    <t xml:space="preserve"> Unión Europea</t>
  </si>
  <si>
    <t xml:space="preserve">   Alemania</t>
  </si>
  <si>
    <t xml:space="preserve">   Austria</t>
  </si>
  <si>
    <t xml:space="preserve">   Belgica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</si>
  <si>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</si>
  <si>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</si>
  <si>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</si>
  <si>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</si>
  <si>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</si>
  <si>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</si>
  <si>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</si>
  <si>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</si>
  <si>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</si>
  <si>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</si>
  <si>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Polonia</t>
  </si>
  <si>
    <t xml:space="preserve">   República Checa</t>
  </si>
  <si>
    <t>EXPORTACIONES</t>
  </si>
  <si>
    <t xml:space="preserve"> Estados Unidos</t>
  </si>
  <si>
    <t xml:space="preserve"> Méjico</t>
  </si>
  <si>
    <t>Fuente: Estadística del Comercio Exterior de España. Departamento de Aduanas e Impuestos Especiales. Agencia Tributaria.</t>
  </si>
  <si>
    <t xml:space="preserve"> Suiza</t>
  </si>
  <si>
    <t xml:space="preserve"> Argentina</t>
  </si>
  <si>
    <t xml:space="preserve">   Bélgica y Luxemburgo</t>
  </si>
  <si>
    <t>Aves de corral</t>
  </si>
  <si>
    <t xml:space="preserve">   Suecia</t>
  </si>
  <si>
    <t xml:space="preserve">   Hungría</t>
  </si>
  <si>
    <t xml:space="preserve">   Finlandia</t>
  </si>
  <si>
    <t xml:space="preserve">Equino </t>
  </si>
  <si>
    <t xml:space="preserve">  Suiza</t>
  </si>
  <si>
    <t xml:space="preserve">   Lituania</t>
  </si>
  <si>
    <t>Provincias y</t>
  </si>
  <si>
    <t>Animales con menos de 12 meses</t>
  </si>
  <si>
    <t>Animales de 12 a menos de 24 meses</t>
  </si>
  <si>
    <t>Comunidades Autónomas</t>
  </si>
  <si>
    <t>Destinados</t>
  </si>
  <si>
    <t>Otros</t>
  </si>
  <si>
    <t>Hembras para</t>
  </si>
  <si>
    <t>a sacrificio</t>
  </si>
  <si>
    <t>Sacrificio</t>
  </si>
  <si>
    <t>Reposición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</si>
  <si>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</si>
  <si>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</si>
  <si>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</si>
  <si>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</si>
  <si>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</si>
  <si>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</si>
  <si>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</si>
  <si>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</si>
  <si>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</si>
  <si>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</si>
  <si>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</si>
  <si>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</si>
  <si>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</si>
  <si>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</si>
  <si>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</si>
  <si>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</si>
  <si>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</si>
  <si>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</si>
  <si>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</si>
  <si>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</si>
  <si>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</si>
  <si>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</si>
  <si>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</si>
  <si>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</si>
  <si>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</si>
  <si>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</si>
  <si>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</si>
  <si>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</si>
  <si>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</si>
  <si>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</si>
  <si>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</si>
  <si>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</si>
  <si>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</si>
  <si>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</si>
  <si>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</si>
  <si>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</si>
  <si>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</si>
  <si>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</si>
  <si>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</si>
  <si>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</si>
  <si>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</si>
  <si>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</si>
  <si>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</si>
  <si>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</si>
  <si>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</si>
  <si>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</si>
  <si>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</si>
  <si>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</si>
  <si>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</si>
  <si>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</si>
  <si>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</si>
  <si>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</si>
  <si>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</si>
  <si>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</si>
  <si>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</si>
  <si>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</si>
  <si>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</si>
  <si>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Animales con 24 meses o más</t>
  </si>
  <si>
    <t>Novillas</t>
  </si>
  <si>
    <t>Vacas</t>
  </si>
  <si>
    <t>Para</t>
  </si>
  <si>
    <t>Para ordeño</t>
  </si>
  <si>
    <t>De ordeño</t>
  </si>
  <si>
    <t>De</t>
  </si>
  <si>
    <t>no ordeño</t>
  </si>
  <si>
    <t>Hembras para vida</t>
  </si>
  <si>
    <t>Corderos</t>
  </si>
  <si>
    <t>Sementales</t>
  </si>
  <si>
    <t>Nunca han parido</t>
  </si>
  <si>
    <t>Que ya han parido</t>
  </si>
  <si>
    <t>No</t>
  </si>
  <si>
    <t>Cubiertas por 1ª vez</t>
  </si>
  <si>
    <t>cubiertas</t>
  </si>
  <si>
    <t>Ordeño</t>
  </si>
  <si>
    <t>No ordeño</t>
  </si>
  <si>
    <t>ordeño</t>
  </si>
  <si>
    <t>Chivos</t>
  </si>
  <si>
    <t>1ª vez</t>
  </si>
  <si>
    <t>Cerdos</t>
  </si>
  <si>
    <t>Cerdos para cebo de 50 o más kg de p.v.</t>
  </si>
  <si>
    <t>de 20 a 49</t>
  </si>
  <si>
    <t>De 50 a 79</t>
  </si>
  <si>
    <t>De 80 a 109</t>
  </si>
  <si>
    <t>De 110 o más</t>
  </si>
  <si>
    <t xml:space="preserve">   Se presenta el total de ganado porcino, incluyendo el porcino extensivo.</t>
  </si>
  <si>
    <t>Reproductores de 50 o más kg de p.v.</t>
  </si>
  <si>
    <t>Cerdas reproductoras</t>
  </si>
  <si>
    <t>Que nunca han parido</t>
  </si>
  <si>
    <t>No cubiertas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</si>
  <si>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</si>
  <si>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</si>
  <si>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</si>
  <si>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</si>
  <si>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</si>
  <si>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</si>
  <si>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</si>
  <si>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</si>
  <si>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</si>
  <si>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Reino Unido 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</si>
  <si>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</si>
  <si>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</si>
  <si>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</si>
  <si>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</si>
  <si>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</si>
  <si>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</si>
  <si>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Turquía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</si>
  <si>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</si>
  <si>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</si>
  <si>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</si>
  <si>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</si>
  <si>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</si>
  <si>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</si>
  <si>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Noruega</t>
  </si>
  <si>
    <t xml:space="preserve">  Nueva Zelanda</t>
  </si>
  <si>
    <t>Fuente: FAOSTAT.</t>
  </si>
  <si>
    <t>Efectivos</t>
  </si>
  <si>
    <t>Comercio internacional</t>
  </si>
  <si>
    <t xml:space="preserve">       Importaciones</t>
  </si>
  <si>
    <t xml:space="preserve">          Exportaciones</t>
  </si>
  <si>
    <t xml:space="preserve">   Portugal </t>
  </si>
  <si>
    <t xml:space="preserve">  Argentina</t>
  </si>
  <si>
    <t xml:space="preserve">  Méjico</t>
  </si>
  <si>
    <t>Importaciones</t>
  </si>
  <si>
    <t>Exportaciones</t>
  </si>
  <si>
    <t>Ovino-caprino</t>
  </si>
  <si>
    <t xml:space="preserve">         </t>
  </si>
  <si>
    <t xml:space="preserve">  Argentina </t>
  </si>
  <si>
    <t xml:space="preserve">  Méjico </t>
  </si>
  <si>
    <t xml:space="preserve">Mular </t>
  </si>
  <si>
    <t>1989/91</t>
  </si>
  <si>
    <t xml:space="preserve"> PAIS VASCO</t>
  </si>
  <si>
    <t xml:space="preserve"> ARAGON</t>
  </si>
  <si>
    <t xml:space="preserve"> ANDALUCIA</t>
  </si>
  <si>
    <t>Otros bovinos</t>
  </si>
  <si>
    <t>Bovinos de</t>
  </si>
  <si>
    <t xml:space="preserve">Bovinos de </t>
  </si>
  <si>
    <t>bovino</t>
  </si>
  <si>
    <t>lecheras</t>
  </si>
  <si>
    <t>vacas</t>
  </si>
  <si>
    <t>de 24 meses y más</t>
  </si>
  <si>
    <t>12 a 24 meses</t>
  </si>
  <si>
    <t>menos de 12 meses</t>
  </si>
  <si>
    <t xml:space="preserve"> Ceuta</t>
  </si>
  <si>
    <t xml:space="preserve"> Melilla</t>
  </si>
  <si>
    <t>Fuente: Censo Agrario, 1999. I.N.E.</t>
  </si>
  <si>
    <t xml:space="preserve">Ovino </t>
  </si>
  <si>
    <t xml:space="preserve">Ovejas </t>
  </si>
  <si>
    <t>Corderas para</t>
  </si>
  <si>
    <t xml:space="preserve">Otros </t>
  </si>
  <si>
    <t>total</t>
  </si>
  <si>
    <t>madres</t>
  </si>
  <si>
    <t>reposición</t>
  </si>
  <si>
    <t>ovinos</t>
  </si>
  <si>
    <t xml:space="preserve">  Ceuta</t>
  </si>
  <si>
    <t xml:space="preserve">  Melilla</t>
  </si>
  <si>
    <t>Cabras</t>
  </si>
  <si>
    <t xml:space="preserve">Chivas para </t>
  </si>
  <si>
    <t>caprinos</t>
  </si>
  <si>
    <t xml:space="preserve">Porcino </t>
  </si>
  <si>
    <t xml:space="preserve">Cerdas </t>
  </si>
  <si>
    <t>Cerdas para</t>
  </si>
  <si>
    <t>porcinos</t>
  </si>
  <si>
    <t xml:space="preserve">  A Coruña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</si>
  <si>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</si>
  <si>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</si>
  <si>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</si>
  <si>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</si>
  <si>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</si>
  <si>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</si>
  <si>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</si>
  <si>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</si>
  <si>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</si>
  <si>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</si>
  <si>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</si>
  <si>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</si>
  <si>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</si>
  <si>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</si>
  <si>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</si>
  <si>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</si>
  <si>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</si>
  <si>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</si>
  <si>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</si>
  <si>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</si>
  <si>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</si>
  <si>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</si>
  <si>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</si>
  <si>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</si>
  <si>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</si>
  <si>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</si>
  <si>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</si>
  <si>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</si>
  <si>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</si>
  <si>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</si>
  <si>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</si>
  <si>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</si>
  <si>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</si>
  <si>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</si>
  <si>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</si>
  <si>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</si>
  <si>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</si>
  <si>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</si>
  <si>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</si>
  <si>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</si>
  <si>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</si>
  <si>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</si>
  <si>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</si>
  <si>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</si>
  <si>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</si>
  <si>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</si>
  <si>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</si>
  <si>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</si>
  <si>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</si>
  <si>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</si>
  <si>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</si>
  <si>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</si>
  <si>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</si>
  <si>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</si>
  <si>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</si>
  <si>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</si>
  <si>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</si>
  <si>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</si>
  <si>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</si>
  <si>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 xml:space="preserve"> CASTILLA Y LEON</t>
  </si>
  <si>
    <t>Nota.- Los efectivos de porcino extensivo que figuran en estos cuadros están incluidos en los efectivos totales de porcino, que se presentan en las páginas</t>
  </si>
  <si>
    <t xml:space="preserve"> anteriores.</t>
  </si>
  <si>
    <t>(conclusión)</t>
  </si>
  <si>
    <t xml:space="preserve">   Rumania</t>
  </si>
  <si>
    <t>OTROS PAISES DEL MUNDO</t>
  </si>
  <si>
    <t xml:space="preserve">  (2) En 1986 se refiere a machos mayores de 12 meses y a partir de 1987 a sementales.</t>
  </si>
  <si>
    <t>1989</t>
  </si>
  <si>
    <t>1990</t>
  </si>
  <si>
    <t>1991</t>
  </si>
  <si>
    <t>1992</t>
  </si>
  <si>
    <t xml:space="preserve">1993 </t>
  </si>
  <si>
    <t xml:space="preserve">1995 </t>
  </si>
  <si>
    <t xml:space="preserve">1996 </t>
  </si>
  <si>
    <t xml:space="preserve">1997 </t>
  </si>
  <si>
    <t>2001</t>
  </si>
  <si>
    <t xml:space="preserve">1988 </t>
  </si>
  <si>
    <t xml:space="preserve">  (3) En 1986 se refiere a hembras mayores de 12 meses y a partir de 1987 a hembras para vida hayan parido o no.</t>
  </si>
  <si>
    <t xml:space="preserve">1989 </t>
  </si>
  <si>
    <t xml:space="preserve">1992 </t>
  </si>
  <si>
    <t xml:space="preserve">1994 </t>
  </si>
  <si>
    <t xml:space="preserve">  (5) Encuesta Unión Europea de Diciembre de cada año.</t>
  </si>
  <si>
    <t xml:space="preserve">  (2) En 1986 se refiere a machos mayores de 12 meses y a partir de 1987 sementales.</t>
  </si>
  <si>
    <t xml:space="preserve">  (3) En 1986 se refiere a hembras mayores de 12 meses, y a partir de 1987 hembras para vida hayan parido o no.</t>
  </si>
  <si>
    <t>2000</t>
  </si>
  <si>
    <t>2002</t>
  </si>
  <si>
    <t xml:space="preserve">  (2) Encuesta Unión Europea de Diciembre de cada año.</t>
  </si>
  <si>
    <t xml:space="preserve"> 19.1.  GANADO: Serie histórica del número de animales en miles según especies </t>
  </si>
  <si>
    <t xml:space="preserve"> 19.2.  GANADO BOVINO: Serie histórica del número de animales en miles según categorías </t>
  </si>
  <si>
    <t>1993</t>
  </si>
  <si>
    <t xml:space="preserve">1999 </t>
  </si>
  <si>
    <t xml:space="preserve">2001 </t>
  </si>
  <si>
    <t xml:space="preserve">1990 </t>
  </si>
  <si>
    <t xml:space="preserve">1991 </t>
  </si>
  <si>
    <t>(1) Censo General Ganadero de marzo de 1986</t>
  </si>
  <si>
    <t>(2) Encuestas Unión Europea de Diciembre de cada año</t>
  </si>
  <si>
    <t>(3) Machos sin señalar destino</t>
  </si>
  <si>
    <t>(4) Hembras que aún no han parido</t>
  </si>
  <si>
    <t xml:space="preserve"> (2) Encuestas Unión Euorpea de diciembre de cada año.</t>
  </si>
  <si>
    <t xml:space="preserve">               Reproductores de 50 o más kg de peso vivo</t>
  </si>
  <si>
    <t>kg de peso vivo</t>
  </si>
  <si>
    <r>
      <t xml:space="preserve">  1986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</si>
  <si>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Censo General Ganadero de marzo de 1986.</t>
    </r>
  </si>
  <si>
    <r>
      <t xml:space="preserve"> 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Censo Agrario, 1999. I.N.E.</t>
    </r>
  </si>
  <si>
    <r>
      <t xml:space="preserve">  1999</t>
    </r>
    <r>
      <rPr>
        <vertAlign val="superscript"/>
        <sz val="10"/>
        <rFont val="Arial"/>
        <family val="2"/>
      </rPr>
      <t xml:space="preserve"> (2)</t>
    </r>
  </si>
  <si>
    <t>PAISES DE EUROPA</t>
  </si>
  <si>
    <t xml:space="preserve"> PAISES DE EUROPA</t>
  </si>
  <si>
    <r>
      <t>1986</t>
    </r>
    <r>
      <rPr>
        <vertAlign val="superscript"/>
        <sz val="10"/>
        <rFont val="Arial"/>
        <family val="2"/>
      </rPr>
      <t xml:space="preserve"> (1)</t>
    </r>
  </si>
  <si>
    <r>
      <t xml:space="preserve">1987 </t>
    </r>
    <r>
      <rPr>
        <vertAlign val="superscript"/>
        <sz val="10"/>
        <rFont val="Arial"/>
        <family val="2"/>
      </rPr>
      <t>(2)</t>
    </r>
  </si>
  <si>
    <r>
      <t>Vacas</t>
    </r>
    <r>
      <rPr>
        <vertAlign val="superscript"/>
        <sz val="10"/>
        <rFont val="Arial"/>
        <family val="2"/>
      </rPr>
      <t xml:space="preserve"> (5)</t>
    </r>
  </si>
  <si>
    <r>
      <t xml:space="preserve">Machos </t>
    </r>
    <r>
      <rPr>
        <vertAlign val="superscript"/>
        <sz val="10"/>
        <rFont val="Arial"/>
        <family val="2"/>
      </rPr>
      <t>(3)</t>
    </r>
  </si>
  <si>
    <r>
      <t>Novillas</t>
    </r>
    <r>
      <rPr>
        <vertAlign val="superscript"/>
        <sz val="10"/>
        <rFont val="Arial"/>
        <family val="2"/>
      </rPr>
      <t xml:space="preserve"> (4)</t>
    </r>
  </si>
  <si>
    <r>
      <t xml:space="preserve">1986 </t>
    </r>
    <r>
      <rPr>
        <vertAlign val="superscript"/>
        <sz val="10"/>
        <rFont val="Arial"/>
        <family val="2"/>
      </rPr>
      <t>(1)</t>
    </r>
  </si>
  <si>
    <r>
      <t>1987</t>
    </r>
    <r>
      <rPr>
        <vertAlign val="superscript"/>
        <sz val="10"/>
        <rFont val="Arial"/>
        <family val="2"/>
      </rPr>
      <t xml:space="preserve"> (2)</t>
    </r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</si>
  <si>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</si>
  <si>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</si>
  <si>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 xml:space="preserve">Hembras </t>
    </r>
    <r>
      <rPr>
        <vertAlign val="superscript"/>
        <sz val="10"/>
        <rFont val="Arial"/>
        <family val="2"/>
      </rPr>
      <t>(3)</t>
    </r>
  </si>
  <si>
    <r>
      <t>1986</t>
    </r>
    <r>
      <rPr>
        <vertAlign val="superscript"/>
        <sz val="10"/>
        <rFont val="Arial"/>
        <family val="2"/>
      </rPr>
      <t xml:space="preserve"> (4)</t>
    </r>
  </si>
  <si>
    <r>
      <t xml:space="preserve">1987 </t>
    </r>
    <r>
      <rPr>
        <vertAlign val="superscript"/>
        <sz val="10"/>
        <rFont val="Arial"/>
        <family val="2"/>
      </rPr>
      <t>(5)</t>
    </r>
  </si>
  <si>
    <r>
      <t>Hembras</t>
    </r>
    <r>
      <rPr>
        <vertAlign val="superscript"/>
        <sz val="10"/>
        <rFont val="Arial"/>
        <family val="2"/>
      </rPr>
      <t xml:space="preserve"> (3)</t>
    </r>
  </si>
  <si>
    <r>
      <t>1987</t>
    </r>
    <r>
      <rPr>
        <vertAlign val="superscript"/>
        <sz val="10"/>
        <rFont val="Arial"/>
        <family val="2"/>
      </rPr>
      <t xml:space="preserve">(5) </t>
    </r>
  </si>
  <si>
    <t>Comercio exterior</t>
  </si>
  <si>
    <t xml:space="preserve">  Rumanía</t>
  </si>
  <si>
    <t xml:space="preserve">  Eslovaquia</t>
  </si>
  <si>
    <t>Otros animales vivos, año 2002</t>
  </si>
  <si>
    <t>2002 (2)</t>
  </si>
  <si>
    <t>2003 (2)</t>
  </si>
  <si>
    <t>2003</t>
  </si>
  <si>
    <t>19.3.  GANADO BOVINO: Análisis provincial del número de animales según tipos, 2003 (Diciembre)</t>
  </si>
  <si>
    <t>19.4.  GANADO BOVINO: Análisis provincial del número de animales según tipos, 2003 (Diciembre)</t>
  </si>
  <si>
    <t xml:space="preserve"> 19.5.  GANADO BOVINO: Ciudades Autónomas de Ceuta y Melilla, 1999 (número de animales)</t>
  </si>
  <si>
    <t xml:space="preserve"> 19.7.  GANADO DE LIDIA: Serie histórica del número de ganaderías inscritas </t>
  </si>
  <si>
    <t xml:space="preserve"> 19.6.  GANADO DE LIDIA: Serie histórica del número de terneros herrados</t>
  </si>
  <si>
    <t>19.8.  ANIMALES VIVOS: Datos de Comercio Exterior de España, según países, 2001-2002 (número de animales)</t>
  </si>
  <si>
    <t>19.9.  ANIMALES VIVOS: Datos de Comercio Exterior de España, según países, 2002 (número de animales)</t>
  </si>
  <si>
    <t xml:space="preserve"> 19.10.  GANADO BOVINO: Datos de efectivos y comercio exterior de diferentes países del mundo, 2001-2002 (miles de animales)</t>
  </si>
  <si>
    <t xml:space="preserve"> 19.11.  GANADO OVINO: Serie histórica del número de animales en miles según tipos  </t>
  </si>
  <si>
    <t xml:space="preserve"> 19.12.  GANADO OVINO: Ciudades Autónomas de Ceuta y Melilla, 1999 (número de animales)</t>
  </si>
  <si>
    <t>19.13.  GANADO OVINO: Análisis provincial del número de animales según tipos, 2003 (Diciembre)</t>
  </si>
  <si>
    <t xml:space="preserve"> 19.14.  GANADO CAPRINO: Serie histórica del número de animales en miles según tipos </t>
  </si>
  <si>
    <t xml:space="preserve"> 19.15.  GANADO CAPRINO: Ciudades Autónomas de Ceuta y Melilla, 1999 (número de animales)</t>
  </si>
  <si>
    <t xml:space="preserve"> 19.16.  GANADO OVINO Y CAPRINO: Datos de efectivos y comercio exterior de diferentes países del mundo, 2002 (miles de animales)</t>
  </si>
  <si>
    <t xml:space="preserve"> 19.17.  GANADO CAPRINO: Análisis provincial del número de animales según tipos, 2003 (Diciembre)</t>
  </si>
  <si>
    <t xml:space="preserve"> 19.18.  GANADO PORCINO: Serie histórica del número de animales en miles según categorías </t>
  </si>
  <si>
    <t xml:space="preserve"> 19.19.  GANADO PORCINO: Ciudades Autónomas de Ceuta y Melilla, 1999 (número de animales)</t>
  </si>
  <si>
    <t>19.20.  GANADO PORCINO: Análisis provincial del número de animales según tipos, 2003 (Diciembre)</t>
  </si>
  <si>
    <t>19.21.  GANADO PORCINO: Análisis provincial del número de animales según tipos, 2003 (Diciembre)  (conclusión)</t>
  </si>
  <si>
    <t xml:space="preserve"> 19.22.  GANADO PORCINO: Serie histórica del número de animales de ganado porcino extensivo</t>
  </si>
  <si>
    <t xml:space="preserve"> 19.23.  GANADO PORCINO EXTENSIVO: Análisis provincial del número de animales según tipos, 2003(Diciembre)</t>
  </si>
  <si>
    <t xml:space="preserve"> 19.24.  GANADO PORCINO: Datos de efectivos y comercio exterior de diferentes países del mundo, 2002 (miles de  animales)</t>
  </si>
  <si>
    <t xml:space="preserve"> 19.25.  GANADO EQUINO: Serie histórica del número de animales en miles</t>
  </si>
  <si>
    <t xml:space="preserve"> 19.26.  GANADO EQUINO: Ciudades Autónomas de Ceuta y Melilla, 1999 (número de animales)</t>
  </si>
  <si>
    <t xml:space="preserve"> 19.27.  GANADO EQUINO: Análisis provincial del número de animales según tipos, 1999</t>
  </si>
  <si>
    <t xml:space="preserve"> 19.28.  GANADO EQUINO: Datos de efectivos  de diferentes países del mundo, 2001-2002 (miles de  animales)</t>
  </si>
  <si>
    <t xml:space="preserve"> 19.29.  GALLINAS: Datos de existencias de diferentes países del mundo, 2001-2002 (millones de aves)</t>
  </si>
  <si>
    <t>EFECTIVOS GANADEROS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</si>
</sst>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37" fontId="5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7" fillId="0" borderId="0" xfId="20" applyFont="1" applyBorder="1">
      <alignment/>
      <protection/>
    </xf>
    <xf numFmtId="37" fontId="0" fillId="0" borderId="2" xfId="20" applyFont="1" applyBorder="1">
      <alignment/>
      <protection/>
    </xf>
    <xf numFmtId="37" fontId="0" fillId="0" borderId="3" xfId="20" applyFont="1" applyBorder="1">
      <alignment/>
      <protection/>
    </xf>
    <xf numFmtId="37" fontId="0" fillId="0" borderId="4" xfId="20" applyNumberFormat="1" applyFont="1" applyBorder="1" applyProtection="1">
      <alignment/>
      <protection/>
    </xf>
    <xf numFmtId="37" fontId="0" fillId="0" borderId="4" xfId="20" applyNumberFormat="1" applyFont="1" applyBorder="1" applyAlignment="1" applyProtection="1">
      <alignment horizontal="center"/>
      <protection/>
    </xf>
    <xf numFmtId="37" fontId="0" fillId="0" borderId="5" xfId="20" applyNumberFormat="1" applyFont="1" applyBorder="1" applyProtection="1">
      <alignment/>
      <protection/>
    </xf>
    <xf numFmtId="37" fontId="0" fillId="0" borderId="0" xfId="20" applyNumberFormat="1" applyFont="1" applyBorder="1" applyAlignment="1" applyProtection="1">
      <alignment horizontal="center"/>
      <protection/>
    </xf>
    <xf numFmtId="37" fontId="0" fillId="0" borderId="1" xfId="20" applyNumberFormat="1" applyFont="1" applyBorder="1" applyAlignment="1" applyProtection="1">
      <alignment horizontal="center"/>
      <protection/>
    </xf>
    <xf numFmtId="37" fontId="0" fillId="0" borderId="3" xfId="20" applyNumberFormat="1" applyFont="1" applyBorder="1" applyAlignment="1" applyProtection="1">
      <alignment horizontal="center"/>
      <protection/>
    </xf>
    <xf numFmtId="37" fontId="0" fillId="0" borderId="6" xfId="20" applyNumberFormat="1" applyFont="1" applyBorder="1" applyAlignment="1" applyProtection="1">
      <alignment horizontal="center"/>
      <protection/>
    </xf>
    <xf numFmtId="37" fontId="0" fillId="0" borderId="7" xfId="20" applyNumberFormat="1" applyFont="1" applyBorder="1" applyAlignment="1" applyProtection="1">
      <alignment horizontal="right"/>
      <protection/>
    </xf>
    <xf numFmtId="37" fontId="0" fillId="0" borderId="8" xfId="20" applyNumberFormat="1" applyFont="1" applyBorder="1" applyAlignment="1" applyProtection="1">
      <alignment horizontal="right"/>
      <protection/>
    </xf>
    <xf numFmtId="37" fontId="0" fillId="0" borderId="9" xfId="20" applyNumberFormat="1" applyFont="1" applyBorder="1" applyAlignment="1" applyProtection="1">
      <alignment horizontal="right"/>
      <protection/>
    </xf>
    <xf numFmtId="37" fontId="0" fillId="0" borderId="0" xfId="20" applyNumberFormat="1" applyFont="1" applyBorder="1" applyProtection="1">
      <alignment/>
      <protection/>
    </xf>
    <xf numFmtId="37" fontId="0" fillId="0" borderId="1" xfId="20" applyNumberFormat="1" applyFont="1" applyBorder="1" applyAlignment="1" applyProtection="1">
      <alignment horizontal="right"/>
      <protection/>
    </xf>
    <xf numFmtId="37" fontId="0" fillId="0" borderId="0" xfId="20" applyNumberFormat="1" applyFont="1" applyBorder="1" applyAlignment="1" applyProtection="1">
      <alignment horizontal="right"/>
      <protection/>
    </xf>
    <xf numFmtId="37" fontId="0" fillId="0" borderId="10" xfId="20" applyNumberFormat="1" applyFont="1" applyBorder="1" applyAlignment="1" applyProtection="1">
      <alignment horizontal="right"/>
      <protection/>
    </xf>
    <xf numFmtId="37" fontId="0" fillId="0" borderId="0" xfId="20" applyNumberFormat="1" applyFont="1" applyBorder="1" applyProtection="1" quotePrefix="1">
      <alignment/>
      <protection/>
    </xf>
    <xf numFmtId="37" fontId="0" fillId="0" borderId="11" xfId="20" applyNumberFormat="1" applyFont="1" applyBorder="1" applyAlignment="1" applyProtection="1">
      <alignment horizontal="right"/>
      <protection/>
    </xf>
    <xf numFmtId="37" fontId="0" fillId="0" borderId="12" xfId="20" applyNumberFormat="1" applyFont="1" applyBorder="1" applyAlignment="1" applyProtection="1">
      <alignment horizontal="right"/>
      <protection/>
    </xf>
    <xf numFmtId="37" fontId="0" fillId="0" borderId="0" xfId="20" applyNumberFormat="1" applyFont="1" applyProtection="1">
      <alignment/>
      <protection/>
    </xf>
    <xf numFmtId="37" fontId="0" fillId="0" borderId="0" xfId="20" applyNumberFormat="1" applyFont="1" applyBorder="1" applyAlignment="1" applyProtection="1">
      <alignment horizontal="left"/>
      <protection/>
    </xf>
    <xf numFmtId="37" fontId="0" fillId="0" borderId="0" xfId="20" applyNumberFormat="1" applyFont="1" applyProtection="1" quotePrefix="1">
      <alignment/>
      <protection/>
    </xf>
    <xf numFmtId="3" fontId="0" fillId="0" borderId="1" xfId="20" applyNumberFormat="1" applyFont="1" applyBorder="1" applyAlignment="1" applyProtection="1">
      <alignment horizontal="right"/>
      <protection/>
    </xf>
    <xf numFmtId="3" fontId="0" fillId="0" borderId="0" xfId="20" applyNumberFormat="1" applyFont="1" applyBorder="1" applyAlignment="1" applyProtection="1">
      <alignment horizontal="right"/>
      <protection/>
    </xf>
    <xf numFmtId="3" fontId="0" fillId="0" borderId="11" xfId="20" applyNumberFormat="1" applyFont="1" applyBorder="1" applyAlignment="1" applyProtection="1">
      <alignment horizontal="right"/>
      <protection/>
    </xf>
    <xf numFmtId="3" fontId="0" fillId="0" borderId="13" xfId="20" applyNumberFormat="1" applyFont="1" applyBorder="1" applyAlignment="1" applyProtection="1">
      <alignment horizontal="right"/>
      <protection/>
    </xf>
    <xf numFmtId="3" fontId="0" fillId="0" borderId="10" xfId="20" applyNumberFormat="1" applyFont="1" applyBorder="1" applyAlignment="1" applyProtection="1">
      <alignment horizontal="right"/>
      <protection/>
    </xf>
    <xf numFmtId="37" fontId="4" fillId="0" borderId="0" xfId="20" applyFont="1" applyAlignment="1">
      <alignment horizontal="center"/>
      <protection/>
    </xf>
    <xf numFmtId="37" fontId="0" fillId="0" borderId="0" xfId="20" applyNumberFormat="1" applyFont="1" applyAlignment="1" applyProtection="1">
      <alignment horizontal="fill"/>
      <protection/>
    </xf>
    <xf numFmtId="37" fontId="0" fillId="0" borderId="14" xfId="20" applyNumberFormat="1" applyFont="1" applyBorder="1" applyAlignment="1" applyProtection="1">
      <alignment horizontal="center"/>
      <protection/>
    </xf>
    <xf numFmtId="37" fontId="0" fillId="0" borderId="1" xfId="20" applyNumberFormat="1" applyFont="1" applyBorder="1" applyAlignment="1" applyProtection="1">
      <alignment horizontal="fill"/>
      <protection/>
    </xf>
    <xf numFmtId="37" fontId="0" fillId="0" borderId="6" xfId="20" applyNumberFormat="1" applyFont="1" applyBorder="1" applyAlignment="1" applyProtection="1">
      <alignment horizontal="fill"/>
      <protection/>
    </xf>
    <xf numFmtId="37" fontId="0" fillId="0" borderId="12" xfId="20" applyNumberFormat="1" applyFont="1" applyBorder="1" applyAlignment="1" applyProtection="1">
      <alignment horizontal="center"/>
      <protection/>
    </xf>
    <xf numFmtId="37" fontId="0" fillId="0" borderId="1" xfId="20" applyNumberFormat="1" applyFont="1" applyBorder="1" applyProtection="1">
      <alignment/>
      <protection/>
    </xf>
    <xf numFmtId="37" fontId="0" fillId="0" borderId="13" xfId="20" applyFont="1" applyBorder="1">
      <alignment/>
      <protection/>
    </xf>
    <xf numFmtId="37" fontId="0" fillId="0" borderId="11" xfId="20" applyFont="1" applyBorder="1">
      <alignment/>
      <protection/>
    </xf>
    <xf numFmtId="37" fontId="0" fillId="0" borderId="12" xfId="20" applyFont="1" applyBorder="1">
      <alignment/>
      <protection/>
    </xf>
    <xf numFmtId="37" fontId="0" fillId="0" borderId="0" xfId="20" applyNumberFormat="1" applyFont="1" applyBorder="1" applyAlignment="1" applyProtection="1">
      <alignment horizontal="fill"/>
      <protection/>
    </xf>
    <xf numFmtId="37" fontId="0" fillId="0" borderId="2" xfId="20" applyNumberFormat="1" applyFont="1" applyBorder="1" applyProtection="1">
      <alignment/>
      <protection/>
    </xf>
    <xf numFmtId="37" fontId="0" fillId="0" borderId="15" xfId="20" applyNumberFormat="1" applyFont="1" applyBorder="1" applyAlignment="1" applyProtection="1">
      <alignment horizontal="center"/>
      <protection/>
    </xf>
    <xf numFmtId="37" fontId="0" fillId="0" borderId="15" xfId="20" applyNumberFormat="1" applyFont="1" applyBorder="1" applyProtection="1">
      <alignment/>
      <protection/>
    </xf>
    <xf numFmtId="37" fontId="0" fillId="0" borderId="10" xfId="20" applyNumberFormat="1" applyFont="1" applyBorder="1" applyAlignment="1" applyProtection="1">
      <alignment horizontal="center"/>
      <protection/>
    </xf>
    <xf numFmtId="37" fontId="0" fillId="0" borderId="10" xfId="20" applyNumberFormat="1" applyFont="1" applyBorder="1" applyProtection="1">
      <alignment/>
      <protection/>
    </xf>
    <xf numFmtId="0" fontId="5" fillId="0" borderId="0" xfId="25" applyFont="1">
      <alignment/>
      <protection/>
    </xf>
    <xf numFmtId="0" fontId="0" fillId="0" borderId="0" xfId="25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 applyProtection="1">
      <alignment horizontal="fill"/>
      <protection/>
    </xf>
    <xf numFmtId="0" fontId="0" fillId="0" borderId="0" xfId="0" applyFont="1" applyAlignment="1">
      <alignment/>
    </xf>
    <xf numFmtId="0" fontId="0" fillId="0" borderId="2" xfId="25" applyFont="1" applyBorder="1" applyProtection="1">
      <alignment/>
      <protection/>
    </xf>
    <xf numFmtId="0" fontId="0" fillId="0" borderId="3" xfId="25" applyFont="1" applyBorder="1" applyAlignment="1" applyProtection="1">
      <alignment horizontal="center"/>
      <protection/>
    </xf>
    <xf numFmtId="0" fontId="0" fillId="0" borderId="6" xfId="25" applyFont="1" applyBorder="1" applyProtection="1">
      <alignment/>
      <protection/>
    </xf>
    <xf numFmtId="0" fontId="0" fillId="0" borderId="15" xfId="25" applyFont="1" applyBorder="1" applyAlignment="1" applyProtection="1">
      <alignment horizontal="center"/>
      <protection/>
    </xf>
    <xf numFmtId="0" fontId="0" fillId="0" borderId="1" xfId="25" applyFont="1" applyBorder="1" applyAlignment="1" applyProtection="1">
      <alignment horizontal="center"/>
      <protection/>
    </xf>
    <xf numFmtId="0" fontId="0" fillId="0" borderId="10" xfId="25" applyFont="1" applyBorder="1" applyAlignment="1" applyProtection="1">
      <alignment horizontal="center"/>
      <protection/>
    </xf>
    <xf numFmtId="0" fontId="0" fillId="0" borderId="10" xfId="25" applyFont="1" applyBorder="1" applyProtection="1">
      <alignment/>
      <protection/>
    </xf>
    <xf numFmtId="0" fontId="0" fillId="0" borderId="7" xfId="25" applyFont="1" applyBorder="1" applyAlignment="1" applyProtection="1">
      <alignment horizontal="right"/>
      <protection/>
    </xf>
    <xf numFmtId="0" fontId="0" fillId="0" borderId="9" xfId="25" applyFont="1" applyBorder="1" applyAlignment="1" applyProtection="1">
      <alignment horizontal="right"/>
      <protection/>
    </xf>
    <xf numFmtId="0" fontId="0" fillId="0" borderId="1" xfId="25" applyFont="1" applyBorder="1" applyAlignment="1" applyProtection="1">
      <alignment horizontal="right"/>
      <protection/>
    </xf>
    <xf numFmtId="0" fontId="0" fillId="0" borderId="10" xfId="25" applyFont="1" applyBorder="1" applyAlignment="1" applyProtection="1">
      <alignment horizontal="right"/>
      <protection/>
    </xf>
    <xf numFmtId="3" fontId="0" fillId="0" borderId="10" xfId="25" applyNumberFormat="1" applyFont="1" applyBorder="1" applyAlignment="1" applyProtection="1">
      <alignment horizontal="right"/>
      <protection/>
    </xf>
    <xf numFmtId="3" fontId="0" fillId="0" borderId="1" xfId="25" applyNumberFormat="1" applyFont="1" applyBorder="1" applyAlignment="1" applyProtection="1">
      <alignment horizontal="right"/>
      <protection/>
    </xf>
    <xf numFmtId="0" fontId="0" fillId="0" borderId="16" xfId="25" applyFont="1" applyBorder="1" applyProtection="1">
      <alignment/>
      <protection/>
    </xf>
    <xf numFmtId="3" fontId="0" fillId="0" borderId="11" xfId="25" applyNumberFormat="1" applyFont="1" applyBorder="1" applyAlignment="1" applyProtection="1">
      <alignment horizontal="right"/>
      <protection/>
    </xf>
    <xf numFmtId="3" fontId="0" fillId="0" borderId="12" xfId="25" applyNumberFormat="1" applyFont="1" applyBorder="1" applyAlignment="1" applyProtection="1">
      <alignment horizontal="right"/>
      <protection/>
    </xf>
    <xf numFmtId="37" fontId="0" fillId="0" borderId="0" xfId="25" applyNumberFormat="1" applyFont="1" applyProtection="1">
      <alignment/>
      <protection/>
    </xf>
    <xf numFmtId="37" fontId="0" fillId="0" borderId="10" xfId="20" applyFont="1" applyBorder="1">
      <alignment/>
      <protection/>
    </xf>
    <xf numFmtId="0" fontId="0" fillId="0" borderId="16" xfId="25" applyFont="1" applyBorder="1" applyAlignment="1" applyProtection="1">
      <alignment horizontal="left"/>
      <protection/>
    </xf>
    <xf numFmtId="0" fontId="0" fillId="0" borderId="15" xfId="25" applyFont="1" applyBorder="1" applyAlignment="1" applyProtection="1">
      <alignment horizontal="left"/>
      <protection/>
    </xf>
    <xf numFmtId="0" fontId="0" fillId="0" borderId="11" xfId="25" applyFont="1" applyBorder="1" applyAlignment="1" applyProtection="1">
      <alignment horizontal="right"/>
      <protection/>
    </xf>
    <xf numFmtId="37" fontId="5" fillId="0" borderId="0" xfId="26" applyFont="1">
      <alignment/>
      <protection/>
    </xf>
    <xf numFmtId="37" fontId="7" fillId="0" borderId="0" xfId="26" applyFont="1">
      <alignment/>
      <protection/>
    </xf>
    <xf numFmtId="37" fontId="0" fillId="0" borderId="0" xfId="26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7" fontId="0" fillId="0" borderId="2" xfId="26" applyNumberFormat="1" applyFont="1" applyBorder="1" applyProtection="1">
      <alignment/>
      <protection/>
    </xf>
    <xf numFmtId="37" fontId="0" fillId="0" borderId="3" xfId="26" applyNumberFormat="1" applyFont="1" applyBorder="1" applyAlignment="1" applyProtection="1">
      <alignment horizontal="center"/>
      <protection/>
    </xf>
    <xf numFmtId="37" fontId="0" fillId="0" borderId="15" xfId="26" applyNumberFormat="1" applyFont="1" applyBorder="1" applyAlignment="1" applyProtection="1">
      <alignment horizontal="center"/>
      <protection/>
    </xf>
    <xf numFmtId="37" fontId="0" fillId="0" borderId="1" xfId="26" applyNumberFormat="1" applyFont="1" applyBorder="1" applyAlignment="1" applyProtection="1">
      <alignment horizontal="center"/>
      <protection/>
    </xf>
    <xf numFmtId="37" fontId="0" fillId="0" borderId="3" xfId="26" applyNumberFormat="1" applyFont="1" applyBorder="1" applyAlignment="1" applyProtection="1">
      <alignment horizontal="fill"/>
      <protection/>
    </xf>
    <xf numFmtId="0" fontId="0" fillId="0" borderId="6" xfId="0" applyFont="1" applyBorder="1" applyAlignment="1">
      <alignment/>
    </xf>
    <xf numFmtId="37" fontId="0" fillId="0" borderId="15" xfId="26" applyNumberFormat="1" applyFont="1" applyBorder="1" applyProtection="1">
      <alignment/>
      <protection/>
    </xf>
    <xf numFmtId="37" fontId="0" fillId="0" borderId="7" xfId="26" applyNumberFormat="1" applyFont="1" applyBorder="1" applyAlignment="1" applyProtection="1">
      <alignment horizontal="right"/>
      <protection/>
    </xf>
    <xf numFmtId="37" fontId="0" fillId="0" borderId="8" xfId="26" applyNumberFormat="1" applyFont="1" applyBorder="1" applyAlignment="1" applyProtection="1">
      <alignment horizontal="right"/>
      <protection/>
    </xf>
    <xf numFmtId="37" fontId="0" fillId="0" borderId="1" xfId="26" applyNumberFormat="1" applyFont="1" applyBorder="1" applyAlignment="1" applyProtection="1">
      <alignment horizontal="right"/>
      <protection/>
    </xf>
    <xf numFmtId="37" fontId="0" fillId="0" borderId="0" xfId="26" applyNumberFormat="1" applyFont="1" applyBorder="1" applyAlignment="1" applyProtection="1">
      <alignment horizontal="right"/>
      <protection/>
    </xf>
    <xf numFmtId="37" fontId="0" fillId="0" borderId="10" xfId="26" applyNumberFormat="1" applyFont="1" applyBorder="1" applyAlignment="1" applyProtection="1">
      <alignment horizontal="right"/>
      <protection/>
    </xf>
    <xf numFmtId="178" fontId="0" fillId="0" borderId="0" xfId="26" applyNumberFormat="1" applyFont="1" applyBorder="1" applyAlignment="1" applyProtection="1">
      <alignment horizontal="right"/>
      <protection/>
    </xf>
    <xf numFmtId="178" fontId="0" fillId="0" borderId="1" xfId="26" applyNumberFormat="1" applyFont="1" applyBorder="1" applyAlignment="1" applyProtection="1">
      <alignment horizontal="right"/>
      <protection/>
    </xf>
    <xf numFmtId="178" fontId="0" fillId="0" borderId="10" xfId="26" applyNumberFormat="1" applyFont="1" applyBorder="1" applyAlignment="1" applyProtection="1">
      <alignment horizontal="right"/>
      <protection/>
    </xf>
    <xf numFmtId="3" fontId="0" fillId="0" borderId="1" xfId="26" applyNumberFormat="1" applyFont="1" applyBorder="1" applyAlignment="1" applyProtection="1">
      <alignment horizontal="right"/>
      <protection/>
    </xf>
    <xf numFmtId="3" fontId="0" fillId="0" borderId="0" xfId="26" applyNumberFormat="1" applyFont="1" applyBorder="1" applyAlignment="1" applyProtection="1">
      <alignment horizontal="right"/>
      <protection/>
    </xf>
    <xf numFmtId="3" fontId="0" fillId="0" borderId="10" xfId="26" applyNumberFormat="1" applyFont="1" applyBorder="1" applyAlignment="1" applyProtection="1">
      <alignment horizontal="right"/>
      <protection/>
    </xf>
    <xf numFmtId="37" fontId="0" fillId="0" borderId="0" xfId="26" applyFont="1" applyBorder="1">
      <alignment/>
      <protection/>
    </xf>
    <xf numFmtId="0" fontId="0" fillId="0" borderId="0" xfId="28" applyFont="1" applyProtection="1">
      <alignment/>
      <protection/>
    </xf>
    <xf numFmtId="178" fontId="0" fillId="0" borderId="0" xfId="26" applyNumberFormat="1" applyFont="1" applyProtection="1">
      <alignment/>
      <protection/>
    </xf>
    <xf numFmtId="178" fontId="0" fillId="0" borderId="0" xfId="26" applyNumberFormat="1" applyFont="1" applyBorder="1" applyProtection="1">
      <alignment/>
      <protection/>
    </xf>
    <xf numFmtId="1" fontId="0" fillId="0" borderId="8" xfId="20" applyNumberFormat="1" applyFont="1" applyBorder="1" applyAlignment="1" applyProtection="1">
      <alignment horizontal="left"/>
      <protection/>
    </xf>
    <xf numFmtId="0" fontId="5" fillId="0" borderId="0" xfId="28" applyFont="1">
      <alignment/>
      <protection/>
    </xf>
    <xf numFmtId="0" fontId="7" fillId="0" borderId="0" xfId="28" applyFont="1">
      <alignment/>
      <protection/>
    </xf>
    <xf numFmtId="0" fontId="0" fillId="0" borderId="0" xfId="28" applyFont="1">
      <alignment/>
      <protection/>
    </xf>
    <xf numFmtId="0" fontId="7" fillId="0" borderId="0" xfId="28" applyFont="1" applyProtection="1">
      <alignment/>
      <protection/>
    </xf>
    <xf numFmtId="0" fontId="0" fillId="0" borderId="2" xfId="28" applyFont="1" applyBorder="1" applyProtection="1">
      <alignment/>
      <protection/>
    </xf>
    <xf numFmtId="0" fontId="0" fillId="0" borderId="3" xfId="28" applyFont="1" applyBorder="1" applyAlignment="1" applyProtection="1">
      <alignment horizontal="center"/>
      <protection/>
    </xf>
    <xf numFmtId="0" fontId="0" fillId="0" borderId="0" xfId="28" applyFont="1" applyBorder="1">
      <alignment/>
      <protection/>
    </xf>
    <xf numFmtId="0" fontId="0" fillId="0" borderId="15" xfId="28" applyFont="1" applyBorder="1" applyAlignment="1" applyProtection="1">
      <alignment horizontal="center"/>
      <protection/>
    </xf>
    <xf numFmtId="0" fontId="0" fillId="0" borderId="1" xfId="28" applyFont="1" applyBorder="1" applyAlignment="1" applyProtection="1">
      <alignment horizontal="center"/>
      <protection/>
    </xf>
    <xf numFmtId="0" fontId="0" fillId="0" borderId="1" xfId="28" applyFont="1" applyBorder="1" applyAlignment="1" applyProtection="1">
      <alignment horizontal="fill"/>
      <protection/>
    </xf>
    <xf numFmtId="0" fontId="0" fillId="0" borderId="6" xfId="28" applyFont="1" applyBorder="1" applyAlignment="1" applyProtection="1">
      <alignment horizontal="fill"/>
      <protection/>
    </xf>
    <xf numFmtId="0" fontId="0" fillId="0" borderId="15" xfId="28" applyFont="1" applyBorder="1" applyProtection="1">
      <alignment/>
      <protection/>
    </xf>
    <xf numFmtId="0" fontId="0" fillId="0" borderId="11" xfId="28" applyFont="1" applyBorder="1" applyAlignment="1" applyProtection="1">
      <alignment horizontal="center"/>
      <protection/>
    </xf>
    <xf numFmtId="0" fontId="0" fillId="0" borderId="10" xfId="28" applyFont="1" applyBorder="1" applyAlignment="1" applyProtection="1">
      <alignment horizontal="center"/>
      <protection/>
    </xf>
    <xf numFmtId="3" fontId="0" fillId="0" borderId="1" xfId="28" applyNumberFormat="1" applyFont="1" applyBorder="1" applyAlignment="1" applyProtection="1">
      <alignment horizontal="right"/>
      <protection/>
    </xf>
    <xf numFmtId="3" fontId="0" fillId="0" borderId="0" xfId="28" applyNumberFormat="1" applyFont="1" applyBorder="1" applyAlignment="1" applyProtection="1">
      <alignment horizontal="right"/>
      <protection/>
    </xf>
    <xf numFmtId="3" fontId="0" fillId="0" borderId="10" xfId="28" applyNumberFormat="1" applyFont="1" applyBorder="1" applyAlignment="1" applyProtection="1">
      <alignment horizontal="right"/>
      <protection/>
    </xf>
    <xf numFmtId="37" fontId="0" fillId="0" borderId="0" xfId="28" applyNumberFormat="1" applyFont="1" applyProtection="1">
      <alignment/>
      <protection/>
    </xf>
    <xf numFmtId="37" fontId="5" fillId="0" borderId="0" xfId="23" applyFont="1">
      <alignment/>
      <protection/>
    </xf>
    <xf numFmtId="37" fontId="0" fillId="0" borderId="0" xfId="23" applyFont="1">
      <alignment/>
      <protection/>
    </xf>
    <xf numFmtId="37" fontId="7" fillId="0" borderId="0" xfId="23" applyNumberFormat="1" applyFont="1" applyAlignment="1" applyProtection="1">
      <alignment horizontal="fill"/>
      <protection/>
    </xf>
    <xf numFmtId="37" fontId="0" fillId="0" borderId="0" xfId="23" applyFont="1" applyBorder="1">
      <alignment/>
      <protection/>
    </xf>
    <xf numFmtId="37" fontId="0" fillId="0" borderId="2" xfId="23" applyNumberFormat="1" applyFont="1" applyBorder="1" applyProtection="1">
      <alignment/>
      <protection/>
    </xf>
    <xf numFmtId="37" fontId="0" fillId="0" borderId="3" xfId="23" applyNumberFormat="1" applyFont="1" applyBorder="1" applyAlignment="1" applyProtection="1">
      <alignment horizontal="center"/>
      <protection/>
    </xf>
    <xf numFmtId="37" fontId="0" fillId="0" borderId="3" xfId="23" applyNumberFormat="1" applyFont="1" applyBorder="1" applyProtection="1">
      <alignment/>
      <protection/>
    </xf>
    <xf numFmtId="37" fontId="0" fillId="0" borderId="4" xfId="23" applyNumberFormat="1" applyFont="1" applyBorder="1" applyProtection="1">
      <alignment/>
      <protection/>
    </xf>
    <xf numFmtId="37" fontId="0" fillId="0" borderId="5" xfId="23" applyNumberFormat="1" applyFont="1" applyBorder="1" applyProtection="1">
      <alignment/>
      <protection/>
    </xf>
    <xf numFmtId="37" fontId="0" fillId="0" borderId="15" xfId="23" applyNumberFormat="1" applyFont="1" applyBorder="1" applyAlignment="1" applyProtection="1">
      <alignment horizontal="center"/>
      <protection/>
    </xf>
    <xf numFmtId="37" fontId="0" fillId="0" borderId="1" xfId="23" applyNumberFormat="1" applyFont="1" applyBorder="1" applyAlignment="1" applyProtection="1">
      <alignment horizontal="center"/>
      <protection/>
    </xf>
    <xf numFmtId="37" fontId="0" fillId="0" borderId="10" xfId="23" applyNumberFormat="1" applyFont="1" applyBorder="1" applyAlignment="1" applyProtection="1">
      <alignment horizontal="center"/>
      <protection/>
    </xf>
    <xf numFmtId="37" fontId="0" fillId="0" borderId="8" xfId="23" applyNumberFormat="1" applyFont="1" applyBorder="1" applyAlignment="1" applyProtection="1">
      <alignment horizontal="left"/>
      <protection/>
    </xf>
    <xf numFmtId="37" fontId="0" fillId="0" borderId="7" xfId="23" applyNumberFormat="1" applyFont="1" applyBorder="1" applyProtection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8" xfId="23" applyNumberFormat="1" applyFont="1" applyBorder="1" applyProtection="1">
      <alignment/>
      <protection/>
    </xf>
    <xf numFmtId="37" fontId="0" fillId="0" borderId="0" xfId="23" applyNumberFormat="1" applyFont="1" applyBorder="1" applyAlignment="1" applyProtection="1">
      <alignment horizontal="left"/>
      <protection/>
    </xf>
    <xf numFmtId="37" fontId="0" fillId="0" borderId="1" xfId="23" applyNumberFormat="1" applyFont="1" applyBorder="1" applyProtection="1">
      <alignment/>
      <protection/>
    </xf>
    <xf numFmtId="37" fontId="0" fillId="0" borderId="15" xfId="23" applyNumberFormat="1" applyFont="1" applyBorder="1" applyProtection="1">
      <alignment/>
      <protection/>
    </xf>
    <xf numFmtId="37" fontId="0" fillId="0" borderId="0" xfId="23" applyNumberFormat="1" applyFont="1" applyBorder="1" applyProtection="1">
      <alignment/>
      <protection/>
    </xf>
    <xf numFmtId="37" fontId="0" fillId="0" borderId="0" xfId="23" applyNumberFormat="1" applyFont="1" applyBorder="1" applyAlignment="1" applyProtection="1" quotePrefix="1">
      <alignment horizontal="left"/>
      <protection/>
    </xf>
    <xf numFmtId="37" fontId="0" fillId="0" borderId="16" xfId="23" applyNumberFormat="1" applyFont="1" applyBorder="1" applyAlignment="1" applyProtection="1" quotePrefix="1">
      <alignment horizontal="left"/>
      <protection/>
    </xf>
    <xf numFmtId="37" fontId="0" fillId="0" borderId="0" xfId="23" applyNumberFormat="1" applyFont="1" applyProtection="1">
      <alignment/>
      <protection/>
    </xf>
    <xf numFmtId="37" fontId="0" fillId="0" borderId="0" xfId="23" applyNumberFormat="1" applyFont="1" applyAlignment="1" applyProtection="1">
      <alignment horizontal="fill"/>
      <protection/>
    </xf>
    <xf numFmtId="37" fontId="0" fillId="0" borderId="0" xfId="23" applyNumberFormat="1" applyFont="1" applyAlignment="1" applyProtection="1">
      <alignment horizontal="center"/>
      <protection/>
    </xf>
    <xf numFmtId="0" fontId="5" fillId="0" borderId="0" xfId="22" applyFont="1">
      <alignment/>
      <protection/>
    </xf>
    <xf numFmtId="0" fontId="0" fillId="0" borderId="0" xfId="22" applyFont="1" applyProtection="1">
      <alignment/>
      <protection/>
    </xf>
    <xf numFmtId="37" fontId="0" fillId="0" borderId="0" xfId="22" applyNumberFormat="1" applyFont="1" applyProtection="1">
      <alignment/>
      <protection/>
    </xf>
    <xf numFmtId="178" fontId="0" fillId="0" borderId="0" xfId="22" applyNumberFormat="1" applyFont="1" applyProtection="1">
      <alignment/>
      <protection/>
    </xf>
    <xf numFmtId="0" fontId="0" fillId="0" borderId="0" xfId="22" applyFont="1">
      <alignment/>
      <protection/>
    </xf>
    <xf numFmtId="0" fontId="7" fillId="0" borderId="0" xfId="22" applyFont="1" applyAlignment="1" applyProtection="1">
      <alignment horizontal="fill"/>
      <protection/>
    </xf>
    <xf numFmtId="0" fontId="7" fillId="0" borderId="0" xfId="22" applyFont="1" applyBorder="1" applyProtection="1">
      <alignment/>
      <protection/>
    </xf>
    <xf numFmtId="0" fontId="0" fillId="0" borderId="2" xfId="22" applyFont="1" applyBorder="1" applyProtection="1">
      <alignment/>
      <protection/>
    </xf>
    <xf numFmtId="0" fontId="0" fillId="0" borderId="3" xfId="22" applyFont="1" applyBorder="1" applyAlignment="1" applyProtection="1">
      <alignment horizontal="center"/>
      <protection/>
    </xf>
    <xf numFmtId="0" fontId="0" fillId="0" borderId="3" xfId="22" applyFont="1" applyBorder="1" applyProtection="1">
      <alignment/>
      <protection/>
    </xf>
    <xf numFmtId="0" fontId="0" fillId="0" borderId="0" xfId="22" applyFont="1" applyBorder="1" applyProtection="1">
      <alignment/>
      <protection/>
    </xf>
    <xf numFmtId="0" fontId="0" fillId="0" borderId="15" xfId="22" applyFont="1" applyBorder="1" applyProtection="1">
      <alignment/>
      <protection/>
    </xf>
    <xf numFmtId="0" fontId="0" fillId="0" borderId="1" xfId="22" applyFont="1" applyBorder="1" applyAlignment="1" applyProtection="1">
      <alignment horizontal="center"/>
      <protection/>
    </xf>
    <xf numFmtId="0" fontId="0" fillId="0" borderId="3" xfId="22" applyFont="1" applyBorder="1" applyAlignment="1" applyProtection="1">
      <alignment horizontal="fill"/>
      <protection/>
    </xf>
    <xf numFmtId="0" fontId="0" fillId="0" borderId="6" xfId="22" applyFont="1" applyBorder="1" applyAlignment="1" applyProtection="1">
      <alignment horizontal="fill"/>
      <protection/>
    </xf>
    <xf numFmtId="0" fontId="0" fillId="0" borderId="10" xfId="22" applyFont="1" applyBorder="1" applyAlignment="1" applyProtection="1">
      <alignment horizontal="center"/>
      <protection/>
    </xf>
    <xf numFmtId="3" fontId="0" fillId="0" borderId="1" xfId="22" applyNumberFormat="1" applyFont="1" applyBorder="1" applyAlignment="1" applyProtection="1">
      <alignment horizontal="right"/>
      <protection/>
    </xf>
    <xf numFmtId="3" fontId="0" fillId="0" borderId="0" xfId="22" applyNumberFormat="1" applyFont="1" applyBorder="1" applyAlignment="1" applyProtection="1">
      <alignment horizontal="right"/>
      <protection/>
    </xf>
    <xf numFmtId="3" fontId="0" fillId="0" borderId="10" xfId="22" applyNumberFormat="1" applyFont="1" applyBorder="1" applyAlignment="1" applyProtection="1">
      <alignment horizontal="right"/>
      <protection/>
    </xf>
    <xf numFmtId="0" fontId="0" fillId="0" borderId="0" xfId="22" applyFont="1" applyBorder="1">
      <alignment/>
      <protection/>
    </xf>
    <xf numFmtId="3" fontId="0" fillId="0" borderId="18" xfId="22" applyNumberFormat="1" applyFont="1" applyBorder="1" applyAlignment="1" applyProtection="1">
      <alignment horizontal="right"/>
      <protection/>
    </xf>
    <xf numFmtId="3" fontId="0" fillId="0" borderId="19" xfId="22" applyNumberFormat="1" applyFont="1" applyBorder="1" applyAlignment="1" applyProtection="1">
      <alignment horizontal="right"/>
      <protection/>
    </xf>
    <xf numFmtId="0" fontId="0" fillId="0" borderId="0" xfId="22" applyFont="1" applyProtection="1" quotePrefix="1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4" applyFont="1" applyAlignment="1">
      <alignment horizontal="fill"/>
      <protection/>
    </xf>
    <xf numFmtId="0" fontId="0" fillId="0" borderId="0" xfId="24" applyFont="1" applyBorder="1" applyAlignment="1">
      <alignment horizontal="fill"/>
      <protection/>
    </xf>
    <xf numFmtId="0" fontId="0" fillId="0" borderId="2" xfId="24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0" fillId="0" borderId="10" xfId="24" applyFont="1" applyBorder="1">
      <alignment/>
      <protection/>
    </xf>
    <xf numFmtId="0" fontId="0" fillId="0" borderId="1" xfId="24" applyFont="1" applyBorder="1" applyAlignment="1">
      <alignment horizontal="center"/>
      <protection/>
    </xf>
    <xf numFmtId="0" fontId="0" fillId="0" borderId="10" xfId="24" applyFont="1" applyBorder="1" applyAlignment="1">
      <alignment horizontal="center"/>
      <protection/>
    </xf>
    <xf numFmtId="0" fontId="0" fillId="0" borderId="15" xfId="24" applyFont="1" applyBorder="1">
      <alignment/>
      <protection/>
    </xf>
    <xf numFmtId="0" fontId="0" fillId="0" borderId="0" xfId="24" applyFont="1" applyBorder="1" applyAlignment="1">
      <alignment horizontal="right"/>
      <protection/>
    </xf>
    <xf numFmtId="0" fontId="0" fillId="0" borderId="0" xfId="24" applyFont="1" applyBorder="1">
      <alignment/>
      <protection/>
    </xf>
    <xf numFmtId="0" fontId="0" fillId="0" borderId="1" xfId="24" applyFont="1" applyBorder="1" applyAlignment="1">
      <alignment horizontal="right"/>
      <protection/>
    </xf>
    <xf numFmtId="0" fontId="0" fillId="0" borderId="10" xfId="24" applyFont="1" applyBorder="1" applyAlignment="1">
      <alignment horizontal="right"/>
      <protection/>
    </xf>
    <xf numFmtId="0" fontId="0" fillId="0" borderId="13" xfId="24" applyFont="1" applyBorder="1">
      <alignment/>
      <protection/>
    </xf>
    <xf numFmtId="0" fontId="0" fillId="0" borderId="11" xfId="24" applyFont="1" applyBorder="1">
      <alignment/>
      <protection/>
    </xf>
    <xf numFmtId="0" fontId="0" fillId="0" borderId="12" xfId="24" applyFont="1" applyBorder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0" fillId="0" borderId="15" xfId="0" applyNumberFormat="1" applyFon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0" fontId="8" fillId="0" borderId="2" xfId="0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2" borderId="8" xfId="0" applyFont="1" applyFill="1" applyBorder="1" applyAlignment="1">
      <alignment/>
    </xf>
    <xf numFmtId="177" fontId="0" fillId="0" borderId="9" xfId="0" applyNumberFormat="1" applyFont="1" applyBorder="1" applyAlignment="1">
      <alignment horizontal="right"/>
    </xf>
    <xf numFmtId="177" fontId="0" fillId="0" borderId="7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177" fontId="0" fillId="0" borderId="10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177" fontId="0" fillId="0" borderId="1" xfId="0" applyNumberFormat="1" applyFont="1" applyBorder="1" applyAlignment="1" quotePrefix="1">
      <alignment horizontal="right"/>
    </xf>
    <xf numFmtId="0" fontId="8" fillId="2" borderId="0" xfId="0" applyFont="1" applyFill="1" applyBorder="1" applyAlignment="1">
      <alignment/>
    </xf>
    <xf numFmtId="177" fontId="8" fillId="0" borderId="10" xfId="0" applyNumberFormat="1" applyFont="1" applyBorder="1" applyAlignment="1">
      <alignment horizontal="right"/>
    </xf>
    <xf numFmtId="177" fontId="8" fillId="0" borderId="1" xfId="0" applyNumberFormat="1" applyFont="1" applyBorder="1" applyAlignment="1">
      <alignment horizontal="right"/>
    </xf>
    <xf numFmtId="0" fontId="8" fillId="2" borderId="13" xfId="0" applyFont="1" applyFill="1" applyBorder="1" applyAlignment="1">
      <alignment/>
    </xf>
    <xf numFmtId="177" fontId="8" fillId="2" borderId="12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 quotePrefix="1">
      <alignment horizontal="right"/>
    </xf>
    <xf numFmtId="177" fontId="0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 quotePrefix="1">
      <alignment horizontal="right"/>
    </xf>
    <xf numFmtId="3" fontId="8" fillId="2" borderId="12" xfId="0" applyNumberFormat="1" applyFont="1" applyFill="1" applyBorder="1" applyAlignment="1">
      <alignment horizontal="right"/>
    </xf>
    <xf numFmtId="37" fontId="8" fillId="0" borderId="10" xfId="20" applyNumberFormat="1" applyFont="1" applyBorder="1" applyAlignment="1" applyProtection="1">
      <alignment horizontal="right"/>
      <protection/>
    </xf>
    <xf numFmtId="0" fontId="7" fillId="0" borderId="20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77" fontId="0" fillId="0" borderId="9" xfId="17" applyNumberFormat="1" applyFont="1" applyBorder="1" applyAlignment="1">
      <alignment horizontal="right"/>
    </xf>
    <xf numFmtId="177" fontId="0" fillId="0" borderId="10" xfId="17" applyNumberFormat="1" applyFont="1" applyBorder="1" applyAlignment="1">
      <alignment horizontal="right"/>
    </xf>
    <xf numFmtId="177" fontId="0" fillId="0" borderId="10" xfId="17" applyNumberFormat="1" applyFont="1" applyBorder="1" applyAlignment="1" quotePrefix="1">
      <alignment horizontal="right"/>
    </xf>
    <xf numFmtId="177" fontId="8" fillId="0" borderId="10" xfId="17" applyNumberFormat="1" applyFont="1" applyBorder="1" applyAlignment="1">
      <alignment horizontal="right"/>
    </xf>
    <xf numFmtId="177" fontId="8" fillId="0" borderId="10" xfId="17" applyNumberFormat="1" applyFont="1" applyBorder="1" applyAlignment="1" quotePrefix="1">
      <alignment horizontal="right"/>
    </xf>
    <xf numFmtId="3" fontId="0" fillId="0" borderId="0" xfId="0" applyNumberFormat="1" applyFont="1" applyAlignment="1">
      <alignment/>
    </xf>
    <xf numFmtId="177" fontId="8" fillId="0" borderId="10" xfId="0" applyNumberFormat="1" applyFont="1" applyBorder="1" applyAlignment="1" quotePrefix="1">
      <alignment horizontal="right"/>
    </xf>
    <xf numFmtId="177" fontId="0" fillId="0" borderId="10" xfId="0" applyNumberFormat="1" applyFont="1" applyBorder="1" applyAlignment="1" quotePrefix="1">
      <alignment horizontal="right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177" fontId="0" fillId="0" borderId="8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 applyProtection="1">
      <alignment horizontal="right"/>
      <protection/>
    </xf>
    <xf numFmtId="177" fontId="8" fillId="0" borderId="1" xfId="0" applyNumberFormat="1" applyFont="1" applyBorder="1" applyAlignment="1" applyProtection="1">
      <alignment horizontal="right"/>
      <protection/>
    </xf>
    <xf numFmtId="177" fontId="8" fillId="0" borderId="10" xfId="0" applyNumberFormat="1" applyFont="1" applyBorder="1" applyAlignment="1" applyProtection="1">
      <alignment horizontal="right"/>
      <protection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 applyProtection="1">
      <alignment horizontal="right"/>
      <protection locked="0"/>
    </xf>
    <xf numFmtId="177" fontId="8" fillId="0" borderId="1" xfId="0" applyNumberFormat="1" applyFont="1" applyBorder="1" applyAlignment="1" applyProtection="1">
      <alignment horizontal="right"/>
      <protection locked="0"/>
    </xf>
    <xf numFmtId="177" fontId="8" fillId="0" borderId="10" xfId="0" applyNumberFormat="1" applyFont="1" applyBorder="1" applyAlignment="1" applyProtection="1">
      <alignment horizontal="right"/>
      <protection locked="0"/>
    </xf>
    <xf numFmtId="177" fontId="8" fillId="0" borderId="11" xfId="0" applyNumberFormat="1" applyFont="1" applyBorder="1" applyAlignment="1">
      <alignment horizontal="right"/>
    </xf>
    <xf numFmtId="177" fontId="8" fillId="2" borderId="13" xfId="0" applyNumberFormat="1" applyFont="1" applyFill="1" applyBorder="1" applyAlignment="1">
      <alignment horizontal="right"/>
    </xf>
    <xf numFmtId="177" fontId="8" fillId="2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5" fillId="0" borderId="0" xfId="0" applyFont="1" applyFill="1" applyAlignment="1">
      <alignment/>
    </xf>
    <xf numFmtId="176" fontId="0" fillId="0" borderId="0" xfId="30" applyFont="1" applyFill="1">
      <alignment/>
      <protection/>
    </xf>
    <xf numFmtId="0" fontId="7" fillId="0" borderId="0" xfId="0" applyFont="1" applyFill="1" applyAlignment="1">
      <alignment/>
    </xf>
    <xf numFmtId="176" fontId="7" fillId="0" borderId="0" xfId="30" applyNumberFormat="1" applyFont="1" applyFill="1" applyProtection="1">
      <alignment/>
      <protection/>
    </xf>
    <xf numFmtId="176" fontId="0" fillId="0" borderId="2" xfId="30" applyNumberFormat="1" applyFont="1" applyFill="1" applyBorder="1" applyProtection="1">
      <alignment/>
      <protection/>
    </xf>
    <xf numFmtId="176" fontId="0" fillId="0" borderId="15" xfId="30" applyNumberFormat="1" applyFont="1" applyFill="1" applyBorder="1" applyAlignment="1" applyProtection="1">
      <alignment horizontal="center"/>
      <protection/>
    </xf>
    <xf numFmtId="176" fontId="0" fillId="0" borderId="15" xfId="30" applyNumberFormat="1" applyFont="1" applyFill="1" applyBorder="1" applyProtection="1">
      <alignment/>
      <protection/>
    </xf>
    <xf numFmtId="1" fontId="0" fillId="0" borderId="3" xfId="30" applyNumberFormat="1" applyFont="1" applyFill="1" applyBorder="1" applyAlignment="1" applyProtection="1">
      <alignment horizontal="center"/>
      <protection/>
    </xf>
    <xf numFmtId="1" fontId="0" fillId="0" borderId="6" xfId="30" applyNumberFormat="1" applyFont="1" applyFill="1" applyBorder="1" applyAlignment="1" applyProtection="1">
      <alignment horizontal="center"/>
      <protection/>
    </xf>
    <xf numFmtId="176" fontId="0" fillId="0" borderId="1" xfId="30" applyNumberFormat="1" applyFont="1" applyFill="1" applyBorder="1" applyAlignment="1" applyProtection="1">
      <alignment horizontal="right"/>
      <protection/>
    </xf>
    <xf numFmtId="176" fontId="0" fillId="0" borderId="10" xfId="30" applyNumberFormat="1" applyFont="1" applyFill="1" applyBorder="1" applyAlignment="1" applyProtection="1">
      <alignment horizontal="right"/>
      <protection/>
    </xf>
    <xf numFmtId="176" fontId="0" fillId="0" borderId="0" xfId="30" applyNumberFormat="1" applyFont="1" applyFill="1" applyBorder="1" applyAlignment="1" applyProtection="1">
      <alignment horizontal="center"/>
      <protection/>
    </xf>
    <xf numFmtId="176" fontId="0" fillId="0" borderId="16" xfId="30" applyNumberFormat="1" applyFont="1" applyFill="1" applyBorder="1" applyProtection="1">
      <alignment/>
      <protection/>
    </xf>
    <xf numFmtId="176" fontId="0" fillId="0" borderId="11" xfId="30" applyNumberFormat="1" applyFont="1" applyFill="1" applyBorder="1" applyAlignment="1" applyProtection="1">
      <alignment horizontal="right"/>
      <protection/>
    </xf>
    <xf numFmtId="176" fontId="0" fillId="0" borderId="12" xfId="30" applyNumberFormat="1" applyFont="1" applyFill="1" applyBorder="1" applyAlignment="1" applyProtection="1">
      <alignment horizontal="right"/>
      <protection/>
    </xf>
    <xf numFmtId="176" fontId="0" fillId="0" borderId="0" xfId="30" applyNumberFormat="1" applyFont="1" applyFill="1" applyBorder="1" applyProtection="1">
      <alignment/>
      <protection/>
    </xf>
    <xf numFmtId="3" fontId="5" fillId="0" borderId="0" xfId="0" applyNumberFormat="1" applyFont="1" applyFill="1" applyAlignment="1">
      <alignment/>
    </xf>
    <xf numFmtId="176" fontId="0" fillId="0" borderId="0" xfId="30" applyFont="1" applyFill="1" applyBorder="1">
      <alignment/>
      <protection/>
    </xf>
    <xf numFmtId="176" fontId="7" fillId="0" borderId="0" xfId="30" applyNumberFormat="1" applyFont="1" applyFill="1" applyBorder="1" applyProtection="1">
      <alignment/>
      <protection/>
    </xf>
    <xf numFmtId="0" fontId="5" fillId="0" borderId="0" xfId="29" applyFont="1" applyFill="1">
      <alignment/>
      <protection/>
    </xf>
    <xf numFmtId="0" fontId="0" fillId="0" borderId="0" xfId="29" applyFont="1" applyFill="1">
      <alignment/>
      <protection/>
    </xf>
    <xf numFmtId="0" fontId="7" fillId="0" borderId="0" xfId="29" applyFont="1" applyFill="1" applyProtection="1">
      <alignment/>
      <protection/>
    </xf>
    <xf numFmtId="176" fontId="7" fillId="0" borderId="0" xfId="29" applyNumberFormat="1" applyFont="1" applyFill="1" applyProtection="1">
      <alignment/>
      <protection/>
    </xf>
    <xf numFmtId="0" fontId="0" fillId="0" borderId="2" xfId="29" applyFont="1" applyFill="1" applyBorder="1" applyProtection="1">
      <alignment/>
      <protection/>
    </xf>
    <xf numFmtId="0" fontId="0" fillId="0" borderId="4" xfId="29" applyFont="1" applyFill="1" applyBorder="1" applyAlignment="1" applyProtection="1">
      <alignment horizontal="center"/>
      <protection/>
    </xf>
    <xf numFmtId="0" fontId="0" fillId="0" borderId="5" xfId="29" applyFont="1" applyFill="1" applyBorder="1" applyAlignment="1" applyProtection="1">
      <alignment horizontal="center"/>
      <protection/>
    </xf>
    <xf numFmtId="0" fontId="0" fillId="0" borderId="0" xfId="29" applyFont="1" applyFill="1" applyProtection="1">
      <alignment/>
      <protection/>
    </xf>
    <xf numFmtId="0" fontId="0" fillId="0" borderId="15" xfId="29" applyFont="1" applyFill="1" applyBorder="1" applyAlignment="1" applyProtection="1">
      <alignment horizontal="center"/>
      <protection/>
    </xf>
    <xf numFmtId="0" fontId="0" fillId="0" borderId="3" xfId="29" applyFont="1" applyFill="1" applyBorder="1" applyAlignment="1" applyProtection="1">
      <alignment horizontal="center"/>
      <protection/>
    </xf>
    <xf numFmtId="0" fontId="0" fillId="0" borderId="6" xfId="29" applyFont="1" applyFill="1" applyBorder="1" applyAlignment="1" applyProtection="1">
      <alignment horizontal="center"/>
      <protection/>
    </xf>
    <xf numFmtId="0" fontId="0" fillId="0" borderId="15" xfId="29" applyFont="1" applyFill="1" applyBorder="1" applyProtection="1">
      <alignment/>
      <protection/>
    </xf>
    <xf numFmtId="0" fontId="0" fillId="0" borderId="1" xfId="29" applyFont="1" applyFill="1" applyBorder="1" applyAlignment="1" applyProtection="1">
      <alignment horizontal="center"/>
      <protection/>
    </xf>
    <xf numFmtId="0" fontId="0" fillId="0" borderId="10" xfId="29" applyFont="1" applyFill="1" applyBorder="1" applyAlignment="1" applyProtection="1">
      <alignment horizontal="center"/>
      <protection/>
    </xf>
    <xf numFmtId="176" fontId="0" fillId="0" borderId="1" xfId="29" applyNumberFormat="1" applyFont="1" applyFill="1" applyBorder="1" applyAlignment="1" applyProtection="1">
      <alignment horizontal="right"/>
      <protection/>
    </xf>
    <xf numFmtId="176" fontId="0" fillId="0" borderId="10" xfId="29" applyNumberFormat="1" applyFont="1" applyFill="1" applyBorder="1" applyAlignment="1" applyProtection="1">
      <alignment horizontal="right"/>
      <protection/>
    </xf>
    <xf numFmtId="176" fontId="0" fillId="0" borderId="0" xfId="29" applyNumberFormat="1" applyFont="1" applyFill="1" applyProtection="1">
      <alignment/>
      <protection/>
    </xf>
    <xf numFmtId="0" fontId="0" fillId="0" borderId="16" xfId="29" applyFont="1" applyFill="1" applyBorder="1" applyProtection="1">
      <alignment/>
      <protection/>
    </xf>
    <xf numFmtId="176" fontId="0" fillId="0" borderId="11" xfId="29" applyNumberFormat="1" applyFont="1" applyFill="1" applyBorder="1" applyAlignment="1" applyProtection="1">
      <alignment horizontal="right"/>
      <protection/>
    </xf>
    <xf numFmtId="176" fontId="0" fillId="0" borderId="12" xfId="29" applyNumberFormat="1" applyFont="1" applyFill="1" applyBorder="1" applyAlignment="1" applyProtection="1">
      <alignment horizontal="right"/>
      <protection/>
    </xf>
    <xf numFmtId="0" fontId="0" fillId="0" borderId="0" xfId="29" applyFont="1" applyFill="1" applyBorder="1" applyProtection="1">
      <alignment/>
      <protection/>
    </xf>
    <xf numFmtId="176" fontId="0" fillId="0" borderId="0" xfId="29" applyNumberFormat="1" applyFont="1" applyFill="1" applyBorder="1" applyProtection="1">
      <alignment/>
      <protection/>
    </xf>
    <xf numFmtId="178" fontId="0" fillId="0" borderId="0" xfId="29" applyNumberFormat="1" applyFont="1" applyFill="1" applyProtection="1">
      <alignment/>
      <protection/>
    </xf>
    <xf numFmtId="0" fontId="0" fillId="0" borderId="0" xfId="29" applyFont="1" applyFill="1" applyBorder="1">
      <alignment/>
      <protection/>
    </xf>
    <xf numFmtId="0" fontId="0" fillId="0" borderId="0" xfId="29" applyFont="1" applyFill="1" applyAlignment="1" applyProtection="1">
      <alignment horizontal="center"/>
      <protection/>
    </xf>
    <xf numFmtId="3" fontId="0" fillId="0" borderId="1" xfId="29" applyNumberFormat="1" applyFont="1" applyFill="1" applyBorder="1">
      <alignment/>
      <protection/>
    </xf>
    <xf numFmtId="3" fontId="0" fillId="0" borderId="10" xfId="29" applyNumberFormat="1" applyFont="1" applyFill="1" applyBorder="1">
      <alignment/>
      <protection/>
    </xf>
    <xf numFmtId="3" fontId="0" fillId="0" borderId="1" xfId="29" applyNumberFormat="1" applyFont="1" applyFill="1" applyBorder="1" applyProtection="1">
      <alignment/>
      <protection/>
    </xf>
    <xf numFmtId="3" fontId="0" fillId="0" borderId="11" xfId="29" applyNumberFormat="1" applyFont="1" applyFill="1" applyBorder="1" applyProtection="1">
      <alignment/>
      <protection/>
    </xf>
    <xf numFmtId="3" fontId="0" fillId="0" borderId="11" xfId="29" applyNumberFormat="1" applyFont="1" applyFill="1" applyBorder="1">
      <alignment/>
      <protection/>
    </xf>
    <xf numFmtId="3" fontId="0" fillId="0" borderId="1" xfId="30" applyNumberFormat="1" applyFont="1" applyFill="1" applyBorder="1" applyAlignment="1">
      <alignment horizontal="right"/>
      <protection/>
    </xf>
    <xf numFmtId="3" fontId="0" fillId="0" borderId="11" xfId="30" applyNumberFormat="1" applyFont="1" applyFill="1" applyBorder="1" applyAlignment="1">
      <alignment horizontal="right"/>
      <protection/>
    </xf>
    <xf numFmtId="176" fontId="7" fillId="0" borderId="0" xfId="29" applyNumberFormat="1" applyFont="1" applyFill="1" applyBorder="1" applyProtection="1">
      <alignment/>
      <protection/>
    </xf>
    <xf numFmtId="178" fontId="0" fillId="0" borderId="0" xfId="29" applyNumberFormat="1" applyFont="1" applyFill="1" applyBorder="1" applyProtection="1">
      <alignment/>
      <protection/>
    </xf>
    <xf numFmtId="176" fontId="0" fillId="0" borderId="0" xfId="31" applyFont="1" applyFill="1">
      <alignment/>
      <protection/>
    </xf>
    <xf numFmtId="176" fontId="7" fillId="0" borderId="0" xfId="31" applyFont="1" applyFill="1">
      <alignment/>
      <protection/>
    </xf>
    <xf numFmtId="176" fontId="0" fillId="0" borderId="0" xfId="31" applyNumberFormat="1" applyFont="1" applyFill="1" applyBorder="1" applyAlignment="1" applyProtection="1">
      <alignment horizontal="center"/>
      <protection/>
    </xf>
    <xf numFmtId="176" fontId="8" fillId="0" borderId="17" xfId="31" applyNumberFormat="1" applyFont="1" applyFill="1" applyBorder="1" applyProtection="1">
      <alignment/>
      <protection/>
    </xf>
    <xf numFmtId="176" fontId="8" fillId="0" borderId="7" xfId="31" applyNumberFormat="1" applyFont="1" applyFill="1" applyBorder="1" applyAlignment="1" applyProtection="1">
      <alignment horizontal="right"/>
      <protection/>
    </xf>
    <xf numFmtId="176" fontId="8" fillId="0" borderId="9" xfId="31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176" fontId="0" fillId="0" borderId="15" xfId="31" applyNumberFormat="1" applyFont="1" applyFill="1" applyBorder="1" applyProtection="1">
      <alignment/>
      <protection/>
    </xf>
    <xf numFmtId="176" fontId="0" fillId="0" borderId="1" xfId="31" applyNumberFormat="1" applyFont="1" applyFill="1" applyBorder="1" applyAlignment="1" applyProtection="1">
      <alignment horizontal="right"/>
      <protection/>
    </xf>
    <xf numFmtId="176" fontId="0" fillId="0" borderId="10" xfId="31" applyNumberFormat="1" applyFont="1" applyFill="1" applyBorder="1" applyAlignment="1" applyProtection="1">
      <alignment horizontal="right"/>
      <protection/>
    </xf>
    <xf numFmtId="176" fontId="0" fillId="0" borderId="16" xfId="31" applyNumberFormat="1" applyFont="1" applyFill="1" applyBorder="1" applyProtection="1">
      <alignment/>
      <protection/>
    </xf>
    <xf numFmtId="176" fontId="0" fillId="0" borderId="11" xfId="31" applyNumberFormat="1" applyFont="1" applyFill="1" applyBorder="1" applyAlignment="1" applyProtection="1">
      <alignment horizontal="right"/>
      <protection/>
    </xf>
    <xf numFmtId="176" fontId="0" fillId="0" borderId="0" xfId="31" applyNumberFormat="1" applyFont="1" applyFill="1" applyBorder="1" applyProtection="1">
      <alignment/>
      <protection/>
    </xf>
    <xf numFmtId="176" fontId="7" fillId="0" borderId="0" xfId="32" applyNumberFormat="1" applyFont="1" applyProtection="1">
      <alignment/>
      <protection/>
    </xf>
    <xf numFmtId="176" fontId="0" fillId="0" borderId="15" xfId="32" applyNumberFormat="1" applyFont="1" applyBorder="1" applyAlignment="1" applyProtection="1">
      <alignment horizontal="center"/>
      <protection/>
    </xf>
    <xf numFmtId="176" fontId="0" fillId="0" borderId="1" xfId="32" applyNumberFormat="1" applyFont="1" applyBorder="1" applyAlignment="1" applyProtection="1">
      <alignment horizontal="center"/>
      <protection/>
    </xf>
    <xf numFmtId="1" fontId="0" fillId="0" borderId="10" xfId="32" applyNumberFormat="1" applyFont="1" applyBorder="1" applyAlignment="1" applyProtection="1">
      <alignment horizontal="center"/>
      <protection/>
    </xf>
    <xf numFmtId="176" fontId="0" fillId="0" borderId="15" xfId="32" applyNumberFormat="1" applyFont="1" applyBorder="1" applyAlignment="1" applyProtection="1">
      <alignment horizontal="fill"/>
      <protection/>
    </xf>
    <xf numFmtId="176" fontId="0" fillId="0" borderId="1" xfId="32" applyNumberFormat="1" applyFont="1" applyBorder="1" applyAlignment="1" applyProtection="1">
      <alignment horizontal="fill"/>
      <protection/>
    </xf>
    <xf numFmtId="176" fontId="0" fillId="0" borderId="10" xfId="32" applyNumberFormat="1" applyFont="1" applyBorder="1" applyAlignment="1" applyProtection="1">
      <alignment horizontal="fill"/>
      <protection/>
    </xf>
    <xf numFmtId="176" fontId="0" fillId="0" borderId="15" xfId="32" applyNumberFormat="1" applyFont="1" applyBorder="1" applyProtection="1">
      <alignment/>
      <protection/>
    </xf>
    <xf numFmtId="176" fontId="0" fillId="0" borderId="1" xfId="32" applyNumberFormat="1" applyFont="1" applyBorder="1" applyAlignment="1" applyProtection="1">
      <alignment horizontal="right"/>
      <protection/>
    </xf>
    <xf numFmtId="176" fontId="0" fillId="0" borderId="10" xfId="32" applyNumberFormat="1" applyFont="1" applyBorder="1" applyAlignment="1" applyProtection="1">
      <alignment horizontal="right"/>
      <protection/>
    </xf>
    <xf numFmtId="176" fontId="0" fillId="0" borderId="16" xfId="32" applyNumberFormat="1" applyFont="1" applyBorder="1" applyProtection="1">
      <alignment/>
      <protection/>
    </xf>
    <xf numFmtId="176" fontId="0" fillId="0" borderId="11" xfId="32" applyNumberFormat="1" applyFont="1" applyBorder="1" applyAlignment="1" applyProtection="1">
      <alignment horizontal="right"/>
      <protection/>
    </xf>
    <xf numFmtId="176" fontId="0" fillId="0" borderId="0" xfId="32" applyNumberFormat="1" applyFont="1" applyBorder="1" applyProtection="1">
      <alignment/>
      <protection/>
    </xf>
    <xf numFmtId="3" fontId="8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7" fontId="0" fillId="0" borderId="0" xfId="0" applyNumberFormat="1" applyFont="1" applyAlignment="1">
      <alignment/>
    </xf>
    <xf numFmtId="37" fontId="0" fillId="0" borderId="11" xfId="20" applyNumberFormat="1" applyFont="1" applyBorder="1" applyProtection="1">
      <alignment/>
      <protection/>
    </xf>
    <xf numFmtId="177" fontId="8" fillId="0" borderId="13" xfId="0" applyNumberFormat="1" applyFont="1" applyBorder="1" applyAlignment="1">
      <alignment horizontal="right"/>
    </xf>
    <xf numFmtId="177" fontId="8" fillId="0" borderId="12" xfId="0" applyNumberFormat="1" applyFont="1" applyBorder="1" applyAlignment="1">
      <alignment horizontal="right"/>
    </xf>
    <xf numFmtId="0" fontId="0" fillId="0" borderId="1" xfId="22" applyFont="1" applyBorder="1" applyAlignment="1" applyProtection="1" quotePrefix="1">
      <alignment horizontal="center"/>
      <protection/>
    </xf>
    <xf numFmtId="176" fontId="4" fillId="0" borderId="0" xfId="21" applyFont="1" applyAlignment="1">
      <alignment horizontal="center"/>
      <protection/>
    </xf>
    <xf numFmtId="0" fontId="7" fillId="0" borderId="0" xfId="25" applyFont="1">
      <alignment/>
      <protection/>
    </xf>
    <xf numFmtId="0" fontId="7" fillId="0" borderId="0" xfId="25" applyFont="1" applyProtection="1">
      <alignment/>
      <protection/>
    </xf>
    <xf numFmtId="0" fontId="0" fillId="0" borderId="6" xfId="25" applyFont="1" applyBorder="1" applyAlignment="1" applyProtection="1">
      <alignment horizontal="center"/>
      <protection/>
    </xf>
    <xf numFmtId="0" fontId="0" fillId="0" borderId="15" xfId="25" applyFont="1" applyBorder="1" applyProtection="1">
      <alignment/>
      <protection/>
    </xf>
    <xf numFmtId="0" fontId="0" fillId="0" borderId="17" xfId="25" applyFont="1" applyBorder="1" applyProtection="1">
      <alignment/>
      <protection/>
    </xf>
    <xf numFmtId="0" fontId="0" fillId="0" borderId="11" xfId="25" applyFont="1" applyBorder="1" applyAlignment="1" applyProtection="1" quotePrefix="1">
      <alignment horizontal="right"/>
      <protection/>
    </xf>
    <xf numFmtId="0" fontId="0" fillId="0" borderId="12" xfId="25" applyFont="1" applyBorder="1" applyAlignment="1" applyProtection="1">
      <alignment horizontal="right"/>
      <protection/>
    </xf>
    <xf numFmtId="176" fontId="5" fillId="0" borderId="0" xfId="27" applyFont="1">
      <alignment/>
      <protection/>
    </xf>
    <xf numFmtId="176" fontId="0" fillId="0" borderId="0" xfId="27" applyFont="1">
      <alignment/>
      <protection/>
    </xf>
    <xf numFmtId="178" fontId="0" fillId="0" borderId="0" xfId="27" applyNumberFormat="1" applyFont="1" applyProtection="1">
      <alignment/>
      <protection/>
    </xf>
    <xf numFmtId="176" fontId="0" fillId="0" borderId="2" xfId="27" applyNumberFormat="1" applyFont="1" applyBorder="1" applyProtection="1">
      <alignment/>
      <protection/>
    </xf>
    <xf numFmtId="176" fontId="0" fillId="0" borderId="3" xfId="27" applyNumberFormat="1" applyFont="1" applyBorder="1" applyAlignment="1" applyProtection="1">
      <alignment horizontal="center"/>
      <protection/>
    </xf>
    <xf numFmtId="176" fontId="0" fillId="0" borderId="6" xfId="27" applyNumberFormat="1" applyFont="1" applyBorder="1" applyAlignment="1" applyProtection="1">
      <alignment horizontal="center"/>
      <protection/>
    </xf>
    <xf numFmtId="176" fontId="0" fillId="0" borderId="15" xfId="27" applyNumberFormat="1" applyFont="1" applyBorder="1" applyProtection="1">
      <alignment/>
      <protection/>
    </xf>
    <xf numFmtId="176" fontId="0" fillId="0" borderId="1" xfId="27" applyNumberFormat="1" applyFont="1" applyBorder="1" applyAlignment="1" applyProtection="1">
      <alignment horizontal="center"/>
      <protection/>
    </xf>
    <xf numFmtId="176" fontId="0" fillId="0" borderId="10" xfId="27" applyNumberFormat="1" applyFont="1" applyBorder="1" applyAlignment="1" applyProtection="1">
      <alignment horizontal="center"/>
      <protection/>
    </xf>
    <xf numFmtId="178" fontId="0" fillId="0" borderId="17" xfId="27" applyNumberFormat="1" applyFont="1" applyBorder="1" applyProtection="1">
      <alignment/>
      <protection/>
    </xf>
    <xf numFmtId="176" fontId="0" fillId="0" borderId="7" xfId="27" applyNumberFormat="1" applyFont="1" applyBorder="1" applyAlignment="1" applyProtection="1">
      <alignment horizontal="right"/>
      <protection/>
    </xf>
    <xf numFmtId="176" fontId="0" fillId="0" borderId="7" xfId="27" applyNumberFormat="1" applyFont="1" applyBorder="1" applyAlignment="1" applyProtection="1" quotePrefix="1">
      <alignment horizontal="right"/>
      <protection/>
    </xf>
    <xf numFmtId="176" fontId="0" fillId="0" borderId="9" xfId="27" applyNumberFormat="1" applyFont="1" applyBorder="1" applyAlignment="1" applyProtection="1">
      <alignment horizontal="right"/>
      <protection/>
    </xf>
    <xf numFmtId="178" fontId="0" fillId="0" borderId="16" xfId="27" applyNumberFormat="1" applyFont="1" applyBorder="1" applyProtection="1">
      <alignment/>
      <protection/>
    </xf>
    <xf numFmtId="176" fontId="0" fillId="0" borderId="11" xfId="27" applyNumberFormat="1" applyFont="1" applyBorder="1" applyAlignment="1" applyProtection="1">
      <alignment horizontal="right"/>
      <protection/>
    </xf>
    <xf numFmtId="176" fontId="0" fillId="0" borderId="11" xfId="27" applyNumberFormat="1" applyFont="1" applyBorder="1" applyAlignment="1" applyProtection="1" quotePrefix="1">
      <alignment horizontal="right"/>
      <protection/>
    </xf>
    <xf numFmtId="176" fontId="0" fillId="0" borderId="12" xfId="27" applyNumberFormat="1" applyFont="1" applyBorder="1" applyAlignment="1" applyProtection="1">
      <alignment horizontal="right"/>
      <protection/>
    </xf>
    <xf numFmtId="176" fontId="0" fillId="0" borderId="0" xfId="27" applyNumberFormat="1" applyFont="1" applyAlignment="1" applyProtection="1">
      <alignment horizontal="fill"/>
      <protection/>
    </xf>
    <xf numFmtId="176" fontId="0" fillId="0" borderId="0" xfId="27" applyNumberFormat="1" applyFont="1" applyAlignment="1" applyProtection="1">
      <alignment horizontal="center"/>
      <protection/>
    </xf>
    <xf numFmtId="176" fontId="0" fillId="0" borderId="0" xfId="27" applyNumberFormat="1" applyFont="1" applyProtection="1">
      <alignment/>
      <protection/>
    </xf>
    <xf numFmtId="0" fontId="0" fillId="0" borderId="0" xfId="28" applyFont="1" applyAlignment="1" applyProtection="1">
      <alignment horizontal="fill"/>
      <protection/>
    </xf>
    <xf numFmtId="0" fontId="0" fillId="0" borderId="6" xfId="28" applyFont="1" applyBorder="1" applyAlignment="1" applyProtection="1">
      <alignment horizontal="center"/>
      <protection/>
    </xf>
    <xf numFmtId="0" fontId="0" fillId="0" borderId="17" xfId="28" applyFont="1" applyBorder="1" applyProtection="1">
      <alignment/>
      <protection/>
    </xf>
    <xf numFmtId="0" fontId="0" fillId="0" borderId="7" xfId="28" applyFont="1" applyBorder="1" applyAlignment="1" applyProtection="1">
      <alignment horizontal="right"/>
      <protection/>
    </xf>
    <xf numFmtId="0" fontId="0" fillId="0" borderId="7" xfId="28" applyFont="1" applyBorder="1" applyAlignment="1" applyProtection="1" quotePrefix="1">
      <alignment horizontal="right"/>
      <protection/>
    </xf>
    <xf numFmtId="0" fontId="0" fillId="0" borderId="9" xfId="28" applyFont="1" applyBorder="1" applyAlignment="1" applyProtection="1">
      <alignment horizontal="right"/>
      <protection/>
    </xf>
    <xf numFmtId="0" fontId="0" fillId="0" borderId="16" xfId="28" applyFont="1" applyBorder="1" applyProtection="1">
      <alignment/>
      <protection/>
    </xf>
    <xf numFmtId="0" fontId="0" fillId="0" borderId="11" xfId="28" applyFont="1" applyBorder="1" applyAlignment="1" applyProtection="1">
      <alignment horizontal="right"/>
      <protection/>
    </xf>
    <xf numFmtId="0" fontId="0" fillId="0" borderId="12" xfId="28" applyFont="1" applyBorder="1" applyAlignment="1" applyProtection="1">
      <alignment horizontal="right"/>
      <protection/>
    </xf>
    <xf numFmtId="0" fontId="0" fillId="0" borderId="6" xfId="22" applyFont="1" applyBorder="1" applyAlignment="1" applyProtection="1">
      <alignment horizontal="center"/>
      <protection/>
    </xf>
    <xf numFmtId="0" fontId="0" fillId="0" borderId="11" xfId="22" applyFont="1" applyBorder="1" applyAlignment="1" applyProtection="1">
      <alignment horizontal="center"/>
      <protection/>
    </xf>
    <xf numFmtId="0" fontId="0" fillId="0" borderId="8" xfId="22" applyFont="1" applyBorder="1" applyProtection="1">
      <alignment/>
      <protection/>
    </xf>
    <xf numFmtId="0" fontId="0" fillId="0" borderId="1" xfId="22" applyFont="1" applyBorder="1" applyAlignment="1" applyProtection="1">
      <alignment horizontal="right"/>
      <protection/>
    </xf>
    <xf numFmtId="0" fontId="0" fillId="0" borderId="17" xfId="22" applyFont="1" applyBorder="1" applyAlignment="1" applyProtection="1" quotePrefix="1">
      <alignment horizontal="right"/>
      <protection/>
    </xf>
    <xf numFmtId="0" fontId="0" fillId="0" borderId="7" xfId="22" applyFont="1" applyBorder="1" applyAlignment="1" applyProtection="1" quotePrefix="1">
      <alignment horizontal="right"/>
      <protection/>
    </xf>
    <xf numFmtId="0" fontId="0" fillId="0" borderId="9" xfId="22" applyFont="1" applyBorder="1" applyAlignment="1" applyProtection="1">
      <alignment horizontal="right"/>
      <protection/>
    </xf>
    <xf numFmtId="0" fontId="0" fillId="0" borderId="16" xfId="22" applyFont="1" applyBorder="1" applyProtection="1">
      <alignment/>
      <protection/>
    </xf>
    <xf numFmtId="0" fontId="0" fillId="0" borderId="11" xfId="22" applyFont="1" applyBorder="1" applyAlignment="1" applyProtection="1">
      <alignment horizontal="right"/>
      <protection/>
    </xf>
    <xf numFmtId="0" fontId="0" fillId="0" borderId="12" xfId="22" applyFont="1" applyBorder="1" applyAlignment="1" applyProtection="1">
      <alignment horizontal="right"/>
      <protection/>
    </xf>
    <xf numFmtId="0" fontId="0" fillId="0" borderId="0" xfId="22" applyFont="1" applyAlignment="1" applyProtection="1">
      <alignment horizontal="fill"/>
      <protection/>
    </xf>
    <xf numFmtId="176" fontId="0" fillId="0" borderId="0" xfId="22" applyNumberFormat="1" applyFont="1" applyProtection="1">
      <alignment/>
      <protection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>
      <alignment horizontal="center"/>
    </xf>
    <xf numFmtId="177" fontId="7" fillId="0" borderId="0" xfId="0" applyNumberFormat="1" applyFont="1" applyAlignment="1">
      <alignment/>
    </xf>
    <xf numFmtId="177" fontId="7" fillId="0" borderId="0" xfId="0" applyNumberFormat="1" applyFont="1" applyBorder="1" applyAlignment="1">
      <alignment/>
    </xf>
    <xf numFmtId="177" fontId="0" fillId="0" borderId="6" xfId="0" applyNumberFormat="1" applyFont="1" applyBorder="1" applyAlignment="1">
      <alignment/>
    </xf>
    <xf numFmtId="177" fontId="0" fillId="0" borderId="6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/>
    </xf>
    <xf numFmtId="177" fontId="0" fillId="0" borderId="8" xfId="0" applyNumberFormat="1" applyFont="1" applyBorder="1" applyAlignment="1">
      <alignment horizontal="left"/>
    </xf>
    <xf numFmtId="177" fontId="0" fillId="0" borderId="9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left"/>
    </xf>
    <xf numFmtId="177" fontId="8" fillId="0" borderId="0" xfId="0" applyNumberFormat="1" applyFont="1" applyBorder="1" applyAlignment="1">
      <alignment horizontal="left"/>
    </xf>
    <xf numFmtId="177" fontId="8" fillId="0" borderId="1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13" xfId="0" applyNumberFormat="1" applyFont="1" applyBorder="1" applyAlignment="1">
      <alignment horizontal="left"/>
    </xf>
    <xf numFmtId="177" fontId="8" fillId="0" borderId="12" xfId="0" applyNumberFormat="1" applyFont="1" applyBorder="1" applyAlignment="1">
      <alignment/>
    </xf>
    <xf numFmtId="37" fontId="9" fillId="0" borderId="0" xfId="20" applyFont="1">
      <alignment/>
      <protection/>
    </xf>
    <xf numFmtId="176" fontId="9" fillId="0" borderId="0" xfId="27" applyFont="1">
      <alignment/>
      <protection/>
    </xf>
    <xf numFmtId="3" fontId="0" fillId="0" borderId="7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7" xfId="0" applyFont="1" applyBorder="1" applyAlignment="1">
      <alignment/>
    </xf>
    <xf numFmtId="177" fontId="0" fillId="0" borderId="7" xfId="0" applyNumberFormat="1" applyFont="1" applyBorder="1" applyAlignment="1" applyProtection="1">
      <alignment horizontal="right"/>
      <protection/>
    </xf>
    <xf numFmtId="177" fontId="0" fillId="0" borderId="8" xfId="0" applyNumberFormat="1" applyFont="1" applyBorder="1" applyAlignment="1" applyProtection="1">
      <alignment horizontal="right"/>
      <protection/>
    </xf>
    <xf numFmtId="177" fontId="0" fillId="0" borderId="1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 quotePrefix="1">
      <alignment horizontal="right"/>
      <protection/>
    </xf>
    <xf numFmtId="0" fontId="8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8" xfId="0" applyFont="1" applyBorder="1" applyAlignment="1">
      <alignment horizontal="left"/>
    </xf>
    <xf numFmtId="177" fontId="0" fillId="0" borderId="9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177" fontId="0" fillId="0" borderId="1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177" fontId="0" fillId="0" borderId="10" xfId="0" applyNumberFormat="1" applyFont="1" applyBorder="1" applyAlignment="1" applyProtection="1" quotePrefix="1">
      <alignment horizontal="right"/>
      <protection/>
    </xf>
    <xf numFmtId="177" fontId="0" fillId="0" borderId="15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177" fontId="8" fillId="0" borderId="11" xfId="0" applyNumberFormat="1" applyFont="1" applyBorder="1" applyAlignment="1" applyProtection="1">
      <alignment horizontal="right"/>
      <protection/>
    </xf>
    <xf numFmtId="177" fontId="8" fillId="0" borderId="16" xfId="0" applyNumberFormat="1" applyFont="1" applyBorder="1" applyAlignment="1">
      <alignment horizontal="right"/>
    </xf>
    <xf numFmtId="37" fontId="6" fillId="0" borderId="0" xfId="20" applyNumberFormat="1" applyFont="1" applyAlignment="1" applyProtection="1">
      <alignment horizontal="center"/>
      <protection/>
    </xf>
    <xf numFmtId="0" fontId="6" fillId="0" borderId="0" xfId="22" applyFont="1" applyAlignment="1" applyProtection="1">
      <alignment horizontal="center"/>
      <protection/>
    </xf>
    <xf numFmtId="176" fontId="6" fillId="0" borderId="0" xfId="32" applyFont="1" applyAlignment="1">
      <alignment horizontal="center"/>
      <protection/>
    </xf>
    <xf numFmtId="3" fontId="0" fillId="0" borderId="11" xfId="26" applyNumberFormat="1" applyFont="1" applyBorder="1">
      <alignment/>
      <protection/>
    </xf>
    <xf numFmtId="3" fontId="0" fillId="0" borderId="12" xfId="26" applyNumberFormat="1" applyFont="1" applyBorder="1" applyAlignment="1">
      <alignment horizontal="right"/>
      <protection/>
    </xf>
    <xf numFmtId="0" fontId="8" fillId="0" borderId="17" xfId="29" applyFont="1" applyFill="1" applyBorder="1" applyProtection="1">
      <alignment/>
      <protection/>
    </xf>
    <xf numFmtId="176" fontId="8" fillId="0" borderId="7" xfId="29" applyNumberFormat="1" applyFont="1" applyFill="1" applyBorder="1" applyAlignment="1" applyProtection="1">
      <alignment horizontal="right"/>
      <protection/>
    </xf>
    <xf numFmtId="176" fontId="8" fillId="0" borderId="9" xfId="29" applyNumberFormat="1" applyFont="1" applyFill="1" applyBorder="1" applyAlignment="1" applyProtection="1">
      <alignment horizontal="right"/>
      <protection/>
    </xf>
    <xf numFmtId="0" fontId="0" fillId="0" borderId="16" xfId="22" applyFont="1" applyBorder="1" applyAlignment="1" applyProtection="1">
      <alignment horizontal="center"/>
      <protection/>
    </xf>
    <xf numFmtId="0" fontId="0" fillId="0" borderId="11" xfId="22" applyFont="1" applyBorder="1" applyProtection="1">
      <alignment/>
      <protection/>
    </xf>
    <xf numFmtId="0" fontId="0" fillId="0" borderId="12" xfId="22" applyFont="1" applyBorder="1" applyAlignment="1" applyProtection="1">
      <alignment horizontal="center"/>
      <protection/>
    </xf>
    <xf numFmtId="37" fontId="0" fillId="0" borderId="13" xfId="20" applyNumberFormat="1" applyFont="1" applyBorder="1" applyAlignment="1" applyProtection="1">
      <alignment horizontal="center"/>
      <protection/>
    </xf>
    <xf numFmtId="37" fontId="0" fillId="0" borderId="11" xfId="20" applyNumberFormat="1" applyFont="1" applyBorder="1" applyAlignment="1" applyProtection="1">
      <alignment horizontal="center"/>
      <protection/>
    </xf>
    <xf numFmtId="37" fontId="0" fillId="0" borderId="16" xfId="20" applyNumberFormat="1" applyFont="1" applyBorder="1" applyProtection="1">
      <alignment/>
      <protection/>
    </xf>
    <xf numFmtId="37" fontId="0" fillId="0" borderId="21" xfId="20" applyNumberFormat="1" applyFont="1" applyBorder="1" applyAlignment="1" applyProtection="1">
      <alignment horizontal="center"/>
      <protection/>
    </xf>
    <xf numFmtId="0" fontId="0" fillId="0" borderId="16" xfId="24" applyFont="1" applyBorder="1">
      <alignment/>
      <protection/>
    </xf>
    <xf numFmtId="0" fontId="0" fillId="0" borderId="11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176" fontId="6" fillId="0" borderId="0" xfId="27" applyNumberFormat="1" applyFont="1" applyAlignment="1" applyProtection="1">
      <alignment horizontal="center"/>
      <protection/>
    </xf>
    <xf numFmtId="37" fontId="0" fillId="0" borderId="1" xfId="20" applyNumberFormat="1" applyFont="1" applyBorder="1" applyAlignment="1" applyProtection="1" quotePrefix="1">
      <alignment horizontal="center"/>
      <protection/>
    </xf>
    <xf numFmtId="3" fontId="8" fillId="2" borderId="0" xfId="0" applyNumberFormat="1" applyFont="1" applyFill="1" applyBorder="1" applyAlignment="1">
      <alignment horizontal="right"/>
    </xf>
    <xf numFmtId="176" fontId="8" fillId="0" borderId="17" xfId="32" applyNumberFormat="1" applyFont="1" applyBorder="1" applyProtection="1">
      <alignment/>
      <protection/>
    </xf>
    <xf numFmtId="176" fontId="8" fillId="0" borderId="7" xfId="32" applyNumberFormat="1" applyFont="1" applyBorder="1" applyAlignment="1" applyProtection="1">
      <alignment horizontal="right"/>
      <protection/>
    </xf>
    <xf numFmtId="176" fontId="8" fillId="0" borderId="9" xfId="32" applyNumberFormat="1" applyFont="1" applyBorder="1" applyAlignment="1" applyProtection="1">
      <alignment horizontal="right"/>
      <protection/>
    </xf>
    <xf numFmtId="176" fontId="8" fillId="0" borderId="15" xfId="32" applyNumberFormat="1" applyFont="1" applyBorder="1" applyProtection="1">
      <alignment/>
      <protection/>
    </xf>
    <xf numFmtId="176" fontId="8" fillId="0" borderId="1" xfId="32" applyNumberFormat="1" applyFont="1" applyBorder="1" applyAlignment="1" applyProtection="1">
      <alignment horizontal="right"/>
      <protection/>
    </xf>
    <xf numFmtId="176" fontId="8" fillId="0" borderId="10" xfId="32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6" fontId="8" fillId="0" borderId="15" xfId="31" applyNumberFormat="1" applyFont="1" applyFill="1" applyBorder="1" applyProtection="1">
      <alignment/>
      <protection/>
    </xf>
    <xf numFmtId="176" fontId="8" fillId="0" borderId="1" xfId="31" applyNumberFormat="1" applyFont="1" applyFill="1" applyBorder="1" applyAlignment="1" applyProtection="1">
      <alignment horizontal="right"/>
      <protection/>
    </xf>
    <xf numFmtId="176" fontId="8" fillId="0" borderId="10" xfId="31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20" xfId="0" applyFont="1" applyBorder="1" applyAlignment="1">
      <alignment wrapText="1"/>
    </xf>
    <xf numFmtId="176" fontId="0" fillId="0" borderId="7" xfId="27" applyNumberFormat="1" applyFont="1" applyBorder="1" applyAlignment="1" applyProtection="1">
      <alignment horizontal="center"/>
      <protection/>
    </xf>
    <xf numFmtId="176" fontId="0" fillId="0" borderId="9" xfId="27" applyNumberFormat="1" applyFont="1" applyBorder="1" applyAlignment="1" applyProtection="1" quotePrefix="1">
      <alignment horizontal="center"/>
      <protection/>
    </xf>
    <xf numFmtId="176" fontId="0" fillId="0" borderId="11" xfId="27" applyNumberFormat="1" applyFont="1" applyBorder="1" applyAlignment="1" applyProtection="1">
      <alignment horizontal="center"/>
      <protection/>
    </xf>
    <xf numFmtId="176" fontId="0" fillId="0" borderId="12" xfId="27" applyNumberFormat="1" applyFont="1" applyBorder="1" applyAlignment="1" applyProtection="1" quotePrefix="1">
      <alignment horizontal="center"/>
      <protection/>
    </xf>
    <xf numFmtId="176" fontId="8" fillId="0" borderId="15" xfId="30" applyNumberFormat="1" applyFont="1" applyFill="1" applyBorder="1" applyProtection="1">
      <alignment/>
      <protection/>
    </xf>
    <xf numFmtId="176" fontId="8" fillId="0" borderId="1" xfId="30" applyNumberFormat="1" applyFont="1" applyFill="1" applyBorder="1" applyAlignment="1" applyProtection="1">
      <alignment horizontal="right"/>
      <protection/>
    </xf>
    <xf numFmtId="176" fontId="8" fillId="0" borderId="10" xfId="3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37" fontId="0" fillId="0" borderId="11" xfId="23" applyNumberFormat="1" applyFont="1" applyBorder="1" applyProtection="1">
      <alignment/>
      <protection/>
    </xf>
    <xf numFmtId="37" fontId="0" fillId="0" borderId="16" xfId="23" applyNumberFormat="1" applyFont="1" applyBorder="1" applyProtection="1">
      <alignment/>
      <protection/>
    </xf>
    <xf numFmtId="0" fontId="0" fillId="0" borderId="0" xfId="22" applyFont="1" applyBorder="1" applyProtection="1" quotePrefix="1">
      <alignment/>
      <protection/>
    </xf>
    <xf numFmtId="0" fontId="0" fillId="0" borderId="0" xfId="22" applyFont="1" applyBorder="1" applyAlignment="1" applyProtection="1" quotePrefix="1">
      <alignment horizontal="left"/>
      <protection/>
    </xf>
    <xf numFmtId="0" fontId="0" fillId="0" borderId="22" xfId="22" applyFont="1" applyBorder="1" quotePrefix="1">
      <alignment/>
      <protection/>
    </xf>
    <xf numFmtId="0" fontId="8" fillId="0" borderId="15" xfId="29" applyFont="1" applyFill="1" applyBorder="1" applyProtection="1">
      <alignment/>
      <protection/>
    </xf>
    <xf numFmtId="176" fontId="8" fillId="0" borderId="1" xfId="29" applyNumberFormat="1" applyFont="1" applyFill="1" applyBorder="1" applyAlignment="1" applyProtection="1">
      <alignment horizontal="right"/>
      <protection/>
    </xf>
    <xf numFmtId="176" fontId="8" fillId="0" borderId="10" xfId="29" applyNumberFormat="1" applyFont="1" applyFill="1" applyBorder="1" applyAlignment="1" applyProtection="1">
      <alignment horizontal="right"/>
      <protection/>
    </xf>
    <xf numFmtId="0" fontId="8" fillId="0" borderId="0" xfId="29" applyFont="1" applyFill="1">
      <alignment/>
      <protection/>
    </xf>
    <xf numFmtId="0" fontId="0" fillId="0" borderId="11" xfId="28" applyFont="1" applyBorder="1" applyAlignment="1" applyProtection="1" quotePrefix="1">
      <alignment horizontal="center"/>
      <protection/>
    </xf>
    <xf numFmtId="0" fontId="0" fillId="0" borderId="12" xfId="28" applyFont="1" applyBorder="1" applyAlignment="1" applyProtection="1" quotePrefix="1">
      <alignment horizontal="center"/>
      <protection/>
    </xf>
    <xf numFmtId="0" fontId="0" fillId="0" borderId="0" xfId="28" applyFont="1" applyBorder="1" applyProtection="1" quotePrefix="1">
      <alignment/>
      <protection/>
    </xf>
    <xf numFmtId="37" fontId="0" fillId="0" borderId="1" xfId="26" applyNumberFormat="1" applyFont="1" applyBorder="1" applyAlignment="1" applyProtection="1" quotePrefix="1">
      <alignment horizontal="center"/>
      <protection/>
    </xf>
    <xf numFmtId="0" fontId="0" fillId="0" borderId="12" xfId="0" applyFont="1" applyBorder="1" applyAlignment="1" quotePrefix="1">
      <alignment horizontal="center"/>
    </xf>
    <xf numFmtId="37" fontId="0" fillId="0" borderId="8" xfId="20" applyNumberFormat="1" applyFont="1" applyBorder="1" applyProtection="1" quotePrefix="1">
      <alignment/>
      <protection/>
    </xf>
    <xf numFmtId="176" fontId="8" fillId="0" borderId="17" xfId="30" applyNumberFormat="1" applyFont="1" applyFill="1" applyBorder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1" fontId="8" fillId="0" borderId="0" xfId="0" applyNumberFormat="1" applyFont="1" applyFill="1" applyBorder="1" applyAlignment="1" applyProtection="1">
      <alignment/>
      <protection/>
    </xf>
    <xf numFmtId="3" fontId="0" fillId="0" borderId="23" xfId="0" applyNumberFormat="1" applyFont="1" applyBorder="1" applyAlignment="1">
      <alignment/>
    </xf>
    <xf numFmtId="3" fontId="8" fillId="0" borderId="15" xfId="0" applyNumberFormat="1" applyFont="1" applyFill="1" applyBorder="1" applyAlignment="1" applyProtection="1">
      <alignment/>
      <protection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1" fontId="8" fillId="0" borderId="15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center"/>
    </xf>
    <xf numFmtId="1" fontId="0" fillId="0" borderId="21" xfId="30" applyNumberFormat="1" applyFont="1" applyFill="1" applyBorder="1" applyAlignment="1" applyProtection="1">
      <alignment horizontal="center"/>
      <protection/>
    </xf>
    <xf numFmtId="1" fontId="0" fillId="0" borderId="24" xfId="30" applyNumberFormat="1" applyFont="1" applyFill="1" applyBorder="1" applyAlignment="1" applyProtection="1">
      <alignment horizontal="center"/>
      <protection/>
    </xf>
    <xf numFmtId="3" fontId="0" fillId="0" borderId="1" xfId="30" applyNumberFormat="1" applyFont="1" applyFill="1" applyBorder="1" applyAlignment="1">
      <alignment/>
      <protection/>
    </xf>
    <xf numFmtId="3" fontId="8" fillId="0" borderId="7" xfId="30" applyNumberFormat="1" applyFont="1" applyFill="1" applyBorder="1" applyAlignment="1" applyProtection="1">
      <alignment/>
      <protection/>
    </xf>
    <xf numFmtId="3" fontId="8" fillId="0" borderId="9" xfId="30" applyNumberFormat="1" applyFont="1" applyFill="1" applyBorder="1" applyAlignment="1" applyProtection="1">
      <alignment/>
      <protection/>
    </xf>
    <xf numFmtId="3" fontId="0" fillId="0" borderId="1" xfId="30" applyNumberFormat="1" applyFont="1" applyFill="1" applyBorder="1" applyAlignment="1" applyProtection="1">
      <alignment/>
      <protection/>
    </xf>
    <xf numFmtId="3" fontId="0" fillId="0" borderId="10" xfId="30" applyNumberFormat="1" applyFont="1" applyFill="1" applyBorder="1" applyAlignment="1" applyProtection="1">
      <alignment/>
      <protection/>
    </xf>
    <xf numFmtId="3" fontId="8" fillId="0" borderId="1" xfId="30" applyNumberFormat="1" applyFont="1" applyFill="1" applyBorder="1" applyAlignment="1" applyProtection="1">
      <alignment/>
      <protection/>
    </xf>
    <xf numFmtId="3" fontId="8" fillId="0" borderId="10" xfId="30" applyNumberFormat="1" applyFont="1" applyFill="1" applyBorder="1" applyAlignment="1" applyProtection="1">
      <alignment/>
      <protection/>
    </xf>
    <xf numFmtId="176" fontId="0" fillId="0" borderId="2" xfId="31" applyNumberFormat="1" applyFont="1" applyFill="1" applyBorder="1" applyProtection="1">
      <alignment/>
      <protection/>
    </xf>
    <xf numFmtId="1" fontId="0" fillId="0" borderId="13" xfId="31" applyNumberFormat="1" applyFont="1" applyFill="1" applyBorder="1" applyProtection="1">
      <alignment/>
      <protection/>
    </xf>
    <xf numFmtId="1" fontId="0" fillId="0" borderId="21" xfId="31" applyNumberFormat="1" applyFont="1" applyFill="1" applyBorder="1" applyAlignment="1" applyProtection="1">
      <alignment horizontal="center"/>
      <protection/>
    </xf>
    <xf numFmtId="1" fontId="0" fillId="0" borderId="24" xfId="31" applyNumberFormat="1" applyFont="1" applyFill="1" applyBorder="1" applyAlignment="1" applyProtection="1">
      <alignment horizontal="center"/>
      <protection/>
    </xf>
    <xf numFmtId="176" fontId="0" fillId="0" borderId="2" xfId="32" applyNumberFormat="1" applyFont="1" applyBorder="1" applyAlignment="1" applyProtection="1">
      <alignment horizontal="fill"/>
      <protection/>
    </xf>
    <xf numFmtId="176" fontId="0" fillId="0" borderId="3" xfId="32" applyNumberFormat="1" applyFont="1" applyBorder="1" applyAlignment="1" applyProtection="1">
      <alignment horizontal="fill"/>
      <protection/>
    </xf>
    <xf numFmtId="176" fontId="0" fillId="0" borderId="6" xfId="32" applyNumberFormat="1" applyFont="1" applyBorder="1" applyAlignment="1" applyProtection="1">
      <alignment horizontal="fill"/>
      <protection/>
    </xf>
    <xf numFmtId="3" fontId="0" fillId="0" borderId="9" xfId="25" applyNumberFormat="1" applyFont="1" applyBorder="1" applyAlignment="1" applyProtection="1">
      <alignment horizontal="right"/>
      <protection/>
    </xf>
    <xf numFmtId="177" fontId="0" fillId="0" borderId="12" xfId="0" applyNumberFormat="1" applyFont="1" applyBorder="1" applyAlignment="1">
      <alignment/>
    </xf>
    <xf numFmtId="177" fontId="0" fillId="0" borderId="8" xfId="23" applyNumberFormat="1" applyFont="1" applyBorder="1" applyAlignment="1" applyProtection="1">
      <alignment/>
      <protection/>
    </xf>
    <xf numFmtId="177" fontId="0" fillId="0" borderId="0" xfId="23" applyNumberFormat="1" applyFont="1" applyBorder="1" applyAlignment="1" applyProtection="1">
      <alignment/>
      <protection/>
    </xf>
    <xf numFmtId="3" fontId="0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6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 applyProtection="1">
      <alignment horizontal="right"/>
      <protection/>
    </xf>
    <xf numFmtId="3" fontId="0" fillId="0" borderId="2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8" fillId="0" borderId="7" xfId="30" applyNumberFormat="1" applyFont="1" applyFill="1" applyBorder="1" applyAlignment="1" applyProtection="1">
      <alignment horizontal="right"/>
      <protection/>
    </xf>
    <xf numFmtId="3" fontId="8" fillId="0" borderId="9" xfId="30" applyNumberFormat="1" applyFont="1" applyFill="1" applyBorder="1" applyAlignment="1" applyProtection="1">
      <alignment horizontal="right"/>
      <protection/>
    </xf>
    <xf numFmtId="3" fontId="0" fillId="0" borderId="1" xfId="30" applyNumberFormat="1" applyFont="1" applyFill="1" applyBorder="1" applyAlignment="1" applyProtection="1">
      <alignment horizontal="right"/>
      <protection/>
    </xf>
    <xf numFmtId="3" fontId="0" fillId="0" borderId="10" xfId="30" applyNumberFormat="1" applyFont="1" applyFill="1" applyBorder="1" applyAlignment="1" applyProtection="1">
      <alignment horizontal="right"/>
      <protection/>
    </xf>
    <xf numFmtId="3" fontId="8" fillId="0" borderId="1" xfId="30" applyNumberFormat="1" applyFont="1" applyFill="1" applyBorder="1" applyAlignment="1" applyProtection="1">
      <alignment horizontal="right"/>
      <protection/>
    </xf>
    <xf numFmtId="3" fontId="8" fillId="0" borderId="10" xfId="3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>
      <alignment horizontal="right"/>
    </xf>
    <xf numFmtId="3" fontId="5" fillId="0" borderId="0" xfId="29" applyNumberFormat="1" applyFont="1" applyFill="1">
      <alignment/>
      <protection/>
    </xf>
    <xf numFmtId="3" fontId="0" fillId="0" borderId="0" xfId="29" applyNumberFormat="1" applyFont="1" applyFill="1">
      <alignment/>
      <protection/>
    </xf>
    <xf numFmtId="0" fontId="7" fillId="0" borderId="0" xfId="29" applyFont="1" applyFill="1" applyBorder="1" applyAlignment="1" applyProtection="1">
      <alignment horizontal="center"/>
      <protection/>
    </xf>
    <xf numFmtId="37" fontId="0" fillId="0" borderId="16" xfId="20" applyNumberFormat="1" applyFont="1" applyBorder="1" applyProtection="1" quotePrefix="1">
      <alignment/>
      <protection/>
    </xf>
    <xf numFmtId="0" fontId="0" fillId="0" borderId="16" xfId="28" applyFont="1" applyBorder="1" quotePrefix="1">
      <alignment/>
      <protection/>
    </xf>
    <xf numFmtId="3" fontId="0" fillId="0" borderId="11" xfId="28" applyNumberFormat="1" applyFont="1" applyBorder="1" applyAlignment="1" applyProtection="1">
      <alignment horizontal="right"/>
      <protection/>
    </xf>
    <xf numFmtId="3" fontId="0" fillId="0" borderId="12" xfId="28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/>
    </xf>
    <xf numFmtId="0" fontId="6" fillId="0" borderId="0" xfId="25" applyFont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7" fontId="4" fillId="0" borderId="0" xfId="20" applyFont="1" applyBorder="1" applyAlignment="1">
      <alignment horizontal="center"/>
      <protection/>
    </xf>
    <xf numFmtId="37" fontId="6" fillId="0" borderId="0" xfId="20" applyNumberFormat="1" applyFont="1" applyBorder="1" applyAlignment="1" applyProtection="1">
      <alignment horizontal="center"/>
      <protection/>
    </xf>
    <xf numFmtId="37" fontId="6" fillId="0" borderId="0" xfId="20" applyNumberFormat="1" applyFont="1" applyAlignment="1" applyProtection="1">
      <alignment horizontal="center"/>
      <protection/>
    </xf>
    <xf numFmtId="37" fontId="4" fillId="0" borderId="0" xfId="20" applyFont="1" applyAlignment="1">
      <alignment horizontal="center"/>
      <protection/>
    </xf>
    <xf numFmtId="37" fontId="0" fillId="0" borderId="5" xfId="20" applyNumberFormat="1" applyFont="1" applyBorder="1" applyAlignment="1" applyProtection="1">
      <alignment horizontal="center"/>
      <protection/>
    </xf>
    <xf numFmtId="37" fontId="0" fillId="0" borderId="27" xfId="20" applyNumberFormat="1" applyFont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/>
    </xf>
    <xf numFmtId="37" fontId="0" fillId="0" borderId="5" xfId="20" applyNumberFormat="1" applyFont="1" applyBorder="1" applyAlignment="1" applyProtection="1" quotePrefix="1">
      <alignment horizontal="center"/>
      <protection/>
    </xf>
    <xf numFmtId="0" fontId="0" fillId="0" borderId="27" xfId="0" applyFont="1" applyBorder="1" applyAlignment="1">
      <alignment/>
    </xf>
    <xf numFmtId="0" fontId="0" fillId="0" borderId="5" xfId="0" applyFont="1" applyBorder="1" applyAlignment="1">
      <alignment horizontal="center"/>
    </xf>
    <xf numFmtId="176" fontId="4" fillId="0" borderId="0" xfId="21" applyFont="1" applyAlignment="1">
      <alignment horizontal="center"/>
      <protection/>
    </xf>
    <xf numFmtId="0" fontId="6" fillId="0" borderId="0" xfId="25" applyFont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76" fontId="6" fillId="0" borderId="0" xfId="30" applyFont="1" applyFill="1" applyBorder="1" applyAlignment="1">
      <alignment horizontal="center"/>
      <protection/>
    </xf>
    <xf numFmtId="176" fontId="0" fillId="0" borderId="6" xfId="30" applyNumberFormat="1" applyFont="1" applyFill="1" applyBorder="1" applyAlignment="1" applyProtection="1">
      <alignment horizontal="center"/>
      <protection/>
    </xf>
    <xf numFmtId="176" fontId="0" fillId="0" borderId="2" xfId="30" applyNumberFormat="1" applyFont="1" applyFill="1" applyBorder="1" applyAlignment="1" applyProtection="1">
      <alignment horizontal="center"/>
      <protection/>
    </xf>
    <xf numFmtId="176" fontId="0" fillId="0" borderId="25" xfId="30" applyNumberFormat="1" applyFont="1" applyFill="1" applyBorder="1" applyAlignment="1" applyProtection="1">
      <alignment horizontal="center"/>
      <protection/>
    </xf>
    <xf numFmtId="176" fontId="0" fillId="0" borderId="28" xfId="30" applyNumberFormat="1" applyFont="1" applyFill="1" applyBorder="1" applyAlignment="1" applyProtection="1">
      <alignment horizontal="center"/>
      <protection/>
    </xf>
    <xf numFmtId="176" fontId="0" fillId="0" borderId="5" xfId="30" applyNumberFormat="1" applyFont="1" applyFill="1" applyBorder="1" applyAlignment="1" applyProtection="1">
      <alignment horizontal="center"/>
      <protection/>
    </xf>
    <xf numFmtId="176" fontId="0" fillId="0" borderId="26" xfId="30" applyNumberFormat="1" applyFont="1" applyFill="1" applyBorder="1" applyAlignment="1" applyProtection="1">
      <alignment horizontal="center"/>
      <protection/>
    </xf>
    <xf numFmtId="176" fontId="0" fillId="0" borderId="27" xfId="30" applyNumberFormat="1" applyFont="1" applyFill="1" applyBorder="1" applyAlignment="1" applyProtection="1">
      <alignment horizontal="center"/>
      <protection/>
    </xf>
    <xf numFmtId="37" fontId="0" fillId="0" borderId="6" xfId="26" applyNumberFormat="1" applyFont="1" applyBorder="1" applyAlignment="1" applyProtection="1">
      <alignment horizontal="center"/>
      <protection/>
    </xf>
    <xf numFmtId="37" fontId="0" fillId="0" borderId="14" xfId="26" applyNumberFormat="1" applyFont="1" applyBorder="1" applyAlignment="1" applyProtection="1">
      <alignment horizontal="center"/>
      <protection/>
    </xf>
    <xf numFmtId="37" fontId="6" fillId="0" borderId="0" xfId="26" applyNumberFormat="1" applyFont="1" applyAlignment="1" applyProtection="1">
      <alignment horizontal="center"/>
      <protection/>
    </xf>
    <xf numFmtId="176" fontId="6" fillId="0" borderId="0" xfId="27" applyNumberFormat="1" applyFont="1" applyAlignment="1" applyProtection="1">
      <alignment horizontal="center"/>
      <protection/>
    </xf>
    <xf numFmtId="0" fontId="6" fillId="0" borderId="0" xfId="28" applyFont="1" applyAlignment="1" applyProtection="1">
      <alignment horizontal="center"/>
      <protection/>
    </xf>
    <xf numFmtId="0" fontId="0" fillId="0" borderId="5" xfId="28" applyFont="1" applyBorder="1" applyAlignment="1" applyProtection="1">
      <alignment horizontal="center"/>
      <protection/>
    </xf>
    <xf numFmtId="0" fontId="0" fillId="0" borderId="27" xfId="28" applyFont="1" applyBorder="1" applyAlignment="1" applyProtection="1">
      <alignment horizontal="center"/>
      <protection/>
    </xf>
    <xf numFmtId="0" fontId="0" fillId="0" borderId="4" xfId="29" applyFont="1" applyFill="1" applyBorder="1" applyAlignment="1" applyProtection="1">
      <alignment horizontal="center"/>
      <protection/>
    </xf>
    <xf numFmtId="0" fontId="6" fillId="0" borderId="0" xfId="29" applyFont="1" applyFill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27" xfId="22" applyFont="1" applyBorder="1" applyAlignment="1" applyProtection="1">
      <alignment horizontal="center"/>
      <protection/>
    </xf>
    <xf numFmtId="0" fontId="6" fillId="0" borderId="0" xfId="22" applyFont="1" applyAlignment="1" applyProtection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7" fontId="0" fillId="0" borderId="5" xfId="23" applyNumberFormat="1" applyFont="1" applyBorder="1" applyAlignment="1" applyProtection="1">
      <alignment horizontal="center"/>
      <protection/>
    </xf>
    <xf numFmtId="37" fontId="0" fillId="0" borderId="27" xfId="23" applyNumberFormat="1" applyFont="1" applyBorder="1" applyAlignment="1" applyProtection="1">
      <alignment horizontal="center"/>
      <protection/>
    </xf>
    <xf numFmtId="37" fontId="6" fillId="0" borderId="0" xfId="23" applyNumberFormat="1" applyFont="1" applyAlignment="1" applyProtection="1">
      <alignment horizontal="center"/>
      <protection/>
    </xf>
    <xf numFmtId="0" fontId="0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37" fontId="4" fillId="0" borderId="0" xfId="20" applyFont="1" applyAlignment="1">
      <alignment horizontal="center" wrapText="1"/>
      <protection/>
    </xf>
    <xf numFmtId="0" fontId="0" fillId="0" borderId="0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0" fontId="6" fillId="0" borderId="0" xfId="24" applyFont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177" fontId="6" fillId="0" borderId="0" xfId="0" applyNumberFormat="1" applyFont="1" applyAlignment="1">
      <alignment horizontal="center" wrapText="1"/>
    </xf>
    <xf numFmtId="176" fontId="0" fillId="0" borderId="6" xfId="31" applyNumberFormat="1" applyFont="1" applyFill="1" applyBorder="1" applyAlignment="1" applyProtection="1">
      <alignment horizontal="center" vertical="center"/>
      <protection/>
    </xf>
    <xf numFmtId="176" fontId="0" fillId="0" borderId="2" xfId="31" applyNumberFormat="1" applyFont="1" applyFill="1" applyBorder="1" applyAlignment="1" applyProtection="1">
      <alignment horizontal="center" vertical="center"/>
      <protection/>
    </xf>
    <xf numFmtId="176" fontId="0" fillId="0" borderId="25" xfId="31" applyNumberFormat="1" applyFont="1" applyFill="1" applyBorder="1" applyAlignment="1" applyProtection="1">
      <alignment horizontal="center" vertical="center"/>
      <protection/>
    </xf>
    <xf numFmtId="176" fontId="0" fillId="0" borderId="28" xfId="31" applyNumberFormat="1" applyFont="1" applyFill="1" applyBorder="1" applyAlignment="1" applyProtection="1">
      <alignment horizontal="center" vertical="center"/>
      <protection/>
    </xf>
    <xf numFmtId="176" fontId="0" fillId="0" borderId="14" xfId="31" applyNumberFormat="1" applyFont="1" applyFill="1" applyBorder="1" applyAlignment="1" applyProtection="1">
      <alignment horizontal="center" vertical="center"/>
      <protection/>
    </xf>
    <xf numFmtId="176" fontId="0" fillId="0" borderId="20" xfId="31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176" fontId="6" fillId="0" borderId="0" xfId="31" applyNumberFormat="1" applyFont="1" applyFill="1" applyAlignment="1" applyProtection="1">
      <alignment horizontal="center"/>
      <protection/>
    </xf>
    <xf numFmtId="176" fontId="6" fillId="0" borderId="0" xfId="32" applyFont="1" applyAlignment="1">
      <alignment horizontal="center"/>
      <protection/>
    </xf>
  </cellXfs>
  <cellStyles count="2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" xfId="20"/>
    <cellStyle name="Normal_GANADE1_AEA2001-C19" xfId="21"/>
    <cellStyle name="Normal_GANADE10" xfId="22"/>
    <cellStyle name="Normal_GANADE13" xfId="23"/>
    <cellStyle name="Normal_GANADE15" xfId="24"/>
    <cellStyle name="Normal_GANADE4" xfId="25"/>
    <cellStyle name="Normal_GANADE6" xfId="26"/>
    <cellStyle name="Normal_GANADE6_AEA2001-C19" xfId="27"/>
    <cellStyle name="Normal_GANADE8" xfId="28"/>
    <cellStyle name="Normal_p399" xfId="29"/>
    <cellStyle name="Normal_p405_cap19. anexo" xfId="30"/>
    <cellStyle name="Normal_p410_cap19. anexo" xfId="31"/>
    <cellStyle name="Normal_p411_cap19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externalLink" Target="externalLinks/externalLink11.xml" /><Relationship Id="rId43" Type="http://schemas.openxmlformats.org/officeDocument/2006/relationships/externalLink" Target="externalLinks/externalLink12.xml" /><Relationship Id="rId44" Type="http://schemas.openxmlformats.org/officeDocument/2006/relationships/externalLink" Target="externalLinks/externalLink13.xml" /><Relationship Id="rId45" Type="http://schemas.openxmlformats.org/officeDocument/2006/relationships/externalLink" Target="externalLinks/externalLink14.xml" /><Relationship Id="rId46" Type="http://schemas.openxmlformats.org/officeDocument/2006/relationships/externalLink" Target="externalLinks/externalLink15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internacional\faostat%20ganadero\FAOGANADEROv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/>
  <dimension ref="A1:J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6" width="16.7109375" style="3" customWidth="1"/>
    <col min="7" max="8" width="14.7109375" style="3" customWidth="1"/>
    <col min="9" max="16384" width="19.140625" style="3" customWidth="1"/>
  </cols>
  <sheetData>
    <row r="1" spans="1:8" s="1" customFormat="1" ht="18">
      <c r="A1" s="574" t="s">
        <v>764</v>
      </c>
      <c r="B1" s="574"/>
      <c r="C1" s="574"/>
      <c r="D1" s="574"/>
      <c r="E1" s="574"/>
      <c r="F1" s="574"/>
      <c r="G1" s="574"/>
      <c r="H1" s="574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5">
      <c r="A3" s="575" t="s">
        <v>696</v>
      </c>
      <c r="B3" s="575"/>
      <c r="C3" s="575"/>
      <c r="D3" s="575"/>
      <c r="E3" s="575"/>
      <c r="F3" s="575"/>
      <c r="G3" s="575"/>
      <c r="H3" s="575"/>
    </row>
    <row r="4" spans="1:8" ht="14.25">
      <c r="A4" s="4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6"/>
      <c r="F5" s="7"/>
      <c r="G5" s="8" t="s">
        <v>0</v>
      </c>
      <c r="H5" s="9"/>
    </row>
    <row r="6" spans="1:8" ht="13.5" thickBot="1">
      <c r="A6" s="10" t="s">
        <v>1</v>
      </c>
      <c r="B6" s="11" t="s">
        <v>2</v>
      </c>
      <c r="C6" s="10" t="s">
        <v>3</v>
      </c>
      <c r="D6" s="11" t="s">
        <v>4</v>
      </c>
      <c r="E6" s="10" t="s">
        <v>5</v>
      </c>
      <c r="F6" s="12" t="s">
        <v>6</v>
      </c>
      <c r="G6" s="10" t="s">
        <v>7</v>
      </c>
      <c r="H6" s="13" t="s">
        <v>8</v>
      </c>
    </row>
    <row r="7" spans="1:8" ht="12.75">
      <c r="A7" s="101">
        <v>1985</v>
      </c>
      <c r="B7" s="14" t="s">
        <v>9</v>
      </c>
      <c r="C7" s="15" t="s">
        <v>10</v>
      </c>
      <c r="D7" s="14" t="s">
        <v>11</v>
      </c>
      <c r="E7" s="15" t="s">
        <v>12</v>
      </c>
      <c r="F7" s="14" t="s">
        <v>13</v>
      </c>
      <c r="G7" s="15" t="s">
        <v>14</v>
      </c>
      <c r="H7" s="16" t="s">
        <v>15</v>
      </c>
    </row>
    <row r="8" spans="1:8" ht="12.75">
      <c r="A8" s="21" t="s">
        <v>56</v>
      </c>
      <c r="B8" s="18" t="s">
        <v>16</v>
      </c>
      <c r="C8" s="19" t="s">
        <v>17</v>
      </c>
      <c r="D8" s="18" t="s">
        <v>18</v>
      </c>
      <c r="E8" s="19" t="s">
        <v>19</v>
      </c>
      <c r="F8" s="18" t="s">
        <v>20</v>
      </c>
      <c r="G8" s="19" t="s">
        <v>21</v>
      </c>
      <c r="H8" s="20" t="s">
        <v>22</v>
      </c>
    </row>
    <row r="9" spans="1:8" ht="12.75">
      <c r="A9" s="21" t="s">
        <v>57</v>
      </c>
      <c r="B9" s="18" t="s">
        <v>23</v>
      </c>
      <c r="C9" s="19" t="s">
        <v>24</v>
      </c>
      <c r="D9" s="18" t="s">
        <v>25</v>
      </c>
      <c r="E9" s="19" t="s">
        <v>26</v>
      </c>
      <c r="F9" s="18" t="s">
        <v>27</v>
      </c>
      <c r="G9" s="19" t="s">
        <v>27</v>
      </c>
      <c r="H9" s="20" t="s">
        <v>27</v>
      </c>
    </row>
    <row r="10" spans="1:8" ht="12.75">
      <c r="A10" s="21" t="s">
        <v>58</v>
      </c>
      <c r="B10" s="18" t="s">
        <v>28</v>
      </c>
      <c r="C10" s="19" t="s">
        <v>29</v>
      </c>
      <c r="D10" s="18" t="s">
        <v>30</v>
      </c>
      <c r="E10" s="19" t="s">
        <v>31</v>
      </c>
      <c r="F10" s="18" t="s">
        <v>27</v>
      </c>
      <c r="G10" s="19" t="s">
        <v>27</v>
      </c>
      <c r="H10" s="20" t="s">
        <v>27</v>
      </c>
    </row>
    <row r="11" spans="1:8" ht="12.75">
      <c r="A11" s="21" t="s">
        <v>59</v>
      </c>
      <c r="B11" s="18" t="s">
        <v>32</v>
      </c>
      <c r="C11" s="19" t="s">
        <v>33</v>
      </c>
      <c r="D11" s="18" t="s">
        <v>34</v>
      </c>
      <c r="E11" s="19" t="s">
        <v>35</v>
      </c>
      <c r="F11" s="18" t="s">
        <v>27</v>
      </c>
      <c r="G11" s="19" t="s">
        <v>27</v>
      </c>
      <c r="H11" s="20" t="s">
        <v>27</v>
      </c>
    </row>
    <row r="12" spans="1:8" ht="12.75">
      <c r="A12" s="21" t="s">
        <v>61</v>
      </c>
      <c r="B12" s="18" t="s">
        <v>36</v>
      </c>
      <c r="C12" s="19" t="s">
        <v>37</v>
      </c>
      <c r="D12" s="18" t="s">
        <v>38</v>
      </c>
      <c r="E12" s="19" t="s">
        <v>39</v>
      </c>
      <c r="F12" s="18" t="s">
        <v>27</v>
      </c>
      <c r="G12" s="19" t="s">
        <v>27</v>
      </c>
      <c r="H12" s="20" t="s">
        <v>27</v>
      </c>
    </row>
    <row r="13" spans="1:8" ht="12.75">
      <c r="A13" s="21" t="s">
        <v>60</v>
      </c>
      <c r="B13" s="18" t="s">
        <v>40</v>
      </c>
      <c r="C13" s="19" t="s">
        <v>41</v>
      </c>
      <c r="D13" s="18" t="s">
        <v>42</v>
      </c>
      <c r="E13" s="19" t="s">
        <v>43</v>
      </c>
      <c r="F13" s="18" t="s">
        <v>27</v>
      </c>
      <c r="G13" s="19" t="s">
        <v>27</v>
      </c>
      <c r="H13" s="20" t="s">
        <v>27</v>
      </c>
    </row>
    <row r="14" spans="1:8" ht="12.75">
      <c r="A14" s="21" t="s">
        <v>62</v>
      </c>
      <c r="B14" s="27">
        <v>4975</v>
      </c>
      <c r="C14" s="19" t="s">
        <v>44</v>
      </c>
      <c r="D14" s="18" t="s">
        <v>45</v>
      </c>
      <c r="E14" s="19" t="s">
        <v>46</v>
      </c>
      <c r="F14" s="18" t="s">
        <v>27</v>
      </c>
      <c r="G14" s="19" t="s">
        <v>27</v>
      </c>
      <c r="H14" s="20" t="s">
        <v>27</v>
      </c>
    </row>
    <row r="15" spans="1:10" ht="12.75">
      <c r="A15" s="21" t="s">
        <v>63</v>
      </c>
      <c r="B15" s="18" t="s">
        <v>47</v>
      </c>
      <c r="C15" s="19" t="s">
        <v>48</v>
      </c>
      <c r="D15" s="18" t="s">
        <v>49</v>
      </c>
      <c r="E15" s="19" t="s">
        <v>50</v>
      </c>
      <c r="F15" s="18" t="s">
        <v>27</v>
      </c>
      <c r="G15" s="19" t="s">
        <v>27</v>
      </c>
      <c r="H15" s="20" t="s">
        <v>27</v>
      </c>
      <c r="J15" s="429"/>
    </row>
    <row r="16" spans="1:8" ht="12.75">
      <c r="A16" s="21" t="s">
        <v>64</v>
      </c>
      <c r="B16" s="18" t="s">
        <v>51</v>
      </c>
      <c r="C16" s="19" t="s">
        <v>52</v>
      </c>
      <c r="D16" s="27" t="s">
        <v>53</v>
      </c>
      <c r="E16" s="19" t="s">
        <v>54</v>
      </c>
      <c r="F16" s="18" t="s">
        <v>27</v>
      </c>
      <c r="G16" s="19" t="s">
        <v>27</v>
      </c>
      <c r="H16" s="20" t="s">
        <v>27</v>
      </c>
    </row>
    <row r="17" spans="1:8" ht="12.75">
      <c r="A17" s="21" t="s">
        <v>65</v>
      </c>
      <c r="B17" s="27">
        <v>5512</v>
      </c>
      <c r="C17" s="28">
        <v>21323</v>
      </c>
      <c r="D17" s="27">
        <v>2605</v>
      </c>
      <c r="E17" s="28">
        <v>18161</v>
      </c>
      <c r="F17" s="18" t="s">
        <v>27</v>
      </c>
      <c r="G17" s="19" t="s">
        <v>27</v>
      </c>
      <c r="H17" s="20" t="s">
        <v>27</v>
      </c>
    </row>
    <row r="18" spans="1:8" ht="12.75">
      <c r="A18" s="21" t="s">
        <v>66</v>
      </c>
      <c r="B18" s="27">
        <v>5925</v>
      </c>
      <c r="C18" s="28">
        <v>23982</v>
      </c>
      <c r="D18" s="27">
        <v>2935</v>
      </c>
      <c r="E18" s="28">
        <v>18652</v>
      </c>
      <c r="F18" s="18" t="s">
        <v>27</v>
      </c>
      <c r="G18" s="19" t="s">
        <v>27</v>
      </c>
      <c r="H18" s="20" t="s">
        <v>27</v>
      </c>
    </row>
    <row r="19" spans="1:8" ht="12.75">
      <c r="A19" s="21" t="s">
        <v>67</v>
      </c>
      <c r="B19" s="27">
        <v>5884</v>
      </c>
      <c r="C19" s="28">
        <v>24857</v>
      </c>
      <c r="D19" s="27">
        <v>3007</v>
      </c>
      <c r="E19" s="28">
        <v>19556</v>
      </c>
      <c r="F19" s="18" t="s">
        <v>27</v>
      </c>
      <c r="G19" s="19" t="s">
        <v>27</v>
      </c>
      <c r="H19" s="20" t="s">
        <v>27</v>
      </c>
    </row>
    <row r="20" spans="1:8" ht="12.75">
      <c r="A20" s="21" t="s">
        <v>68</v>
      </c>
      <c r="B20" s="27">
        <v>5965</v>
      </c>
      <c r="C20" s="28">
        <v>24190</v>
      </c>
      <c r="D20" s="27">
        <v>2779</v>
      </c>
      <c r="E20" s="28">
        <v>21562</v>
      </c>
      <c r="F20" s="18" t="s">
        <v>27</v>
      </c>
      <c r="G20" s="19" t="s">
        <v>27</v>
      </c>
      <c r="H20" s="20" t="s">
        <v>27</v>
      </c>
    </row>
    <row r="21" spans="1:8" ht="12.75">
      <c r="A21" s="21" t="s">
        <v>69</v>
      </c>
      <c r="B21" s="27">
        <v>6291</v>
      </c>
      <c r="C21" s="28">
        <v>23965</v>
      </c>
      <c r="D21" s="27">
        <v>2627</v>
      </c>
      <c r="E21" s="28">
        <v>22418</v>
      </c>
      <c r="F21" s="27">
        <v>238</v>
      </c>
      <c r="G21" s="28">
        <v>28</v>
      </c>
      <c r="H21" s="31">
        <v>55</v>
      </c>
    </row>
    <row r="22" spans="1:8" s="2" customFormat="1" ht="12.75">
      <c r="A22" s="21" t="s">
        <v>70</v>
      </c>
      <c r="B22" s="27">
        <v>6164</v>
      </c>
      <c r="C22" s="28">
        <v>24400</v>
      </c>
      <c r="D22" s="27">
        <v>2830</v>
      </c>
      <c r="E22" s="28">
        <v>22149</v>
      </c>
      <c r="F22" s="18" t="s">
        <v>27</v>
      </c>
      <c r="G22" s="18" t="s">
        <v>27</v>
      </c>
      <c r="H22" s="20" t="s">
        <v>27</v>
      </c>
    </row>
    <row r="23" spans="1:8" s="2" customFormat="1" ht="12.75">
      <c r="A23" s="21" t="s">
        <v>71</v>
      </c>
      <c r="B23" s="27">
        <v>6411</v>
      </c>
      <c r="C23" s="28">
        <v>24300</v>
      </c>
      <c r="D23" s="27">
        <v>3114</v>
      </c>
      <c r="E23" s="28">
        <v>23858</v>
      </c>
      <c r="F23" s="18" t="s">
        <v>27</v>
      </c>
      <c r="G23" s="18" t="s">
        <v>27</v>
      </c>
      <c r="H23" s="20" t="s">
        <v>27</v>
      </c>
    </row>
    <row r="24" spans="1:8" s="2" customFormat="1" ht="12.75">
      <c r="A24" s="21" t="s">
        <v>734</v>
      </c>
      <c r="B24" s="27">
        <v>6478</v>
      </c>
      <c r="C24" s="28">
        <v>23813.173</v>
      </c>
      <c r="D24" s="27">
        <v>3046.716</v>
      </c>
      <c r="E24" s="28">
        <v>23518.04</v>
      </c>
      <c r="F24" s="18" t="s">
        <v>27</v>
      </c>
      <c r="G24" s="18" t="s">
        <v>27</v>
      </c>
      <c r="H24" s="20" t="s">
        <v>27</v>
      </c>
    </row>
    <row r="25" spans="1:8" ht="13.5" thickBot="1">
      <c r="A25" s="563" t="s">
        <v>735</v>
      </c>
      <c r="B25" s="29">
        <v>6548.379</v>
      </c>
      <c r="C25" s="30">
        <v>23485.9483982413</v>
      </c>
      <c r="D25" s="29">
        <v>3163.8047168506</v>
      </c>
      <c r="E25" s="30">
        <v>24055.675</v>
      </c>
      <c r="F25" s="22" t="s">
        <v>27</v>
      </c>
      <c r="G25" s="22" t="s">
        <v>27</v>
      </c>
      <c r="H25" s="23" t="s">
        <v>27</v>
      </c>
    </row>
    <row r="26" spans="1:8" ht="12.75">
      <c r="A26" s="24" t="s">
        <v>55</v>
      </c>
      <c r="B26" s="24"/>
      <c r="C26" s="24"/>
      <c r="D26" s="24"/>
      <c r="E26" s="25"/>
      <c r="F26" s="25"/>
      <c r="G26" s="25"/>
      <c r="H26" s="25"/>
    </row>
    <row r="27" spans="1:4" ht="12.75">
      <c r="A27" s="24" t="s">
        <v>707</v>
      </c>
      <c r="B27" s="24"/>
      <c r="C27" s="24"/>
      <c r="D27" s="24"/>
    </row>
    <row r="28" spans="1:4" ht="12.75">
      <c r="A28" s="26"/>
      <c r="B28" s="24"/>
      <c r="C28" s="24"/>
      <c r="D28" s="24"/>
    </row>
    <row r="29" spans="2:4" ht="12.75">
      <c r="B29" s="24"/>
      <c r="C29" s="24"/>
      <c r="D29" s="24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B7:E8 B9:E15 F7:F8 B16:E16 H7:H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11"/>
  <dimension ref="A1:O5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483" customWidth="1"/>
    <col min="2" max="3" width="13.7109375" style="483" customWidth="1"/>
    <col min="4" max="4" width="16.8515625" style="483" customWidth="1"/>
    <col min="5" max="6" width="16.7109375" style="483" customWidth="1"/>
    <col min="7" max="7" width="16.7109375" style="500" customWidth="1"/>
    <col min="8" max="8" width="11.421875" style="483" customWidth="1"/>
    <col min="9" max="9" width="11.421875" style="484" customWidth="1"/>
    <col min="10" max="16384" width="11.421875" style="483" customWidth="1"/>
  </cols>
  <sheetData>
    <row r="1" spans="1:9" s="277" customFormat="1" ht="18">
      <c r="A1" s="591" t="s">
        <v>764</v>
      </c>
      <c r="B1" s="591"/>
      <c r="C1" s="591"/>
      <c r="D1" s="591"/>
      <c r="E1" s="591"/>
      <c r="F1" s="591"/>
      <c r="G1" s="591"/>
      <c r="I1" s="293"/>
    </row>
    <row r="2" spans="1:7" ht="12.75">
      <c r="A2" s="278"/>
      <c r="B2" s="278"/>
      <c r="C2" s="278"/>
      <c r="D2" s="278"/>
      <c r="E2" s="278"/>
      <c r="F2" s="278"/>
      <c r="G2" s="294"/>
    </row>
    <row r="3" spans="1:8" ht="15">
      <c r="A3" s="592" t="s">
        <v>744</v>
      </c>
      <c r="B3" s="592"/>
      <c r="C3" s="592"/>
      <c r="D3" s="592"/>
      <c r="E3" s="592"/>
      <c r="F3" s="592"/>
      <c r="G3" s="592"/>
      <c r="H3" s="279"/>
    </row>
    <row r="4" spans="1:8" ht="14.25">
      <c r="A4" s="280"/>
      <c r="B4" s="280"/>
      <c r="C4" s="280"/>
      <c r="D4" s="280"/>
      <c r="E4" s="280"/>
      <c r="F4" s="280"/>
      <c r="G4" s="295"/>
      <c r="H4" s="279"/>
    </row>
    <row r="5" spans="1:7" ht="12.75">
      <c r="A5" s="281"/>
      <c r="B5" s="593" t="s">
        <v>562</v>
      </c>
      <c r="C5" s="594"/>
      <c r="D5" s="597" t="s">
        <v>730</v>
      </c>
      <c r="E5" s="599"/>
      <c r="F5" s="599"/>
      <c r="G5" s="599"/>
    </row>
    <row r="6" spans="1:7" ht="12.75">
      <c r="A6" s="282" t="s">
        <v>402</v>
      </c>
      <c r="B6" s="595"/>
      <c r="C6" s="596"/>
      <c r="D6" s="597" t="s">
        <v>564</v>
      </c>
      <c r="E6" s="598"/>
      <c r="F6" s="597" t="s">
        <v>565</v>
      </c>
      <c r="G6" s="599"/>
    </row>
    <row r="7" spans="1:7" ht="13.5" thickBot="1">
      <c r="A7" s="283"/>
      <c r="B7" s="284">
        <v>2001</v>
      </c>
      <c r="C7" s="284">
        <v>2002</v>
      </c>
      <c r="D7" s="284">
        <v>2001</v>
      </c>
      <c r="E7" s="284">
        <v>2002</v>
      </c>
      <c r="F7" s="284">
        <v>2001</v>
      </c>
      <c r="G7" s="285">
        <v>2002</v>
      </c>
    </row>
    <row r="8" spans="1:7" ht="12.75">
      <c r="A8" s="516" t="s">
        <v>536</v>
      </c>
      <c r="B8" s="553">
        <v>1359667.59</v>
      </c>
      <c r="C8" s="553">
        <v>1345761.693</v>
      </c>
      <c r="D8" s="553">
        <v>7325.84</v>
      </c>
      <c r="E8" s="553">
        <v>7836.056</v>
      </c>
      <c r="F8" s="553">
        <v>8260.435</v>
      </c>
      <c r="G8" s="554">
        <v>8777.871</v>
      </c>
    </row>
    <row r="9" spans="1:7" ht="12.75">
      <c r="A9" s="283"/>
      <c r="B9" s="555"/>
      <c r="C9" s="555"/>
      <c r="D9" s="555"/>
      <c r="E9" s="555"/>
      <c r="F9" s="555"/>
      <c r="G9" s="556"/>
    </row>
    <row r="10" spans="1:15" s="336" customFormat="1" ht="12.75">
      <c r="A10" s="497" t="s">
        <v>714</v>
      </c>
      <c r="B10" s="557"/>
      <c r="C10" s="557"/>
      <c r="D10" s="557"/>
      <c r="E10" s="557"/>
      <c r="F10" s="557"/>
      <c r="G10" s="558"/>
      <c r="H10" s="483"/>
      <c r="I10" s="484"/>
      <c r="J10" s="483"/>
      <c r="L10" s="483"/>
      <c r="M10" s="483"/>
      <c r="N10" s="483"/>
      <c r="O10" s="483"/>
    </row>
    <row r="11" spans="1:15" s="336" customFormat="1" ht="12.75">
      <c r="A11" s="497" t="s">
        <v>407</v>
      </c>
      <c r="B11" s="557">
        <v>81571.501</v>
      </c>
      <c r="C11" s="557">
        <f>SUM(C12:C25)</f>
        <v>80111.585</v>
      </c>
      <c r="D11" s="557">
        <v>2404.8140000000003</v>
      </c>
      <c r="E11" s="557">
        <f>SUM(E12:E25)</f>
        <v>2794.0550000000003</v>
      </c>
      <c r="F11" s="557">
        <v>2636.436</v>
      </c>
      <c r="G11" s="558">
        <f>SUM(G12:G25)</f>
        <v>3061.769</v>
      </c>
      <c r="H11" s="483"/>
      <c r="I11" s="484"/>
      <c r="J11" s="483"/>
      <c r="L11" s="483"/>
      <c r="M11" s="483"/>
      <c r="N11" s="483"/>
      <c r="O11" s="483"/>
    </row>
    <row r="12" spans="1:7" ht="12.75">
      <c r="A12" s="283" t="s">
        <v>537</v>
      </c>
      <c r="B12" s="488">
        <v>14567.737</v>
      </c>
      <c r="C12" s="488">
        <v>14226.6</v>
      </c>
      <c r="D12" s="488">
        <v>116.511</v>
      </c>
      <c r="E12" s="488">
        <v>150.242</v>
      </c>
      <c r="F12" s="488">
        <v>443.413</v>
      </c>
      <c r="G12" s="489">
        <v>625.35</v>
      </c>
    </row>
    <row r="13" spans="1:7" ht="12.75">
      <c r="A13" s="283" t="s">
        <v>409</v>
      </c>
      <c r="B13" s="488">
        <v>2155.447</v>
      </c>
      <c r="C13" s="488">
        <v>2118.454</v>
      </c>
      <c r="D13" s="488">
        <v>8.712</v>
      </c>
      <c r="E13" s="488">
        <v>18.877</v>
      </c>
      <c r="F13" s="488">
        <v>103.127</v>
      </c>
      <c r="G13" s="489">
        <v>98.71</v>
      </c>
    </row>
    <row r="14" spans="1:7" ht="12.75">
      <c r="A14" s="283" t="s">
        <v>538</v>
      </c>
      <c r="B14" s="488">
        <v>3445</v>
      </c>
      <c r="C14" s="488">
        <v>3088.517</v>
      </c>
      <c r="D14" s="488">
        <v>51.324</v>
      </c>
      <c r="E14" s="488">
        <v>66.238</v>
      </c>
      <c r="F14" s="488">
        <v>191.014</v>
      </c>
      <c r="G14" s="489">
        <v>274.685</v>
      </c>
    </row>
    <row r="15" spans="1:7" ht="12.75">
      <c r="A15" s="283" t="s">
        <v>539</v>
      </c>
      <c r="B15" s="488">
        <v>1906.911</v>
      </c>
      <c r="C15" s="488">
        <v>1796.118</v>
      </c>
      <c r="D15" s="552" t="s">
        <v>27</v>
      </c>
      <c r="E15" s="555" t="s">
        <v>27</v>
      </c>
      <c r="F15" s="488">
        <v>233.615</v>
      </c>
      <c r="G15" s="489">
        <v>48.379</v>
      </c>
    </row>
    <row r="16" spans="1:7" ht="12.75">
      <c r="A16" s="283" t="s">
        <v>540</v>
      </c>
      <c r="B16" s="488">
        <v>6163.9</v>
      </c>
      <c r="C16" s="488">
        <v>6477.895</v>
      </c>
      <c r="D16" s="488">
        <v>419.488</v>
      </c>
      <c r="E16" s="488">
        <v>634.3</v>
      </c>
      <c r="F16" s="488">
        <v>105.827</v>
      </c>
      <c r="G16" s="489">
        <v>85.944</v>
      </c>
    </row>
    <row r="17" spans="1:7" ht="12.75">
      <c r="A17" s="283" t="s">
        <v>433</v>
      </c>
      <c r="B17" s="488">
        <v>1037.4</v>
      </c>
      <c r="C17" s="488">
        <v>1025.4</v>
      </c>
      <c r="D17" s="555" t="s">
        <v>27</v>
      </c>
      <c r="E17" s="555" t="s">
        <v>27</v>
      </c>
      <c r="F17" s="555" t="s">
        <v>27</v>
      </c>
      <c r="G17" s="556" t="s">
        <v>27</v>
      </c>
    </row>
    <row r="18" spans="1:7" ht="12.75">
      <c r="A18" s="283" t="s">
        <v>541</v>
      </c>
      <c r="B18" s="488">
        <v>20462.406</v>
      </c>
      <c r="C18" s="488">
        <v>20060.508</v>
      </c>
      <c r="D18" s="488">
        <v>133.948</v>
      </c>
      <c r="E18" s="488">
        <v>123.253</v>
      </c>
      <c r="F18" s="488">
        <v>1421.94</v>
      </c>
      <c r="G18" s="489">
        <v>1732.343</v>
      </c>
    </row>
    <row r="19" spans="1:7" ht="12.75">
      <c r="A19" s="283" t="s">
        <v>542</v>
      </c>
      <c r="B19" s="488">
        <v>579</v>
      </c>
      <c r="C19" s="488">
        <v>573</v>
      </c>
      <c r="D19" s="488">
        <v>101.287</v>
      </c>
      <c r="E19" s="488">
        <v>129.722</v>
      </c>
      <c r="F19" s="555" t="s">
        <v>27</v>
      </c>
      <c r="G19" s="556" t="s">
        <v>27</v>
      </c>
    </row>
    <row r="20" spans="1:7" ht="12.75">
      <c r="A20" s="283" t="s">
        <v>543</v>
      </c>
      <c r="B20" s="488">
        <v>4047</v>
      </c>
      <c r="C20" s="488">
        <v>3858</v>
      </c>
      <c r="D20" s="488">
        <v>212.281</v>
      </c>
      <c r="E20" s="488">
        <v>185.402</v>
      </c>
      <c r="F20" s="488">
        <v>52.494</v>
      </c>
      <c r="G20" s="489">
        <v>83.009</v>
      </c>
    </row>
    <row r="21" spans="1:7" ht="12.75">
      <c r="A21" s="283" t="s">
        <v>544</v>
      </c>
      <c r="B21" s="488">
        <v>6330.2</v>
      </c>
      <c r="C21" s="488">
        <v>6992.2</v>
      </c>
      <c r="D21" s="488">
        <v>0.744</v>
      </c>
      <c r="E21" s="488">
        <v>2.073</v>
      </c>
      <c r="F21" s="488">
        <v>64.056</v>
      </c>
      <c r="G21" s="489">
        <v>75.917</v>
      </c>
    </row>
    <row r="22" spans="1:7" ht="12.75">
      <c r="A22" s="283" t="s">
        <v>415</v>
      </c>
      <c r="B22" s="488">
        <v>7211</v>
      </c>
      <c r="C22" s="488">
        <v>6510.1</v>
      </c>
      <c r="D22" s="488">
        <v>1341.009</v>
      </c>
      <c r="E22" s="488">
        <v>1467.988</v>
      </c>
      <c r="F22" s="488">
        <v>19.428</v>
      </c>
      <c r="G22" s="489">
        <v>36.903</v>
      </c>
    </row>
    <row r="23" spans="1:7" ht="12.75">
      <c r="A23" s="283" t="s">
        <v>566</v>
      </c>
      <c r="B23" s="488">
        <v>1414</v>
      </c>
      <c r="C23" s="488">
        <v>1404</v>
      </c>
      <c r="D23" s="488">
        <v>8.679</v>
      </c>
      <c r="E23" s="488">
        <v>9.994</v>
      </c>
      <c r="F23" s="552" t="s">
        <v>27</v>
      </c>
      <c r="G23" s="556" t="s">
        <v>27</v>
      </c>
    </row>
    <row r="24" spans="1:7" ht="12.75">
      <c r="A24" s="283" t="s">
        <v>545</v>
      </c>
      <c r="B24" s="488">
        <v>10600</v>
      </c>
      <c r="C24" s="488">
        <v>10343.293</v>
      </c>
      <c r="D24" s="488">
        <v>10.831</v>
      </c>
      <c r="E24" s="488">
        <v>5.966</v>
      </c>
      <c r="F24" s="555" t="s">
        <v>27</v>
      </c>
      <c r="G24" s="556" t="s">
        <v>27</v>
      </c>
    </row>
    <row r="25" spans="1:7" ht="12.75">
      <c r="A25" s="283" t="s">
        <v>431</v>
      </c>
      <c r="B25" s="488">
        <v>1651.5</v>
      </c>
      <c r="C25" s="488">
        <v>1637.5</v>
      </c>
      <c r="D25" s="555" t="s">
        <v>27</v>
      </c>
      <c r="E25" s="555" t="s">
        <v>27</v>
      </c>
      <c r="F25" s="488">
        <v>1.522</v>
      </c>
      <c r="G25" s="489">
        <v>0.529</v>
      </c>
    </row>
    <row r="26" spans="1:7" ht="12.75">
      <c r="A26" s="283"/>
      <c r="B26" s="555"/>
      <c r="C26" s="555"/>
      <c r="D26" s="555"/>
      <c r="E26" s="555"/>
      <c r="F26" s="555"/>
      <c r="G26" s="556"/>
    </row>
    <row r="27" spans="1:7" ht="12.75">
      <c r="A27" s="497" t="s">
        <v>420</v>
      </c>
      <c r="B27" s="555"/>
      <c r="C27" s="555"/>
      <c r="D27" s="555"/>
      <c r="E27" s="555"/>
      <c r="F27" s="555"/>
      <c r="G27" s="556"/>
    </row>
    <row r="28" spans="1:7" ht="12.75">
      <c r="A28" s="283" t="s">
        <v>546</v>
      </c>
      <c r="B28" s="488">
        <v>639.778</v>
      </c>
      <c r="C28" s="488">
        <v>634.54</v>
      </c>
      <c r="D28" s="555" t="s">
        <v>27</v>
      </c>
      <c r="E28" s="555" t="s">
        <v>27</v>
      </c>
      <c r="F28" s="488">
        <v>1.9</v>
      </c>
      <c r="G28" s="556" t="s">
        <v>27</v>
      </c>
    </row>
    <row r="29" spans="1:7" ht="12.75">
      <c r="A29" s="283" t="s">
        <v>547</v>
      </c>
      <c r="B29" s="488">
        <v>54.183</v>
      </c>
      <c r="C29" s="488">
        <v>53.613</v>
      </c>
      <c r="D29" s="555" t="s">
        <v>27</v>
      </c>
      <c r="E29" s="555" t="s">
        <v>27</v>
      </c>
      <c r="F29" s="555">
        <v>2.836</v>
      </c>
      <c r="G29" s="556" t="s">
        <v>27</v>
      </c>
    </row>
    <row r="30" spans="1:7" ht="12.75">
      <c r="A30" s="283" t="s">
        <v>548</v>
      </c>
      <c r="B30" s="488">
        <v>644.908</v>
      </c>
      <c r="C30" s="488">
        <v>607.835</v>
      </c>
      <c r="D30" s="488">
        <v>0.681</v>
      </c>
      <c r="E30" s="488">
        <v>0.824</v>
      </c>
      <c r="F30" s="488">
        <v>34.104</v>
      </c>
      <c r="G30" s="489">
        <v>48.825</v>
      </c>
    </row>
    <row r="31" spans="1:7" ht="12.75">
      <c r="A31" s="283" t="s">
        <v>549</v>
      </c>
      <c r="B31" s="488">
        <v>493.67</v>
      </c>
      <c r="C31" s="488">
        <v>477.075</v>
      </c>
      <c r="D31" s="488">
        <v>14.21</v>
      </c>
      <c r="E31" s="488">
        <v>10.167</v>
      </c>
      <c r="F31" s="555">
        <v>3.943</v>
      </c>
      <c r="G31" s="489">
        <v>8.605</v>
      </c>
    </row>
    <row r="32" spans="1:7" ht="12.75">
      <c r="A32" s="283" t="s">
        <v>550</v>
      </c>
      <c r="B32" s="488">
        <v>252.8</v>
      </c>
      <c r="C32" s="488">
        <v>260.5</v>
      </c>
      <c r="D32" s="555" t="s">
        <v>27</v>
      </c>
      <c r="E32" s="555" t="s">
        <v>27</v>
      </c>
      <c r="F32" s="555">
        <v>2.495</v>
      </c>
      <c r="G32" s="489">
        <v>5.497</v>
      </c>
    </row>
    <row r="33" spans="1:7" ht="12.75">
      <c r="A33" s="283" t="s">
        <v>432</v>
      </c>
      <c r="B33" s="488">
        <v>805</v>
      </c>
      <c r="C33" s="488">
        <v>783</v>
      </c>
      <c r="D33" s="488">
        <v>2.234</v>
      </c>
      <c r="E33" s="488">
        <v>7.288</v>
      </c>
      <c r="F33" s="488">
        <v>127.682</v>
      </c>
      <c r="G33" s="489">
        <v>85.91</v>
      </c>
    </row>
    <row r="34" spans="1:7" ht="12.75">
      <c r="A34" s="283" t="s">
        <v>551</v>
      </c>
      <c r="B34" s="488">
        <v>366.7</v>
      </c>
      <c r="C34" s="488">
        <v>388.1</v>
      </c>
      <c r="D34" s="488">
        <v>6.513</v>
      </c>
      <c r="E34" s="488">
        <v>9.329</v>
      </c>
      <c r="F34" s="555" t="s">
        <v>27</v>
      </c>
      <c r="G34" s="556" t="s">
        <v>27</v>
      </c>
    </row>
    <row r="35" spans="1:8" ht="12.75">
      <c r="A35" s="283" t="s">
        <v>436</v>
      </c>
      <c r="B35" s="488">
        <v>748.3</v>
      </c>
      <c r="C35" s="488">
        <v>751.7</v>
      </c>
      <c r="D35" s="555" t="s">
        <v>27</v>
      </c>
      <c r="E35" s="555" t="s">
        <v>27</v>
      </c>
      <c r="F35" s="488">
        <v>1.856</v>
      </c>
      <c r="G35" s="489">
        <v>5.005</v>
      </c>
      <c r="H35" s="288"/>
    </row>
    <row r="36" spans="1:7" ht="12.75">
      <c r="A36" s="283" t="s">
        <v>421</v>
      </c>
      <c r="B36" s="488">
        <v>5734.34</v>
      </c>
      <c r="C36" s="488">
        <v>5533</v>
      </c>
      <c r="D36" s="488">
        <v>3.185</v>
      </c>
      <c r="E36" s="488">
        <v>5.039</v>
      </c>
      <c r="F36" s="488">
        <v>455.548</v>
      </c>
      <c r="G36" s="489">
        <v>659.477</v>
      </c>
    </row>
    <row r="37" spans="1:7" ht="12.75">
      <c r="A37" s="283" t="s">
        <v>422</v>
      </c>
      <c r="B37" s="488">
        <v>1582.027</v>
      </c>
      <c r="C37" s="488">
        <v>1520.136</v>
      </c>
      <c r="D37" s="488">
        <v>2.166</v>
      </c>
      <c r="E37" s="488">
        <v>4.411</v>
      </c>
      <c r="F37" s="488">
        <v>46.192</v>
      </c>
      <c r="G37" s="489">
        <v>61.806</v>
      </c>
    </row>
    <row r="38" spans="1:7" ht="12.75">
      <c r="A38" s="283" t="s">
        <v>673</v>
      </c>
      <c r="B38" s="488">
        <v>2870</v>
      </c>
      <c r="C38" s="488">
        <v>2877.8</v>
      </c>
      <c r="D38" s="555">
        <v>5.829</v>
      </c>
      <c r="E38" s="488">
        <v>1.58</v>
      </c>
      <c r="F38" s="488">
        <v>86.515</v>
      </c>
      <c r="G38" s="489">
        <v>137.425</v>
      </c>
    </row>
    <row r="39" spans="1:7" ht="12.75">
      <c r="A39" s="283" t="s">
        <v>552</v>
      </c>
      <c r="B39" s="488">
        <v>10761</v>
      </c>
      <c r="C39" s="488">
        <v>10548</v>
      </c>
      <c r="D39" s="552" t="s">
        <v>27</v>
      </c>
      <c r="E39" s="555" t="s">
        <v>27</v>
      </c>
      <c r="F39" s="555">
        <v>3.767</v>
      </c>
      <c r="G39" s="556" t="s">
        <v>27</v>
      </c>
    </row>
    <row r="40" spans="1:7" ht="12.75">
      <c r="A40" s="283"/>
      <c r="B40" s="555"/>
      <c r="C40" s="555"/>
      <c r="D40" s="555"/>
      <c r="E40" s="555"/>
      <c r="F40" s="555"/>
      <c r="G40" s="556"/>
    </row>
    <row r="41" spans="1:7" ht="12.75">
      <c r="A41" s="195" t="s">
        <v>674</v>
      </c>
      <c r="B41" s="555"/>
      <c r="C41" s="555"/>
      <c r="D41" s="555"/>
      <c r="E41" s="555"/>
      <c r="F41" s="555"/>
      <c r="G41" s="556"/>
    </row>
    <row r="42" spans="1:7" ht="12.75">
      <c r="A42" s="283" t="s">
        <v>567</v>
      </c>
      <c r="B42" s="488">
        <v>48851.4</v>
      </c>
      <c r="C42" s="488">
        <v>48100</v>
      </c>
      <c r="D42" s="488">
        <v>0.739</v>
      </c>
      <c r="E42" s="555" t="s">
        <v>27</v>
      </c>
      <c r="F42" s="552" t="s">
        <v>27</v>
      </c>
      <c r="G42" s="556" t="s">
        <v>27</v>
      </c>
    </row>
    <row r="43" spans="1:7" ht="12.75">
      <c r="A43" s="283" t="s">
        <v>553</v>
      </c>
      <c r="B43" s="488">
        <v>28768</v>
      </c>
      <c r="C43" s="488">
        <v>27870</v>
      </c>
      <c r="D43" s="555" t="s">
        <v>27</v>
      </c>
      <c r="E43" s="555" t="s">
        <v>27</v>
      </c>
      <c r="F43" s="488">
        <v>826.274</v>
      </c>
      <c r="G43" s="489">
        <v>972.34</v>
      </c>
    </row>
    <row r="44" spans="1:7" ht="12.75">
      <c r="A44" s="283" t="s">
        <v>554</v>
      </c>
      <c r="B44" s="488">
        <v>176388.72</v>
      </c>
      <c r="C44" s="488">
        <v>185347.008</v>
      </c>
      <c r="D44" s="488">
        <v>4.59</v>
      </c>
      <c r="E44" s="488">
        <v>19.242</v>
      </c>
      <c r="F44" s="488">
        <v>1.158</v>
      </c>
      <c r="G44" s="489">
        <v>3.664</v>
      </c>
    </row>
    <row r="45" spans="1:7" ht="12.75">
      <c r="A45" s="283" t="s">
        <v>555</v>
      </c>
      <c r="B45" s="488">
        <v>13608.2</v>
      </c>
      <c r="C45" s="488">
        <v>13761.5</v>
      </c>
      <c r="D45" s="488">
        <v>301.571</v>
      </c>
      <c r="E45" s="488">
        <v>138.406</v>
      </c>
      <c r="F45" s="488">
        <v>1309.886</v>
      </c>
      <c r="G45" s="489">
        <v>1690.708</v>
      </c>
    </row>
    <row r="46" spans="1:7" ht="12.75">
      <c r="A46" s="283" t="s">
        <v>556</v>
      </c>
      <c r="B46" s="488">
        <v>97277</v>
      </c>
      <c r="C46" s="488">
        <v>96704</v>
      </c>
      <c r="D46" s="488">
        <v>2439.2</v>
      </c>
      <c r="E46" s="488">
        <v>2505.279</v>
      </c>
      <c r="F46" s="488">
        <v>679.19</v>
      </c>
      <c r="G46" s="489">
        <v>243.394</v>
      </c>
    </row>
    <row r="47" spans="1:7" ht="12.75">
      <c r="A47" s="283" t="s">
        <v>557</v>
      </c>
      <c r="B47" s="488">
        <v>70.168</v>
      </c>
      <c r="C47" s="488">
        <v>67.225</v>
      </c>
      <c r="D47" s="555" t="s">
        <v>27</v>
      </c>
      <c r="E47" s="555" t="s">
        <v>27</v>
      </c>
      <c r="F47" s="555" t="s">
        <v>27</v>
      </c>
      <c r="G47" s="556" t="s">
        <v>27</v>
      </c>
    </row>
    <row r="48" spans="1:7" ht="12.75">
      <c r="A48" s="283" t="s">
        <v>558</v>
      </c>
      <c r="B48" s="488">
        <v>4531</v>
      </c>
      <c r="C48" s="488">
        <v>4564</v>
      </c>
      <c r="D48" s="488">
        <v>19.313</v>
      </c>
      <c r="E48" s="488">
        <v>14.544</v>
      </c>
      <c r="F48" s="555" t="s">
        <v>27</v>
      </c>
      <c r="G48" s="556" t="s">
        <v>27</v>
      </c>
    </row>
    <row r="49" spans="1:7" ht="12.75">
      <c r="A49" s="283" t="s">
        <v>568</v>
      </c>
      <c r="B49" s="488">
        <v>30600</v>
      </c>
      <c r="C49" s="488">
        <v>30700</v>
      </c>
      <c r="D49" s="488">
        <v>256.523</v>
      </c>
      <c r="E49" s="488">
        <v>206.254</v>
      </c>
      <c r="F49" s="488">
        <v>1141.662</v>
      </c>
      <c r="G49" s="489">
        <v>947.913</v>
      </c>
    </row>
    <row r="50" spans="1:7" ht="12.75">
      <c r="A50" s="283" t="s">
        <v>559</v>
      </c>
      <c r="B50" s="488">
        <v>986.5</v>
      </c>
      <c r="C50" s="488">
        <v>938.3</v>
      </c>
      <c r="D50" s="555" t="s">
        <v>27</v>
      </c>
      <c r="E50" s="555" t="s">
        <v>27</v>
      </c>
      <c r="F50" s="555" t="s">
        <v>27</v>
      </c>
      <c r="G50" s="556" t="s">
        <v>27</v>
      </c>
    </row>
    <row r="51" spans="1:7" ht="12.75">
      <c r="A51" s="283" t="s">
        <v>560</v>
      </c>
      <c r="B51" s="488">
        <v>9281</v>
      </c>
      <c r="C51" s="488">
        <v>9637</v>
      </c>
      <c r="D51" s="555" t="s">
        <v>27</v>
      </c>
      <c r="E51" s="555" t="s">
        <v>27</v>
      </c>
      <c r="F51" s="488">
        <v>10.66</v>
      </c>
      <c r="G51" s="489">
        <v>11.125</v>
      </c>
    </row>
    <row r="52" spans="1:7" ht="13.5" thickBot="1">
      <c r="A52" s="289" t="s">
        <v>435</v>
      </c>
      <c r="B52" s="490">
        <v>1611.351</v>
      </c>
      <c r="C52" s="490">
        <v>1593.697</v>
      </c>
      <c r="D52" s="490">
        <v>2.343</v>
      </c>
      <c r="E52" s="490">
        <v>3.411</v>
      </c>
      <c r="F52" s="559" t="s">
        <v>27</v>
      </c>
      <c r="G52" s="491">
        <v>2.025</v>
      </c>
    </row>
    <row r="53" spans="1:7" ht="12.75">
      <c r="A53" s="292" t="s">
        <v>561</v>
      </c>
      <c r="B53" s="292"/>
      <c r="C53" s="292"/>
      <c r="D53" s="292"/>
      <c r="E53" s="292"/>
      <c r="F53" s="292"/>
      <c r="G53" s="292"/>
    </row>
  </sheetData>
  <mergeCells count="6">
    <mergeCell ref="A1:G1"/>
    <mergeCell ref="A3:G3"/>
    <mergeCell ref="B5:C6"/>
    <mergeCell ref="D6:E6"/>
    <mergeCell ref="F6:G6"/>
    <mergeCell ref="D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1" transitionEvaluation="1"/>
  <dimension ref="A1:H33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4.7109375" style="76" customWidth="1"/>
    <col min="6" max="16384" width="12.57421875" style="76" customWidth="1"/>
  </cols>
  <sheetData>
    <row r="1" spans="1:5" s="74" customFormat="1" ht="18">
      <c r="A1" s="577" t="s">
        <v>764</v>
      </c>
      <c r="B1" s="577"/>
      <c r="C1" s="577"/>
      <c r="D1" s="577"/>
      <c r="E1" s="577"/>
    </row>
    <row r="3" spans="1:8" ht="15">
      <c r="A3" s="602" t="s">
        <v>745</v>
      </c>
      <c r="B3" s="602"/>
      <c r="C3" s="602"/>
      <c r="D3" s="602"/>
      <c r="E3" s="602"/>
      <c r="F3" s="75"/>
      <c r="G3" s="75"/>
      <c r="H3" s="75"/>
    </row>
    <row r="4" spans="1:8" ht="14.25">
      <c r="A4" s="75"/>
      <c r="B4" s="77"/>
      <c r="C4" s="77"/>
      <c r="D4" s="78"/>
      <c r="E4" s="78"/>
      <c r="F4" s="75"/>
      <c r="G4" s="75"/>
      <c r="H4" s="75"/>
    </row>
    <row r="5" spans="1:5" ht="12.75">
      <c r="A5" s="79"/>
      <c r="B5" s="80" t="s">
        <v>84</v>
      </c>
      <c r="C5" s="80" t="s">
        <v>73</v>
      </c>
      <c r="D5" s="600" t="s">
        <v>81</v>
      </c>
      <c r="E5" s="601"/>
    </row>
    <row r="6" spans="1:5" ht="12.75">
      <c r="A6" s="81" t="s">
        <v>1</v>
      </c>
      <c r="B6" s="82" t="s">
        <v>75</v>
      </c>
      <c r="C6" s="82" t="s">
        <v>232</v>
      </c>
      <c r="D6" s="83"/>
      <c r="E6" s="84"/>
    </row>
    <row r="7" spans="1:5" ht="15" thickBot="1">
      <c r="A7" s="85"/>
      <c r="B7" s="82" t="s">
        <v>77</v>
      </c>
      <c r="C7" s="513" t="s">
        <v>723</v>
      </c>
      <c r="D7" s="513" t="s">
        <v>724</v>
      </c>
      <c r="E7" s="514" t="s">
        <v>728</v>
      </c>
    </row>
    <row r="8" spans="1:5" ht="14.25">
      <c r="A8" s="515" t="s">
        <v>726</v>
      </c>
      <c r="B8" s="86" t="s">
        <v>17</v>
      </c>
      <c r="C8" s="87" t="s">
        <v>233</v>
      </c>
      <c r="D8" s="86" t="s">
        <v>206</v>
      </c>
      <c r="E8" s="90" t="s">
        <v>234</v>
      </c>
    </row>
    <row r="9" spans="1:5" ht="14.25">
      <c r="A9" s="21" t="s">
        <v>729</v>
      </c>
      <c r="B9" s="88" t="s">
        <v>24</v>
      </c>
      <c r="C9" s="89" t="s">
        <v>235</v>
      </c>
      <c r="D9" s="88" t="s">
        <v>236</v>
      </c>
      <c r="E9" s="90" t="s">
        <v>237</v>
      </c>
    </row>
    <row r="10" spans="1:5" ht="12.75">
      <c r="A10" s="21" t="s">
        <v>685</v>
      </c>
      <c r="B10" s="88" t="s">
        <v>29</v>
      </c>
      <c r="C10" s="89" t="s">
        <v>238</v>
      </c>
      <c r="D10" s="88" t="s">
        <v>236</v>
      </c>
      <c r="E10" s="90" t="s">
        <v>239</v>
      </c>
    </row>
    <row r="11" spans="1:5" ht="12.75">
      <c r="A11" s="21" t="s">
        <v>676</v>
      </c>
      <c r="B11" s="88" t="s">
        <v>33</v>
      </c>
      <c r="C11" s="89" t="s">
        <v>240</v>
      </c>
      <c r="D11" s="88" t="s">
        <v>241</v>
      </c>
      <c r="E11" s="90" t="s">
        <v>242</v>
      </c>
    </row>
    <row r="12" spans="1:5" ht="12.75">
      <c r="A12" s="21" t="s">
        <v>677</v>
      </c>
      <c r="B12" s="88" t="s">
        <v>37</v>
      </c>
      <c r="C12" s="89" t="s">
        <v>243</v>
      </c>
      <c r="D12" s="88" t="s">
        <v>244</v>
      </c>
      <c r="E12" s="90" t="s">
        <v>245</v>
      </c>
    </row>
    <row r="13" spans="1:5" ht="12.75">
      <c r="A13" s="21" t="s">
        <v>678</v>
      </c>
      <c r="B13" s="88" t="s">
        <v>41</v>
      </c>
      <c r="C13" s="89" t="s">
        <v>246</v>
      </c>
      <c r="D13" s="88" t="s">
        <v>247</v>
      </c>
      <c r="E13" s="90" t="s">
        <v>248</v>
      </c>
    </row>
    <row r="14" spans="1:5" ht="12.75">
      <c r="A14" s="21" t="s">
        <v>679</v>
      </c>
      <c r="B14" s="88" t="s">
        <v>44</v>
      </c>
      <c r="C14" s="89" t="s">
        <v>249</v>
      </c>
      <c r="D14" s="88" t="s">
        <v>250</v>
      </c>
      <c r="E14" s="90" t="s">
        <v>251</v>
      </c>
    </row>
    <row r="15" spans="1:5" ht="12.75">
      <c r="A15" s="21" t="s">
        <v>680</v>
      </c>
      <c r="B15" s="88" t="s">
        <v>48</v>
      </c>
      <c r="C15" s="89" t="s">
        <v>252</v>
      </c>
      <c r="D15" s="88" t="s">
        <v>253</v>
      </c>
      <c r="E15" s="90" t="s">
        <v>254</v>
      </c>
    </row>
    <row r="16" spans="1:5" ht="12.75">
      <c r="A16" s="21" t="s">
        <v>326</v>
      </c>
      <c r="B16" s="88" t="s">
        <v>52</v>
      </c>
      <c r="C16" s="89" t="s">
        <v>255</v>
      </c>
      <c r="D16" s="88" t="s">
        <v>256</v>
      </c>
      <c r="E16" s="90" t="s">
        <v>257</v>
      </c>
    </row>
    <row r="17" spans="1:5" ht="12.75">
      <c r="A17" s="21" t="s">
        <v>681</v>
      </c>
      <c r="B17" s="88" t="s">
        <v>258</v>
      </c>
      <c r="C17" s="89" t="s">
        <v>259</v>
      </c>
      <c r="D17" s="88" t="s">
        <v>260</v>
      </c>
      <c r="E17" s="90" t="s">
        <v>261</v>
      </c>
    </row>
    <row r="18" spans="1:5" ht="12.75">
      <c r="A18" s="21" t="s">
        <v>682</v>
      </c>
      <c r="B18" s="88" t="s">
        <v>262</v>
      </c>
      <c r="C18" s="89" t="s">
        <v>263</v>
      </c>
      <c r="D18" s="88" t="s">
        <v>264</v>
      </c>
      <c r="E18" s="90" t="s">
        <v>265</v>
      </c>
    </row>
    <row r="19" spans="1:5" ht="12.75">
      <c r="A19" s="21" t="s">
        <v>683</v>
      </c>
      <c r="B19" s="88" t="s">
        <v>266</v>
      </c>
      <c r="C19" s="89" t="s">
        <v>267</v>
      </c>
      <c r="D19" s="88" t="s">
        <v>268</v>
      </c>
      <c r="E19" s="90" t="s">
        <v>269</v>
      </c>
    </row>
    <row r="20" spans="1:5" ht="12.75">
      <c r="A20" s="21" t="s">
        <v>330</v>
      </c>
      <c r="B20" s="88" t="s">
        <v>270</v>
      </c>
      <c r="C20" s="91" t="s">
        <v>271</v>
      </c>
      <c r="D20" s="92" t="s">
        <v>272</v>
      </c>
      <c r="E20" s="93" t="s">
        <v>273</v>
      </c>
    </row>
    <row r="21" spans="1:5" ht="12.75">
      <c r="A21" s="21" t="s">
        <v>331</v>
      </c>
      <c r="B21" s="94">
        <v>23965</v>
      </c>
      <c r="C21" s="95">
        <v>3808</v>
      </c>
      <c r="D21" s="94">
        <v>482</v>
      </c>
      <c r="E21" s="96">
        <v>19675</v>
      </c>
    </row>
    <row r="22" spans="1:5" s="97" customFormat="1" ht="12.75">
      <c r="A22" s="21" t="s">
        <v>332</v>
      </c>
      <c r="B22" s="94">
        <v>24927</v>
      </c>
      <c r="C22" s="95">
        <v>3971</v>
      </c>
      <c r="D22" s="94">
        <v>542</v>
      </c>
      <c r="E22" s="96">
        <v>20414</v>
      </c>
    </row>
    <row r="23" spans="1:5" s="97" customFormat="1" ht="12.75">
      <c r="A23" s="21" t="s">
        <v>684</v>
      </c>
      <c r="B23" s="94">
        <v>24301</v>
      </c>
      <c r="C23" s="95">
        <v>4134</v>
      </c>
      <c r="D23" s="94">
        <v>519</v>
      </c>
      <c r="E23" s="96">
        <v>19648</v>
      </c>
    </row>
    <row r="24" spans="1:5" s="97" customFormat="1" ht="12.75">
      <c r="A24" s="21" t="s">
        <v>694</v>
      </c>
      <c r="B24" s="94">
        <v>23813.173</v>
      </c>
      <c r="C24" s="95">
        <v>4133.763</v>
      </c>
      <c r="D24" s="94">
        <v>518.75575</v>
      </c>
      <c r="E24" s="96">
        <v>19648.14358</v>
      </c>
    </row>
    <row r="25" spans="1:5" s="97" customFormat="1" ht="13.5" thickBot="1">
      <c r="A25" s="563" t="s">
        <v>736</v>
      </c>
      <c r="B25" s="457">
        <v>23485.9483982413</v>
      </c>
      <c r="C25" s="457">
        <v>3469.535120942</v>
      </c>
      <c r="D25" s="457">
        <v>507.363037643799</v>
      </c>
      <c r="E25" s="458">
        <v>19509.0502396555</v>
      </c>
    </row>
    <row r="26" spans="1:5" ht="12.75">
      <c r="A26" s="98" t="s">
        <v>274</v>
      </c>
      <c r="B26" s="99"/>
      <c r="C26" s="99"/>
      <c r="D26" s="99"/>
      <c r="E26" s="100"/>
    </row>
    <row r="27" spans="1:5" ht="12.75">
      <c r="A27" s="98" t="s">
        <v>675</v>
      </c>
      <c r="B27" s="99"/>
      <c r="C27" s="99"/>
      <c r="D27" s="99"/>
      <c r="E27" s="100"/>
    </row>
    <row r="28" spans="1:5" ht="12.75">
      <c r="A28" s="98" t="s">
        <v>686</v>
      </c>
      <c r="B28" s="52"/>
      <c r="C28" s="52"/>
      <c r="D28" s="52"/>
      <c r="E28" s="52"/>
    </row>
    <row r="29" spans="1:5" ht="12.75">
      <c r="A29" s="98" t="s">
        <v>275</v>
      </c>
      <c r="B29" s="52"/>
      <c r="C29" s="52"/>
      <c r="D29" s="52"/>
      <c r="E29" s="52"/>
    </row>
    <row r="30" spans="1:5" ht="12.75">
      <c r="A30" s="98" t="s">
        <v>690</v>
      </c>
      <c r="B30" s="52"/>
      <c r="C30" s="52"/>
      <c r="D30" s="52"/>
      <c r="E30" s="52"/>
    </row>
    <row r="31" spans="1:5" ht="12.75">
      <c r="A31" s="52"/>
      <c r="B31" s="52"/>
      <c r="C31" s="52"/>
      <c r="D31" s="52"/>
      <c r="E31" s="52"/>
    </row>
    <row r="32" spans="1:5" ht="12.75">
      <c r="A32" s="52"/>
      <c r="B32" s="52"/>
      <c r="C32" s="52"/>
      <c r="D32" s="52"/>
      <c r="E32" s="52"/>
    </row>
    <row r="33" spans="1:5" ht="12.75">
      <c r="A33" s="52"/>
      <c r="B33" s="52"/>
      <c r="C33" s="52"/>
      <c r="D33" s="52"/>
      <c r="E33" s="52"/>
    </row>
  </sheetData>
  <mergeCells count="3">
    <mergeCell ref="D5:E5"/>
    <mergeCell ref="A3:E3"/>
    <mergeCell ref="A1:E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B10:E21 B8:E9 A10:A2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 transitionEvaluation="1"/>
  <dimension ref="A1:E53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4.7109375" style="373" customWidth="1"/>
    <col min="6" max="16384" width="12.57421875" style="373" customWidth="1"/>
  </cols>
  <sheetData>
    <row r="1" spans="1:5" s="372" customFormat="1" ht="18">
      <c r="A1" s="584" t="s">
        <v>764</v>
      </c>
      <c r="B1" s="584"/>
      <c r="C1" s="584"/>
      <c r="D1" s="584"/>
      <c r="E1" s="584"/>
    </row>
    <row r="3" spans="1:5" ht="15">
      <c r="A3" s="603" t="s">
        <v>746</v>
      </c>
      <c r="B3" s="603"/>
      <c r="C3" s="603"/>
      <c r="D3" s="603"/>
      <c r="E3" s="603"/>
    </row>
    <row r="4" ht="12.75">
      <c r="E4" s="374"/>
    </row>
    <row r="5" spans="1:5" ht="12.75">
      <c r="A5" s="375"/>
      <c r="B5" s="376" t="s">
        <v>592</v>
      </c>
      <c r="C5" s="376" t="s">
        <v>593</v>
      </c>
      <c r="D5" s="376" t="s">
        <v>594</v>
      </c>
      <c r="E5" s="377" t="s">
        <v>595</v>
      </c>
    </row>
    <row r="6" spans="1:5" ht="13.5" thickBot="1">
      <c r="A6" s="378"/>
      <c r="B6" s="379" t="s">
        <v>596</v>
      </c>
      <c r="C6" s="379" t="s">
        <v>597</v>
      </c>
      <c r="D6" s="379" t="s">
        <v>598</v>
      </c>
      <c r="E6" s="380" t="s">
        <v>599</v>
      </c>
    </row>
    <row r="7" spans="1:5" ht="12.75">
      <c r="A7" s="381" t="s">
        <v>600</v>
      </c>
      <c r="B7" s="382">
        <v>34</v>
      </c>
      <c r="C7" s="383">
        <v>28</v>
      </c>
      <c r="D7" s="383">
        <v>6</v>
      </c>
      <c r="E7" s="384" t="s">
        <v>27</v>
      </c>
    </row>
    <row r="8" spans="1:5" ht="13.5" thickBot="1">
      <c r="A8" s="385" t="s">
        <v>601</v>
      </c>
      <c r="B8" s="386">
        <v>91</v>
      </c>
      <c r="C8" s="386">
        <v>60</v>
      </c>
      <c r="D8" s="387" t="s">
        <v>27</v>
      </c>
      <c r="E8" s="388">
        <v>31</v>
      </c>
    </row>
    <row r="9" spans="1:5" ht="12.75">
      <c r="A9" s="50" t="s">
        <v>591</v>
      </c>
      <c r="B9" s="389"/>
      <c r="C9" s="389"/>
      <c r="D9" s="389"/>
      <c r="E9" s="389"/>
    </row>
    <row r="13" spans="1:2" ht="12.75">
      <c r="A13" s="390"/>
      <c r="B13" s="391"/>
    </row>
    <row r="15" spans="1:2" ht="12.75">
      <c r="A15" s="390"/>
      <c r="B15" s="391"/>
    </row>
    <row r="17" spans="1:2" ht="12.75">
      <c r="A17" s="390"/>
      <c r="B17" s="391"/>
    </row>
    <row r="19" spans="1:2" ht="12.75">
      <c r="A19" s="390"/>
      <c r="B19" s="391"/>
    </row>
    <row r="21" spans="1:5" ht="12.75">
      <c r="A21" s="390"/>
      <c r="B21" s="391"/>
      <c r="E21" s="430"/>
    </row>
    <row r="53" ht="12.75">
      <c r="E53" s="391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"/>
  <dimension ref="A1:K9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8.7109375" style="52" customWidth="1"/>
    <col min="2" max="10" width="12.7109375" style="52" customWidth="1"/>
    <col min="11" max="11" width="11.421875" style="192" customWidth="1"/>
    <col min="12" max="16384" width="11.421875" style="52" customWidth="1"/>
  </cols>
  <sheetData>
    <row r="1" spans="1:11" s="188" customFormat="1" ht="18">
      <c r="A1" s="570" t="s">
        <v>764</v>
      </c>
      <c r="B1" s="570"/>
      <c r="C1" s="570"/>
      <c r="D1" s="570"/>
      <c r="E1" s="570"/>
      <c r="F1" s="570"/>
      <c r="G1" s="570"/>
      <c r="H1" s="570"/>
      <c r="I1" s="570"/>
      <c r="J1" s="570"/>
      <c r="K1" s="224"/>
    </row>
    <row r="2" spans="1:10" ht="12.75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5">
      <c r="A3" s="571" t="s">
        <v>747</v>
      </c>
      <c r="B3" s="571"/>
      <c r="C3" s="571"/>
      <c r="D3" s="571"/>
      <c r="E3" s="571"/>
      <c r="F3" s="571"/>
      <c r="G3" s="571"/>
      <c r="H3" s="571"/>
      <c r="I3" s="572"/>
      <c r="J3" s="572"/>
    </row>
    <row r="4" spans="1:10" ht="15">
      <c r="A4" s="225"/>
      <c r="B4" s="190"/>
      <c r="C4" s="190"/>
      <c r="D4" s="190"/>
      <c r="E4" s="190"/>
      <c r="F4" s="190"/>
      <c r="G4" s="190"/>
      <c r="H4" s="190"/>
      <c r="I4" s="216"/>
      <c r="J4" s="216"/>
    </row>
    <row r="5" spans="1:10" ht="12.75">
      <c r="A5" s="250"/>
      <c r="B5" s="84"/>
      <c r="C5" s="84"/>
      <c r="D5" s="84"/>
      <c r="E5" s="583" t="s">
        <v>512</v>
      </c>
      <c r="F5" s="580"/>
      <c r="G5" s="580"/>
      <c r="H5" s="580"/>
      <c r="I5" s="580"/>
      <c r="J5" s="580"/>
    </row>
    <row r="6" spans="1:10" ht="12.75">
      <c r="A6" s="227" t="s">
        <v>437</v>
      </c>
      <c r="B6" s="191" t="s">
        <v>84</v>
      </c>
      <c r="C6" s="191" t="s">
        <v>513</v>
      </c>
      <c r="D6" s="191" t="s">
        <v>514</v>
      </c>
      <c r="E6" s="228"/>
      <c r="F6" s="583" t="s">
        <v>515</v>
      </c>
      <c r="G6" s="580"/>
      <c r="H6" s="569"/>
      <c r="I6" s="583" t="s">
        <v>516</v>
      </c>
      <c r="J6" s="580"/>
    </row>
    <row r="7" spans="1:10" ht="12.75">
      <c r="A7" s="227" t="s">
        <v>440</v>
      </c>
      <c r="B7" s="228"/>
      <c r="C7" s="228"/>
      <c r="D7" s="228"/>
      <c r="E7" s="191" t="s">
        <v>84</v>
      </c>
      <c r="F7" s="191" t="s">
        <v>517</v>
      </c>
      <c r="G7" s="583" t="s">
        <v>518</v>
      </c>
      <c r="H7" s="569"/>
      <c r="I7" s="228"/>
      <c r="J7" s="191" t="s">
        <v>517</v>
      </c>
    </row>
    <row r="8" spans="1:10" ht="13.5" thickBot="1">
      <c r="A8" s="227"/>
      <c r="B8" s="228"/>
      <c r="C8" s="228"/>
      <c r="D8" s="228"/>
      <c r="E8" s="228"/>
      <c r="F8" s="191" t="s">
        <v>519</v>
      </c>
      <c r="G8" s="215" t="s">
        <v>520</v>
      </c>
      <c r="H8" s="191" t="s">
        <v>521</v>
      </c>
      <c r="I8" s="215" t="s">
        <v>520</v>
      </c>
      <c r="J8" s="191" t="s">
        <v>522</v>
      </c>
    </row>
    <row r="9" spans="1:10" ht="12.75">
      <c r="A9" s="229" t="s">
        <v>447</v>
      </c>
      <c r="B9" s="230">
        <v>60662</v>
      </c>
      <c r="C9" s="251">
        <v>2830</v>
      </c>
      <c r="D9" s="251">
        <v>6251</v>
      </c>
      <c r="E9" s="230">
        <v>51581</v>
      </c>
      <c r="F9" s="251">
        <v>4339</v>
      </c>
      <c r="G9" s="20" t="s">
        <v>27</v>
      </c>
      <c r="H9" s="251">
        <v>7747</v>
      </c>
      <c r="I9" s="20" t="s">
        <v>27</v>
      </c>
      <c r="J9" s="251">
        <v>39495</v>
      </c>
    </row>
    <row r="10" spans="1:10" ht="12.75">
      <c r="A10" s="232" t="s">
        <v>448</v>
      </c>
      <c r="B10" s="233">
        <v>93781</v>
      </c>
      <c r="C10" s="252">
        <v>3704</v>
      </c>
      <c r="D10" s="252">
        <v>6993</v>
      </c>
      <c r="E10" s="233">
        <v>83084</v>
      </c>
      <c r="F10" s="252">
        <v>3231</v>
      </c>
      <c r="G10" s="20" t="s">
        <v>27</v>
      </c>
      <c r="H10" s="252">
        <v>2501</v>
      </c>
      <c r="I10" s="20" t="s">
        <v>27</v>
      </c>
      <c r="J10" s="252">
        <v>77352</v>
      </c>
    </row>
    <row r="11" spans="1:10" ht="12.75">
      <c r="A11" s="232" t="s">
        <v>449</v>
      </c>
      <c r="B11" s="233">
        <v>104807</v>
      </c>
      <c r="C11" s="252">
        <v>5365</v>
      </c>
      <c r="D11" s="252">
        <v>4567</v>
      </c>
      <c r="E11" s="233">
        <v>94875</v>
      </c>
      <c r="F11" s="252">
        <v>7325</v>
      </c>
      <c r="G11" s="20" t="s">
        <v>27</v>
      </c>
      <c r="H11" s="252">
        <v>5105</v>
      </c>
      <c r="I11" s="20" t="s">
        <v>27</v>
      </c>
      <c r="J11" s="252">
        <v>82445</v>
      </c>
    </row>
    <row r="12" spans="1:10" ht="12.75">
      <c r="A12" s="232" t="s">
        <v>450</v>
      </c>
      <c r="B12" s="233">
        <v>70378</v>
      </c>
      <c r="C12" s="252">
        <v>2323</v>
      </c>
      <c r="D12" s="252">
        <v>3788</v>
      </c>
      <c r="E12" s="233">
        <v>64267</v>
      </c>
      <c r="F12" s="252">
        <v>5033</v>
      </c>
      <c r="G12" s="20" t="s">
        <v>27</v>
      </c>
      <c r="H12" s="252">
        <v>2603</v>
      </c>
      <c r="I12" s="20" t="s">
        <v>27</v>
      </c>
      <c r="J12" s="252">
        <v>56631</v>
      </c>
    </row>
    <row r="13" spans="1:10" ht="12.75">
      <c r="A13" s="236" t="s">
        <v>451</v>
      </c>
      <c r="B13" s="237">
        <v>329628</v>
      </c>
      <c r="C13" s="254">
        <v>14222</v>
      </c>
      <c r="D13" s="254">
        <v>21599</v>
      </c>
      <c r="E13" s="237">
        <v>293807</v>
      </c>
      <c r="F13" s="254">
        <v>19928</v>
      </c>
      <c r="G13" s="248" t="s">
        <v>27</v>
      </c>
      <c r="H13" s="254">
        <v>17956</v>
      </c>
      <c r="I13" s="248" t="s">
        <v>27</v>
      </c>
      <c r="J13" s="254">
        <v>255923</v>
      </c>
    </row>
    <row r="14" spans="1:10" ht="12.75">
      <c r="A14" s="232"/>
      <c r="B14" s="233"/>
      <c r="C14" s="252"/>
      <c r="D14" s="252"/>
      <c r="E14" s="233"/>
      <c r="F14" s="252"/>
      <c r="G14" s="252"/>
      <c r="H14" s="252"/>
      <c r="I14" s="252"/>
      <c r="J14" s="252"/>
    </row>
    <row r="15" spans="1:10" ht="12.75">
      <c r="A15" s="236" t="s">
        <v>452</v>
      </c>
      <c r="B15" s="237">
        <v>87104</v>
      </c>
      <c r="C15" s="254">
        <v>7981</v>
      </c>
      <c r="D15" s="254">
        <v>3345</v>
      </c>
      <c r="E15" s="237">
        <v>75778</v>
      </c>
      <c r="F15" s="254">
        <v>4442</v>
      </c>
      <c r="G15" s="254">
        <v>836</v>
      </c>
      <c r="H15" s="254">
        <v>3605</v>
      </c>
      <c r="I15" s="254">
        <v>1400</v>
      </c>
      <c r="J15" s="254">
        <v>65495</v>
      </c>
    </row>
    <row r="16" spans="1:10" ht="12.75">
      <c r="A16" s="232"/>
      <c r="B16" s="233"/>
      <c r="C16" s="252"/>
      <c r="D16" s="252"/>
      <c r="E16" s="233"/>
      <c r="F16" s="252"/>
      <c r="G16" s="252"/>
      <c r="H16" s="252"/>
      <c r="I16" s="252"/>
      <c r="J16" s="252"/>
    </row>
    <row r="17" spans="1:10" ht="12.75">
      <c r="A17" s="236" t="s">
        <v>453</v>
      </c>
      <c r="B17" s="237">
        <v>68167</v>
      </c>
      <c r="C17" s="254">
        <v>815</v>
      </c>
      <c r="D17" s="254">
        <v>1908</v>
      </c>
      <c r="E17" s="237">
        <v>65444</v>
      </c>
      <c r="F17" s="254">
        <v>7971</v>
      </c>
      <c r="G17" s="248">
        <v>605</v>
      </c>
      <c r="H17" s="255">
        <v>7280</v>
      </c>
      <c r="I17" s="255">
        <v>2865</v>
      </c>
      <c r="J17" s="254">
        <v>46723</v>
      </c>
    </row>
    <row r="18" spans="1:10" ht="12.75">
      <c r="A18" s="232"/>
      <c r="B18" s="233"/>
      <c r="C18" s="252"/>
      <c r="D18" s="252"/>
      <c r="E18" s="233"/>
      <c r="F18" s="252"/>
      <c r="G18" s="252"/>
      <c r="H18" s="252"/>
      <c r="I18" s="252"/>
      <c r="J18" s="252"/>
    </row>
    <row r="19" spans="1:10" ht="12.75">
      <c r="A19" s="232" t="s">
        <v>454</v>
      </c>
      <c r="B19" s="233">
        <v>90632</v>
      </c>
      <c r="C19" s="252">
        <v>4450</v>
      </c>
      <c r="D19" s="252">
        <v>2143</v>
      </c>
      <c r="E19" s="233">
        <v>84039</v>
      </c>
      <c r="F19" s="252">
        <v>11045</v>
      </c>
      <c r="G19" s="252">
        <v>6005</v>
      </c>
      <c r="H19" s="252">
        <v>5672</v>
      </c>
      <c r="I19" s="252">
        <v>30026</v>
      </c>
      <c r="J19" s="252">
        <v>31291</v>
      </c>
    </row>
    <row r="20" spans="1:10" ht="12.75">
      <c r="A20" s="232" t="s">
        <v>455</v>
      </c>
      <c r="B20" s="233">
        <v>195028</v>
      </c>
      <c r="C20" s="252">
        <v>8390</v>
      </c>
      <c r="D20" s="252">
        <v>6664</v>
      </c>
      <c r="E20" s="233">
        <v>179974</v>
      </c>
      <c r="F20" s="252">
        <v>25754</v>
      </c>
      <c r="G20" s="252">
        <v>16366</v>
      </c>
      <c r="H20" s="252">
        <v>8850</v>
      </c>
      <c r="I20" s="252">
        <v>76110</v>
      </c>
      <c r="J20" s="252">
        <v>52894</v>
      </c>
    </row>
    <row r="21" spans="1:10" ht="12.75">
      <c r="A21" s="232" t="s">
        <v>456</v>
      </c>
      <c r="B21" s="233">
        <v>77430</v>
      </c>
      <c r="C21" s="252">
        <v>3532</v>
      </c>
      <c r="D21" s="252">
        <v>2115</v>
      </c>
      <c r="E21" s="233">
        <v>71783</v>
      </c>
      <c r="F21" s="252">
        <v>9850</v>
      </c>
      <c r="G21" s="252">
        <v>5590</v>
      </c>
      <c r="H21" s="252">
        <v>4472</v>
      </c>
      <c r="I21" s="252">
        <v>26625</v>
      </c>
      <c r="J21" s="252">
        <v>25246</v>
      </c>
    </row>
    <row r="22" spans="1:10" ht="12.75">
      <c r="A22" s="236" t="s">
        <v>577</v>
      </c>
      <c r="B22" s="237">
        <v>363090</v>
      </c>
      <c r="C22" s="254">
        <v>16372</v>
      </c>
      <c r="D22" s="254">
        <v>10922</v>
      </c>
      <c r="E22" s="237">
        <v>335796</v>
      </c>
      <c r="F22" s="254">
        <v>46649</v>
      </c>
      <c r="G22" s="254">
        <v>27961</v>
      </c>
      <c r="H22" s="254">
        <v>18994</v>
      </c>
      <c r="I22" s="254">
        <v>132761</v>
      </c>
      <c r="J22" s="254">
        <v>109431</v>
      </c>
    </row>
    <row r="23" spans="1:10" ht="12.75">
      <c r="A23" s="232"/>
      <c r="B23" s="233"/>
      <c r="C23" s="252"/>
      <c r="D23" s="252"/>
      <c r="E23" s="233"/>
      <c r="F23" s="252"/>
      <c r="G23" s="252"/>
      <c r="H23" s="252"/>
      <c r="I23" s="252"/>
      <c r="J23" s="252"/>
    </row>
    <row r="24" spans="1:10" ht="12.75">
      <c r="A24" s="236" t="s">
        <v>457</v>
      </c>
      <c r="B24" s="237">
        <v>856725</v>
      </c>
      <c r="C24" s="254">
        <v>136194</v>
      </c>
      <c r="D24" s="254">
        <v>15347</v>
      </c>
      <c r="E24" s="237">
        <v>705184</v>
      </c>
      <c r="F24" s="254">
        <v>32663</v>
      </c>
      <c r="G24" s="254">
        <v>26525</v>
      </c>
      <c r="H24" s="254">
        <v>52810</v>
      </c>
      <c r="I24" s="254">
        <v>95427</v>
      </c>
      <c r="J24" s="254">
        <v>497759</v>
      </c>
    </row>
    <row r="25" spans="1:10" ht="12.75">
      <c r="A25" s="232"/>
      <c r="B25" s="233"/>
      <c r="C25" s="252"/>
      <c r="D25" s="252"/>
      <c r="E25" s="233"/>
      <c r="F25" s="252"/>
      <c r="G25" s="252"/>
      <c r="H25" s="252"/>
      <c r="I25" s="252"/>
      <c r="J25" s="252"/>
    </row>
    <row r="26" spans="1:10" ht="12.75">
      <c r="A26" s="236" t="s">
        <v>458</v>
      </c>
      <c r="B26" s="237">
        <v>209447</v>
      </c>
      <c r="C26" s="254">
        <v>42392</v>
      </c>
      <c r="D26" s="254">
        <v>3277</v>
      </c>
      <c r="E26" s="237">
        <v>163778</v>
      </c>
      <c r="F26" s="254">
        <v>10537</v>
      </c>
      <c r="G26" s="254" t="s">
        <v>27</v>
      </c>
      <c r="H26" s="254">
        <v>11109</v>
      </c>
      <c r="I26" s="254" t="s">
        <v>27</v>
      </c>
      <c r="J26" s="254">
        <v>142132</v>
      </c>
    </row>
    <row r="27" spans="1:10" ht="12.75">
      <c r="A27" s="232"/>
      <c r="B27" s="233"/>
      <c r="C27" s="252"/>
      <c r="D27" s="252"/>
      <c r="E27" s="233"/>
      <c r="F27" s="252"/>
      <c r="G27" s="252"/>
      <c r="H27" s="252"/>
      <c r="I27" s="252"/>
      <c r="J27" s="252"/>
    </row>
    <row r="28" spans="1:10" ht="12.75">
      <c r="A28" s="232" t="s">
        <v>459</v>
      </c>
      <c r="B28" s="233">
        <v>800286</v>
      </c>
      <c r="C28" s="252">
        <v>71678</v>
      </c>
      <c r="D28" s="252">
        <v>15467</v>
      </c>
      <c r="E28" s="233">
        <v>713141</v>
      </c>
      <c r="F28" s="252">
        <v>70306</v>
      </c>
      <c r="G28" s="252">
        <v>350</v>
      </c>
      <c r="H28" s="252">
        <v>33073</v>
      </c>
      <c r="I28" s="253">
        <v>616</v>
      </c>
      <c r="J28" s="252">
        <v>608796</v>
      </c>
    </row>
    <row r="29" spans="1:10" ht="12.75">
      <c r="A29" s="232" t="s">
        <v>460</v>
      </c>
      <c r="B29" s="233">
        <v>1015509</v>
      </c>
      <c r="C29" s="252">
        <v>162816</v>
      </c>
      <c r="D29" s="252">
        <v>16408</v>
      </c>
      <c r="E29" s="233">
        <v>836285</v>
      </c>
      <c r="F29" s="252">
        <v>70937</v>
      </c>
      <c r="G29" s="252">
        <v>10517</v>
      </c>
      <c r="H29" s="252">
        <v>39649</v>
      </c>
      <c r="I29" s="252">
        <v>3668</v>
      </c>
      <c r="J29" s="252">
        <v>711514</v>
      </c>
    </row>
    <row r="30" spans="1:10" ht="12.75">
      <c r="A30" s="232" t="s">
        <v>461</v>
      </c>
      <c r="B30" s="233">
        <v>1045334</v>
      </c>
      <c r="C30" s="252">
        <v>255813</v>
      </c>
      <c r="D30" s="252">
        <v>16009</v>
      </c>
      <c r="E30" s="233">
        <v>773512</v>
      </c>
      <c r="F30" s="252">
        <v>10758</v>
      </c>
      <c r="G30" s="20">
        <v>909</v>
      </c>
      <c r="H30" s="252">
        <v>121381</v>
      </c>
      <c r="I30" s="252">
        <v>4979</v>
      </c>
      <c r="J30" s="252">
        <v>635485</v>
      </c>
    </row>
    <row r="31" spans="1:10" ht="12.75">
      <c r="A31" s="236" t="s">
        <v>578</v>
      </c>
      <c r="B31" s="237">
        <v>2861129</v>
      </c>
      <c r="C31" s="254">
        <v>490307</v>
      </c>
      <c r="D31" s="254">
        <v>47884</v>
      </c>
      <c r="E31" s="237">
        <v>2322938</v>
      </c>
      <c r="F31" s="254">
        <v>152001</v>
      </c>
      <c r="G31" s="254">
        <v>11776</v>
      </c>
      <c r="H31" s="254">
        <v>194103</v>
      </c>
      <c r="I31" s="254">
        <v>9263</v>
      </c>
      <c r="J31" s="254">
        <v>1955795</v>
      </c>
    </row>
    <row r="32" spans="1:10" ht="12.75">
      <c r="A32" s="232"/>
      <c r="B32" s="233"/>
      <c r="C32" s="252"/>
      <c r="D32" s="252"/>
      <c r="E32" s="233"/>
      <c r="F32" s="252"/>
      <c r="G32" s="252"/>
      <c r="H32" s="252"/>
      <c r="I32" s="252"/>
      <c r="J32" s="252"/>
    </row>
    <row r="33" spans="1:10" ht="12.75">
      <c r="A33" s="232" t="s">
        <v>462</v>
      </c>
      <c r="B33" s="233">
        <v>335329</v>
      </c>
      <c r="C33" s="252">
        <v>105489</v>
      </c>
      <c r="D33" s="252">
        <v>5249</v>
      </c>
      <c r="E33" s="233">
        <v>224591</v>
      </c>
      <c r="F33" s="252">
        <v>15562</v>
      </c>
      <c r="G33" s="20" t="s">
        <v>27</v>
      </c>
      <c r="H33" s="252">
        <v>14928</v>
      </c>
      <c r="I33" s="20" t="s">
        <v>27</v>
      </c>
      <c r="J33" s="252">
        <v>194101</v>
      </c>
    </row>
    <row r="34" spans="1:10" ht="12.75">
      <c r="A34" s="232" t="s">
        <v>463</v>
      </c>
      <c r="B34" s="233">
        <v>179806</v>
      </c>
      <c r="C34" s="252">
        <v>25913</v>
      </c>
      <c r="D34" s="252">
        <v>3788</v>
      </c>
      <c r="E34" s="233">
        <v>150105</v>
      </c>
      <c r="F34" s="252">
        <v>6273</v>
      </c>
      <c r="G34" s="20" t="s">
        <v>27</v>
      </c>
      <c r="H34" s="252">
        <v>8744</v>
      </c>
      <c r="I34" s="253">
        <v>71</v>
      </c>
      <c r="J34" s="252">
        <v>135017</v>
      </c>
    </row>
    <row r="35" spans="1:10" ht="12.75">
      <c r="A35" s="232" t="s">
        <v>464</v>
      </c>
      <c r="B35" s="233">
        <v>415405</v>
      </c>
      <c r="C35" s="252">
        <v>87996</v>
      </c>
      <c r="D35" s="252">
        <v>6681</v>
      </c>
      <c r="E35" s="233">
        <v>320728</v>
      </c>
      <c r="F35" s="252">
        <v>11750</v>
      </c>
      <c r="G35" s="20" t="s">
        <v>27</v>
      </c>
      <c r="H35" s="252">
        <v>30683</v>
      </c>
      <c r="I35" s="252" t="s">
        <v>27</v>
      </c>
      <c r="J35" s="252">
        <v>278295</v>
      </c>
    </row>
    <row r="36" spans="1:10" ht="12.75">
      <c r="A36" s="232" t="s">
        <v>465</v>
      </c>
      <c r="B36" s="233">
        <v>177469</v>
      </c>
      <c r="C36" s="252">
        <v>43499</v>
      </c>
      <c r="D36" s="252">
        <v>2780</v>
      </c>
      <c r="E36" s="233">
        <v>131190</v>
      </c>
      <c r="F36" s="252">
        <v>7116</v>
      </c>
      <c r="G36" s="20" t="s">
        <v>27</v>
      </c>
      <c r="H36" s="252">
        <v>10921</v>
      </c>
      <c r="I36" s="20" t="s">
        <v>27</v>
      </c>
      <c r="J36" s="252">
        <v>113153</v>
      </c>
    </row>
    <row r="37" spans="1:10" ht="12.75">
      <c r="A37" s="236" t="s">
        <v>466</v>
      </c>
      <c r="B37" s="237">
        <v>1108009</v>
      </c>
      <c r="C37" s="254">
        <v>262897</v>
      </c>
      <c r="D37" s="254">
        <v>18498</v>
      </c>
      <c r="E37" s="237">
        <v>826614</v>
      </c>
      <c r="F37" s="254">
        <v>40701</v>
      </c>
      <c r="G37" s="248" t="s">
        <v>27</v>
      </c>
      <c r="H37" s="254">
        <v>65276</v>
      </c>
      <c r="I37" s="255">
        <v>71</v>
      </c>
      <c r="J37" s="254">
        <v>720566</v>
      </c>
    </row>
    <row r="38" spans="1:10" ht="12.75">
      <c r="A38" s="232"/>
      <c r="B38" s="233"/>
      <c r="C38" s="252"/>
      <c r="D38" s="252"/>
      <c r="E38" s="233"/>
      <c r="F38" s="252"/>
      <c r="G38" s="252"/>
      <c r="H38" s="252"/>
      <c r="I38" s="252"/>
      <c r="J38" s="252"/>
    </row>
    <row r="39" spans="1:10" ht="12.75">
      <c r="A39" s="236" t="s">
        <v>467</v>
      </c>
      <c r="B39" s="237">
        <v>346817</v>
      </c>
      <c r="C39" s="254">
        <v>95220</v>
      </c>
      <c r="D39" s="254">
        <v>7831</v>
      </c>
      <c r="E39" s="237">
        <v>243766</v>
      </c>
      <c r="F39" s="254">
        <v>20294</v>
      </c>
      <c r="G39" s="248">
        <v>142</v>
      </c>
      <c r="H39" s="254">
        <v>3236</v>
      </c>
      <c r="I39" s="255">
        <v>1194</v>
      </c>
      <c r="J39" s="254">
        <v>218900</v>
      </c>
    </row>
    <row r="40" spans="1:10" ht="12.75">
      <c r="A40" s="232"/>
      <c r="B40" s="233"/>
      <c r="C40" s="252"/>
      <c r="D40" s="252"/>
      <c r="E40" s="233"/>
      <c r="F40" s="252"/>
      <c r="G40" s="252"/>
      <c r="H40" s="252"/>
      <c r="I40" s="252"/>
      <c r="J40" s="252"/>
    </row>
    <row r="41" spans="1:10" ht="12.75">
      <c r="A41" s="232" t="s">
        <v>468</v>
      </c>
      <c r="B41" s="233">
        <v>310229</v>
      </c>
      <c r="C41" s="252">
        <v>41541</v>
      </c>
      <c r="D41" s="252">
        <v>5255</v>
      </c>
      <c r="E41" s="233">
        <v>263433</v>
      </c>
      <c r="F41" s="252">
        <v>19141</v>
      </c>
      <c r="G41" s="252">
        <v>20039</v>
      </c>
      <c r="H41" s="252">
        <v>13947</v>
      </c>
      <c r="I41" s="252">
        <v>38891</v>
      </c>
      <c r="J41" s="252">
        <v>171415</v>
      </c>
    </row>
    <row r="42" spans="1:10" ht="12.75">
      <c r="A42" s="232" t="s">
        <v>469</v>
      </c>
      <c r="B42" s="233">
        <v>387483</v>
      </c>
      <c r="C42" s="252">
        <v>39247</v>
      </c>
      <c r="D42" s="252">
        <v>4268</v>
      </c>
      <c r="E42" s="233">
        <v>343968</v>
      </c>
      <c r="F42" s="252">
        <v>32091</v>
      </c>
      <c r="G42" s="252">
        <v>3101</v>
      </c>
      <c r="H42" s="252">
        <v>15198</v>
      </c>
      <c r="I42" s="252">
        <v>61414</v>
      </c>
      <c r="J42" s="252">
        <v>232164</v>
      </c>
    </row>
    <row r="43" spans="1:10" ht="12.75">
      <c r="A43" s="232" t="s">
        <v>470</v>
      </c>
      <c r="B43" s="233">
        <v>632353</v>
      </c>
      <c r="C43" s="252">
        <v>93818</v>
      </c>
      <c r="D43" s="252">
        <v>7311</v>
      </c>
      <c r="E43" s="233">
        <v>531224</v>
      </c>
      <c r="F43" s="252">
        <v>26483</v>
      </c>
      <c r="G43" s="252">
        <v>26124</v>
      </c>
      <c r="H43" s="252">
        <v>11199</v>
      </c>
      <c r="I43" s="252">
        <v>253216</v>
      </c>
      <c r="J43" s="252">
        <v>214202</v>
      </c>
    </row>
    <row r="44" spans="1:10" ht="12.75">
      <c r="A44" s="232" t="s">
        <v>471</v>
      </c>
      <c r="B44" s="233">
        <v>355193</v>
      </c>
      <c r="C44" s="252">
        <v>29963</v>
      </c>
      <c r="D44" s="252">
        <v>4342</v>
      </c>
      <c r="E44" s="233">
        <v>320888</v>
      </c>
      <c r="F44" s="252">
        <v>21675</v>
      </c>
      <c r="G44" s="252">
        <v>27695</v>
      </c>
      <c r="H44" s="252">
        <v>19019</v>
      </c>
      <c r="I44" s="252">
        <v>145684</v>
      </c>
      <c r="J44" s="252">
        <v>106815</v>
      </c>
    </row>
    <row r="45" spans="1:10" ht="12.75">
      <c r="A45" s="232" t="s">
        <v>472</v>
      </c>
      <c r="B45" s="233">
        <v>747289</v>
      </c>
      <c r="C45" s="252">
        <v>122643</v>
      </c>
      <c r="D45" s="252">
        <v>13391</v>
      </c>
      <c r="E45" s="233">
        <v>611255</v>
      </c>
      <c r="F45" s="252">
        <v>43625</v>
      </c>
      <c r="G45" s="252">
        <v>24737</v>
      </c>
      <c r="H45" s="252">
        <v>30354</v>
      </c>
      <c r="I45" s="252">
        <v>161860</v>
      </c>
      <c r="J45" s="252">
        <v>350679</v>
      </c>
    </row>
    <row r="46" spans="1:10" ht="12.75">
      <c r="A46" s="232" t="s">
        <v>473</v>
      </c>
      <c r="B46" s="233">
        <v>415837</v>
      </c>
      <c r="C46" s="252">
        <v>46813</v>
      </c>
      <c r="D46" s="252">
        <v>6027</v>
      </c>
      <c r="E46" s="233">
        <v>362997</v>
      </c>
      <c r="F46" s="252">
        <v>32373</v>
      </c>
      <c r="G46" s="252">
        <v>3175</v>
      </c>
      <c r="H46" s="252">
        <v>23194</v>
      </c>
      <c r="I46" s="252">
        <v>33223</v>
      </c>
      <c r="J46" s="252">
        <v>271032</v>
      </c>
    </row>
    <row r="47" spans="1:10" ht="12.75">
      <c r="A47" s="232" t="s">
        <v>474</v>
      </c>
      <c r="B47" s="233">
        <v>507747</v>
      </c>
      <c r="C47" s="252">
        <v>55877</v>
      </c>
      <c r="D47" s="252">
        <v>6234</v>
      </c>
      <c r="E47" s="233">
        <v>445636</v>
      </c>
      <c r="F47" s="252">
        <v>31624</v>
      </c>
      <c r="G47" s="20">
        <v>1349</v>
      </c>
      <c r="H47" s="252">
        <v>24779</v>
      </c>
      <c r="I47" s="20" t="s">
        <v>27</v>
      </c>
      <c r="J47" s="252">
        <v>387884</v>
      </c>
    </row>
    <row r="48" spans="1:10" ht="12.75">
      <c r="A48" s="232" t="s">
        <v>475</v>
      </c>
      <c r="B48" s="233">
        <v>516099</v>
      </c>
      <c r="C48" s="252">
        <v>60806</v>
      </c>
      <c r="D48" s="252">
        <v>6899</v>
      </c>
      <c r="E48" s="233">
        <v>448394</v>
      </c>
      <c r="F48" s="252">
        <v>26572</v>
      </c>
      <c r="G48" s="252">
        <v>50351</v>
      </c>
      <c r="H48" s="252">
        <v>4530</v>
      </c>
      <c r="I48" s="252">
        <v>319536</v>
      </c>
      <c r="J48" s="252">
        <v>47405</v>
      </c>
    </row>
    <row r="49" spans="1:10" ht="12.75">
      <c r="A49" s="232" t="s">
        <v>476</v>
      </c>
      <c r="B49" s="233">
        <v>979086</v>
      </c>
      <c r="C49" s="252">
        <v>133085</v>
      </c>
      <c r="D49" s="252">
        <v>13733</v>
      </c>
      <c r="E49" s="233">
        <v>832268</v>
      </c>
      <c r="F49" s="252">
        <v>62860</v>
      </c>
      <c r="G49" s="252">
        <v>82800</v>
      </c>
      <c r="H49" s="252">
        <v>17508</v>
      </c>
      <c r="I49" s="252">
        <v>434597</v>
      </c>
      <c r="J49" s="252">
        <v>234503</v>
      </c>
    </row>
    <row r="50" spans="1:10" ht="12.75">
      <c r="A50" s="236" t="s">
        <v>669</v>
      </c>
      <c r="B50" s="237">
        <v>4851316</v>
      </c>
      <c r="C50" s="254">
        <v>623793</v>
      </c>
      <c r="D50" s="254">
        <v>67460</v>
      </c>
      <c r="E50" s="237">
        <v>4160063</v>
      </c>
      <c r="F50" s="254">
        <v>296444</v>
      </c>
      <c r="G50" s="254">
        <v>239371</v>
      </c>
      <c r="H50" s="254">
        <v>159728</v>
      </c>
      <c r="I50" s="254">
        <v>1448421</v>
      </c>
      <c r="J50" s="254">
        <v>2016099</v>
      </c>
    </row>
    <row r="51" spans="1:10" ht="12.75">
      <c r="A51" s="232"/>
      <c r="B51" s="233"/>
      <c r="C51" s="252"/>
      <c r="D51" s="252"/>
      <c r="E51" s="233"/>
      <c r="F51" s="252"/>
      <c r="G51" s="252"/>
      <c r="H51" s="252"/>
      <c r="I51" s="252"/>
      <c r="J51" s="252"/>
    </row>
    <row r="52" spans="1:10" ht="12.75">
      <c r="A52" s="236" t="s">
        <v>477</v>
      </c>
      <c r="B52" s="237">
        <v>155761.39824128168</v>
      </c>
      <c r="C52" s="254">
        <v>9864.120941998433</v>
      </c>
      <c r="D52" s="254">
        <v>2125.0376437993136</v>
      </c>
      <c r="E52" s="237">
        <v>143772.23965548395</v>
      </c>
      <c r="F52" s="254">
        <v>12276.516292236343</v>
      </c>
      <c r="G52" s="254">
        <v>3515.6297054749143</v>
      </c>
      <c r="H52" s="254">
        <v>815.0936577726917</v>
      </c>
      <c r="I52" s="254">
        <v>82749</v>
      </c>
      <c r="J52" s="254">
        <v>44416</v>
      </c>
    </row>
    <row r="53" spans="1:10" ht="12.75">
      <c r="A53" s="232"/>
      <c r="B53" s="233"/>
      <c r="C53" s="252"/>
      <c r="D53" s="252"/>
      <c r="E53" s="233"/>
      <c r="F53" s="252"/>
      <c r="G53" s="252"/>
      <c r="H53" s="252"/>
      <c r="I53" s="252"/>
      <c r="J53" s="252"/>
    </row>
    <row r="54" spans="1:10" ht="12.75">
      <c r="A54" s="232" t="s">
        <v>478</v>
      </c>
      <c r="B54" s="233">
        <v>708384</v>
      </c>
      <c r="C54" s="252">
        <v>135884</v>
      </c>
      <c r="D54" s="252">
        <v>14514</v>
      </c>
      <c r="E54" s="233">
        <v>557986</v>
      </c>
      <c r="F54" s="252">
        <v>28782</v>
      </c>
      <c r="G54" s="252">
        <v>13635</v>
      </c>
      <c r="H54" s="252">
        <v>26202</v>
      </c>
      <c r="I54" s="252">
        <v>195747</v>
      </c>
      <c r="J54" s="252">
        <v>293620</v>
      </c>
    </row>
    <row r="55" spans="1:10" ht="12.75">
      <c r="A55" s="232" t="s">
        <v>479</v>
      </c>
      <c r="B55" s="233">
        <v>1149897</v>
      </c>
      <c r="C55" s="252">
        <v>146997</v>
      </c>
      <c r="D55" s="252">
        <v>29399</v>
      </c>
      <c r="E55" s="233">
        <v>973501</v>
      </c>
      <c r="F55" s="252">
        <v>30748</v>
      </c>
      <c r="G55" s="252">
        <v>26171</v>
      </c>
      <c r="H55" s="252">
        <v>29354</v>
      </c>
      <c r="I55" s="252">
        <v>354891</v>
      </c>
      <c r="J55" s="252">
        <v>532337</v>
      </c>
    </row>
    <row r="56" spans="1:10" ht="12.75">
      <c r="A56" s="232" t="s">
        <v>480</v>
      </c>
      <c r="B56" s="233">
        <v>670510</v>
      </c>
      <c r="C56" s="252">
        <v>53178</v>
      </c>
      <c r="D56" s="252">
        <v>14640</v>
      </c>
      <c r="E56" s="233">
        <v>602692</v>
      </c>
      <c r="F56" s="252">
        <v>33316</v>
      </c>
      <c r="G56" s="252">
        <v>16078</v>
      </c>
      <c r="H56" s="252">
        <v>20482</v>
      </c>
      <c r="I56" s="252">
        <v>142044</v>
      </c>
      <c r="J56" s="252">
        <v>390772</v>
      </c>
    </row>
    <row r="57" spans="1:10" ht="12.75">
      <c r="A57" s="232" t="s">
        <v>481</v>
      </c>
      <c r="B57" s="233">
        <v>360650</v>
      </c>
      <c r="C57" s="252">
        <v>32818</v>
      </c>
      <c r="D57" s="252">
        <v>6021</v>
      </c>
      <c r="E57" s="233">
        <v>321811</v>
      </c>
      <c r="F57" s="252">
        <v>20954</v>
      </c>
      <c r="G57" s="252">
        <v>5100</v>
      </c>
      <c r="H57" s="252">
        <v>2020</v>
      </c>
      <c r="I57" s="252">
        <v>52043</v>
      </c>
      <c r="J57" s="252">
        <v>241694</v>
      </c>
    </row>
    <row r="58" spans="1:10" ht="12.75">
      <c r="A58" s="232" t="s">
        <v>482</v>
      </c>
      <c r="B58" s="233">
        <v>477459</v>
      </c>
      <c r="C58" s="252">
        <v>55194</v>
      </c>
      <c r="D58" s="252">
        <v>9168</v>
      </c>
      <c r="E58" s="233">
        <v>413097</v>
      </c>
      <c r="F58" s="252">
        <v>18527</v>
      </c>
      <c r="G58" s="252">
        <v>38839</v>
      </c>
      <c r="H58" s="252">
        <v>14915</v>
      </c>
      <c r="I58" s="252">
        <v>189591</v>
      </c>
      <c r="J58" s="252">
        <v>151225</v>
      </c>
    </row>
    <row r="59" spans="1:10" ht="12.75">
      <c r="A59" s="236" t="s">
        <v>483</v>
      </c>
      <c r="B59" s="237">
        <v>3366900</v>
      </c>
      <c r="C59" s="254">
        <v>424071</v>
      </c>
      <c r="D59" s="254">
        <v>73742</v>
      </c>
      <c r="E59" s="237">
        <v>2869087</v>
      </c>
      <c r="F59" s="254">
        <v>132327</v>
      </c>
      <c r="G59" s="254">
        <v>99823</v>
      </c>
      <c r="H59" s="254">
        <v>92973</v>
      </c>
      <c r="I59" s="254">
        <v>934316</v>
      </c>
      <c r="J59" s="254">
        <v>1609648</v>
      </c>
    </row>
    <row r="60" spans="1:10" ht="12.75">
      <c r="A60" s="232"/>
      <c r="B60" s="233"/>
      <c r="C60" s="252"/>
      <c r="D60" s="252"/>
      <c r="E60" s="233"/>
      <c r="F60" s="252"/>
      <c r="G60" s="252"/>
      <c r="H60" s="252"/>
      <c r="I60" s="252"/>
      <c r="J60" s="252"/>
    </row>
    <row r="61" spans="1:10" ht="12.75">
      <c r="A61" s="232" t="s">
        <v>484</v>
      </c>
      <c r="B61" s="233">
        <v>146879</v>
      </c>
      <c r="C61" s="252">
        <v>27647</v>
      </c>
      <c r="D61" s="252">
        <v>3232</v>
      </c>
      <c r="E61" s="233">
        <v>116000</v>
      </c>
      <c r="F61" s="252">
        <v>7611</v>
      </c>
      <c r="G61" s="20" t="s">
        <v>27</v>
      </c>
      <c r="H61" s="252">
        <v>5640</v>
      </c>
      <c r="I61" s="20" t="s">
        <v>27</v>
      </c>
      <c r="J61" s="252">
        <v>102749</v>
      </c>
    </row>
    <row r="62" spans="1:10" ht="12.75">
      <c r="A62" s="232" t="s">
        <v>485</v>
      </c>
      <c r="B62" s="233">
        <v>190541</v>
      </c>
      <c r="C62" s="252">
        <v>30808</v>
      </c>
      <c r="D62" s="252">
        <v>3972</v>
      </c>
      <c r="E62" s="233">
        <v>155761</v>
      </c>
      <c r="F62" s="252">
        <v>4908</v>
      </c>
      <c r="G62" s="252" t="s">
        <v>27</v>
      </c>
      <c r="H62" s="252">
        <v>12516</v>
      </c>
      <c r="I62" s="20" t="s">
        <v>27</v>
      </c>
      <c r="J62" s="252">
        <v>138337</v>
      </c>
    </row>
    <row r="63" spans="1:10" ht="12.75">
      <c r="A63" s="232" t="s">
        <v>486</v>
      </c>
      <c r="B63" s="233">
        <v>177690</v>
      </c>
      <c r="C63" s="252">
        <v>27864</v>
      </c>
      <c r="D63" s="252">
        <v>4234</v>
      </c>
      <c r="E63" s="233">
        <v>145592</v>
      </c>
      <c r="F63" s="252">
        <v>11211</v>
      </c>
      <c r="G63" s="252">
        <v>2720</v>
      </c>
      <c r="H63" s="252">
        <v>6210</v>
      </c>
      <c r="I63" s="252">
        <v>7176</v>
      </c>
      <c r="J63" s="252">
        <v>118275</v>
      </c>
    </row>
    <row r="64" spans="1:10" ht="12.75">
      <c r="A64" s="236" t="s">
        <v>487</v>
      </c>
      <c r="B64" s="237">
        <v>515110</v>
      </c>
      <c r="C64" s="254">
        <v>86319</v>
      </c>
      <c r="D64" s="254">
        <v>11438</v>
      </c>
      <c r="E64" s="237">
        <v>417353</v>
      </c>
      <c r="F64" s="254">
        <v>23730</v>
      </c>
      <c r="G64" s="254">
        <v>2720</v>
      </c>
      <c r="H64" s="254">
        <v>24366</v>
      </c>
      <c r="I64" s="254">
        <v>7176</v>
      </c>
      <c r="J64" s="254">
        <v>359361</v>
      </c>
    </row>
    <row r="65" spans="1:10" ht="12.75">
      <c r="A65" s="232"/>
      <c r="B65" s="233"/>
      <c r="C65" s="252"/>
      <c r="D65" s="252"/>
      <c r="E65" s="233"/>
      <c r="F65" s="252"/>
      <c r="G65" s="252"/>
      <c r="H65" s="252"/>
      <c r="I65" s="252"/>
      <c r="J65" s="252"/>
    </row>
    <row r="66" spans="1:10" ht="12.75">
      <c r="A66" s="236" t="s">
        <v>488</v>
      </c>
      <c r="B66" s="237">
        <v>613308</v>
      </c>
      <c r="C66" s="254">
        <v>114351</v>
      </c>
      <c r="D66" s="254">
        <v>19144</v>
      </c>
      <c r="E66" s="237">
        <v>479813</v>
      </c>
      <c r="F66" s="254">
        <v>34711</v>
      </c>
      <c r="G66" s="254" t="s">
        <v>27</v>
      </c>
      <c r="H66" s="254">
        <v>50288</v>
      </c>
      <c r="I66" s="20" t="s">
        <v>27</v>
      </c>
      <c r="J66" s="254">
        <v>394814</v>
      </c>
    </row>
    <row r="67" spans="1:10" ht="12.75">
      <c r="A67" s="232"/>
      <c r="B67" s="233"/>
      <c r="C67" s="252"/>
      <c r="D67" s="252"/>
      <c r="E67" s="233"/>
      <c r="F67" s="252"/>
      <c r="G67" s="252"/>
      <c r="H67" s="252"/>
      <c r="I67" s="252"/>
      <c r="J67" s="252"/>
    </row>
    <row r="68" spans="1:10" ht="12.75">
      <c r="A68" s="232" t="s">
        <v>489</v>
      </c>
      <c r="B68" s="233">
        <v>2724556</v>
      </c>
      <c r="C68" s="252">
        <v>512381</v>
      </c>
      <c r="D68" s="252">
        <v>64183</v>
      </c>
      <c r="E68" s="233">
        <v>2147992</v>
      </c>
      <c r="F68" s="252">
        <v>92873</v>
      </c>
      <c r="G68" s="252">
        <v>22017</v>
      </c>
      <c r="H68" s="252">
        <v>69126</v>
      </c>
      <c r="I68" s="252">
        <v>145310</v>
      </c>
      <c r="J68" s="252">
        <v>1818666</v>
      </c>
    </row>
    <row r="69" spans="1:10" ht="12.75">
      <c r="A69" s="232" t="s">
        <v>490</v>
      </c>
      <c r="B69" s="233">
        <v>1699631</v>
      </c>
      <c r="C69" s="252">
        <v>287192</v>
      </c>
      <c r="D69" s="252">
        <v>45610</v>
      </c>
      <c r="E69" s="233">
        <v>1366829</v>
      </c>
      <c r="F69" s="252">
        <v>78127</v>
      </c>
      <c r="G69" s="252">
        <v>58225</v>
      </c>
      <c r="H69" s="252">
        <v>10381</v>
      </c>
      <c r="I69" s="252">
        <v>38872</v>
      </c>
      <c r="J69" s="252">
        <v>1181224</v>
      </c>
    </row>
    <row r="70" spans="1:10" ht="12.75">
      <c r="A70" s="236" t="s">
        <v>491</v>
      </c>
      <c r="B70" s="237">
        <v>4424187</v>
      </c>
      <c r="C70" s="254">
        <v>799573</v>
      </c>
      <c r="D70" s="254">
        <v>109793</v>
      </c>
      <c r="E70" s="237">
        <v>3514821</v>
      </c>
      <c r="F70" s="254">
        <v>171000</v>
      </c>
      <c r="G70" s="254">
        <v>80242</v>
      </c>
      <c r="H70" s="254">
        <v>79507</v>
      </c>
      <c r="I70" s="254">
        <v>184182</v>
      </c>
      <c r="J70" s="254">
        <v>2999890</v>
      </c>
    </row>
    <row r="71" spans="1:10" ht="12.75">
      <c r="A71" s="232"/>
      <c r="B71" s="233"/>
      <c r="C71" s="252"/>
      <c r="D71" s="252"/>
      <c r="E71" s="233"/>
      <c r="F71" s="252"/>
      <c r="G71" s="252"/>
      <c r="H71" s="252"/>
      <c r="I71" s="252"/>
      <c r="J71" s="252"/>
    </row>
    <row r="72" spans="1:10" ht="12.75">
      <c r="A72" s="232" t="s">
        <v>492</v>
      </c>
      <c r="B72" s="233">
        <v>316485</v>
      </c>
      <c r="C72" s="252">
        <v>52761</v>
      </c>
      <c r="D72" s="252">
        <v>9119</v>
      </c>
      <c r="E72" s="233">
        <v>254605</v>
      </c>
      <c r="F72" s="252">
        <v>15560</v>
      </c>
      <c r="G72" s="252">
        <v>257</v>
      </c>
      <c r="H72" s="252">
        <v>32442</v>
      </c>
      <c r="I72" s="20" t="s">
        <v>27</v>
      </c>
      <c r="J72" s="252">
        <v>206346</v>
      </c>
    </row>
    <row r="73" spans="1:10" ht="12.75">
      <c r="A73" s="232" t="s">
        <v>493</v>
      </c>
      <c r="B73" s="233">
        <v>158869</v>
      </c>
      <c r="C73" s="252">
        <v>44084</v>
      </c>
      <c r="D73" s="252">
        <v>4482</v>
      </c>
      <c r="E73" s="233">
        <v>110303</v>
      </c>
      <c r="F73" s="252">
        <v>7452</v>
      </c>
      <c r="G73" s="252">
        <v>1336</v>
      </c>
      <c r="H73" s="252">
        <v>6693</v>
      </c>
      <c r="I73" s="252">
        <v>8939</v>
      </c>
      <c r="J73" s="252">
        <v>85883</v>
      </c>
    </row>
    <row r="74" spans="1:10" ht="12.75">
      <c r="A74" s="232" t="s">
        <v>494</v>
      </c>
      <c r="B74" s="233">
        <v>514293</v>
      </c>
      <c r="C74" s="252" t="s">
        <v>27</v>
      </c>
      <c r="D74" s="252">
        <v>17082</v>
      </c>
      <c r="E74" s="233">
        <v>497211</v>
      </c>
      <c r="F74" s="252">
        <v>42342</v>
      </c>
      <c r="G74" s="252" t="s">
        <v>27</v>
      </c>
      <c r="H74" s="252">
        <v>102951</v>
      </c>
      <c r="I74" s="252" t="s">
        <v>27</v>
      </c>
      <c r="J74" s="252">
        <v>351918</v>
      </c>
    </row>
    <row r="75" spans="1:10" ht="12.75">
      <c r="A75" s="232" t="s">
        <v>495</v>
      </c>
      <c r="B75" s="233">
        <v>629965</v>
      </c>
      <c r="C75" s="252">
        <v>11855</v>
      </c>
      <c r="D75" s="252">
        <v>18044</v>
      </c>
      <c r="E75" s="233">
        <v>600066</v>
      </c>
      <c r="F75" s="252">
        <v>71039</v>
      </c>
      <c r="G75" s="252" t="s">
        <v>27</v>
      </c>
      <c r="H75" s="252">
        <v>49686</v>
      </c>
      <c r="I75" s="20" t="s">
        <v>27</v>
      </c>
      <c r="J75" s="252">
        <v>479341</v>
      </c>
    </row>
    <row r="76" spans="1:10" ht="12.75">
      <c r="A76" s="232" t="s">
        <v>496</v>
      </c>
      <c r="B76" s="233">
        <v>407942</v>
      </c>
      <c r="C76" s="252">
        <v>77369</v>
      </c>
      <c r="D76" s="252">
        <v>8797</v>
      </c>
      <c r="E76" s="233">
        <v>321776</v>
      </c>
      <c r="F76" s="252">
        <v>40999</v>
      </c>
      <c r="G76" s="20" t="s">
        <v>27</v>
      </c>
      <c r="H76" s="20" t="s">
        <v>27</v>
      </c>
      <c r="I76" s="20" t="s">
        <v>27</v>
      </c>
      <c r="J76" s="252">
        <v>280777</v>
      </c>
    </row>
    <row r="77" spans="1:10" ht="12.75">
      <c r="A77" s="232" t="s">
        <v>497</v>
      </c>
      <c r="B77" s="233">
        <v>410287</v>
      </c>
      <c r="C77" s="252">
        <v>65385</v>
      </c>
      <c r="D77" s="252">
        <v>12037</v>
      </c>
      <c r="E77" s="233">
        <v>332865</v>
      </c>
      <c r="F77" s="252">
        <v>17644</v>
      </c>
      <c r="G77" s="20">
        <v>3300</v>
      </c>
      <c r="H77" s="252">
        <v>23231</v>
      </c>
      <c r="I77" s="20" t="s">
        <v>27</v>
      </c>
      <c r="J77" s="252">
        <v>288690</v>
      </c>
    </row>
    <row r="78" spans="1:10" ht="12.75">
      <c r="A78" s="232" t="s">
        <v>498</v>
      </c>
      <c r="B78" s="233">
        <v>140412</v>
      </c>
      <c r="C78" s="252">
        <v>10888</v>
      </c>
      <c r="D78" s="252">
        <v>4583</v>
      </c>
      <c r="E78" s="233">
        <v>124941</v>
      </c>
      <c r="F78" s="252">
        <v>7313</v>
      </c>
      <c r="G78" s="20">
        <v>733</v>
      </c>
      <c r="H78" s="252">
        <v>9183</v>
      </c>
      <c r="I78" s="20" t="s">
        <v>27</v>
      </c>
      <c r="J78" s="252">
        <v>107712</v>
      </c>
    </row>
    <row r="79" spans="1:10" ht="12.75">
      <c r="A79" s="232" t="s">
        <v>499</v>
      </c>
      <c r="B79" s="233">
        <v>682536</v>
      </c>
      <c r="C79" s="252">
        <v>70519</v>
      </c>
      <c r="D79" s="252">
        <v>17024</v>
      </c>
      <c r="E79" s="233">
        <v>594993</v>
      </c>
      <c r="F79" s="252">
        <v>39698</v>
      </c>
      <c r="G79" s="20" t="s">
        <v>27</v>
      </c>
      <c r="H79" s="252">
        <v>38836</v>
      </c>
      <c r="I79" s="20" t="s">
        <v>27</v>
      </c>
      <c r="J79" s="252">
        <v>516459</v>
      </c>
    </row>
    <row r="80" spans="1:10" ht="12.75">
      <c r="A80" s="236" t="s">
        <v>579</v>
      </c>
      <c r="B80" s="237">
        <v>3260789</v>
      </c>
      <c r="C80" s="254">
        <v>332861</v>
      </c>
      <c r="D80" s="254">
        <v>91168</v>
      </c>
      <c r="E80" s="237">
        <v>2836760</v>
      </c>
      <c r="F80" s="254">
        <v>242047</v>
      </c>
      <c r="G80" s="254">
        <v>5626</v>
      </c>
      <c r="H80" s="254">
        <v>263022</v>
      </c>
      <c r="I80" s="254">
        <v>8939</v>
      </c>
      <c r="J80" s="254">
        <v>2317126</v>
      </c>
    </row>
    <row r="81" spans="1:10" ht="12.75">
      <c r="A81" s="232"/>
      <c r="B81" s="233"/>
      <c r="C81" s="252"/>
      <c r="D81" s="252"/>
      <c r="E81" s="233"/>
      <c r="F81" s="252"/>
      <c r="G81" s="252"/>
      <c r="H81" s="252"/>
      <c r="I81" s="252"/>
      <c r="J81" s="252"/>
    </row>
    <row r="82" spans="1:10" ht="12.75">
      <c r="A82" s="232" t="s">
        <v>500</v>
      </c>
      <c r="B82" s="233">
        <v>49459</v>
      </c>
      <c r="C82" s="252">
        <v>9232</v>
      </c>
      <c r="D82" s="252">
        <v>1121</v>
      </c>
      <c r="E82" s="233">
        <v>39106</v>
      </c>
      <c r="F82" s="252">
        <v>4794</v>
      </c>
      <c r="G82" s="252">
        <v>3575</v>
      </c>
      <c r="H82" s="252">
        <v>474</v>
      </c>
      <c r="I82" s="252">
        <v>8889</v>
      </c>
      <c r="J82" s="252">
        <v>21374</v>
      </c>
    </row>
    <row r="83" spans="1:10" ht="12.75">
      <c r="A83" s="232" t="s">
        <v>501</v>
      </c>
      <c r="B83" s="233">
        <v>19002</v>
      </c>
      <c r="C83" s="252">
        <v>3071</v>
      </c>
      <c r="D83" s="252">
        <v>761</v>
      </c>
      <c r="E83" s="233">
        <v>15170</v>
      </c>
      <c r="F83" s="252">
        <v>1760</v>
      </c>
      <c r="G83" s="252">
        <v>505</v>
      </c>
      <c r="H83" s="252">
        <v>977</v>
      </c>
      <c r="I83" s="252">
        <v>2418</v>
      </c>
      <c r="J83" s="252">
        <v>9510</v>
      </c>
    </row>
    <row r="84" spans="1:10" ht="12.75">
      <c r="A84" s="236" t="s">
        <v>502</v>
      </c>
      <c r="B84" s="237">
        <v>68461</v>
      </c>
      <c r="C84" s="254">
        <v>12303</v>
      </c>
      <c r="D84" s="254">
        <v>1882</v>
      </c>
      <c r="E84" s="237">
        <v>54276</v>
      </c>
      <c r="F84" s="254">
        <v>6554</v>
      </c>
      <c r="G84" s="254">
        <v>4080</v>
      </c>
      <c r="H84" s="254">
        <v>1451</v>
      </c>
      <c r="I84" s="254">
        <v>11307</v>
      </c>
      <c r="J84" s="254">
        <v>30884</v>
      </c>
    </row>
    <row r="85" spans="1:10" ht="12.75">
      <c r="A85" s="232"/>
      <c r="B85" s="233"/>
      <c r="C85" s="233"/>
      <c r="D85" s="233"/>
      <c r="E85" s="233"/>
      <c r="F85" s="233"/>
      <c r="G85" s="233"/>
      <c r="H85" s="233"/>
      <c r="I85" s="233"/>
      <c r="J85" s="233"/>
    </row>
    <row r="86" spans="1:10" ht="13.5" thickBot="1">
      <c r="A86" s="239" t="s">
        <v>503</v>
      </c>
      <c r="B86" s="240">
        <v>23485948.39824128</v>
      </c>
      <c r="C86" s="240">
        <v>3469535.1209419984</v>
      </c>
      <c r="D86" s="240">
        <v>507363.0376437993</v>
      </c>
      <c r="E86" s="240">
        <v>19509050.239655484</v>
      </c>
      <c r="F86" s="240">
        <v>1254275.5162922363</v>
      </c>
      <c r="G86" s="240">
        <v>503222.62970547494</v>
      </c>
      <c r="H86" s="240">
        <v>1046519.0936577728</v>
      </c>
      <c r="I86" s="240">
        <v>2920071</v>
      </c>
      <c r="J86" s="240">
        <v>13784962</v>
      </c>
    </row>
    <row r="87" ht="12.75">
      <c r="A87" s="192"/>
    </row>
    <row r="88" ht="12.75">
      <c r="A88" s="192"/>
    </row>
    <row r="89" ht="12.75">
      <c r="A89" s="192"/>
    </row>
    <row r="90" ht="12.75">
      <c r="A90" s="192"/>
    </row>
  </sheetData>
  <mergeCells count="6">
    <mergeCell ref="G7:H7"/>
    <mergeCell ref="A1:J1"/>
    <mergeCell ref="A3:J3"/>
    <mergeCell ref="I6:J6"/>
    <mergeCell ref="F6:H6"/>
    <mergeCell ref="E5:J5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1" transitionEvaluation="1"/>
  <dimension ref="A1:H30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4.7109375" style="104" customWidth="1"/>
    <col min="6" max="16384" width="12.57421875" style="104" customWidth="1"/>
  </cols>
  <sheetData>
    <row r="1" spans="1:5" s="102" customFormat="1" ht="18">
      <c r="A1" s="577" t="s">
        <v>764</v>
      </c>
      <c r="B1" s="577"/>
      <c r="C1" s="577"/>
      <c r="D1" s="577"/>
      <c r="E1" s="577"/>
    </row>
    <row r="3" spans="1:8" ht="15">
      <c r="A3" s="604" t="s">
        <v>748</v>
      </c>
      <c r="B3" s="604"/>
      <c r="C3" s="604"/>
      <c r="D3" s="604"/>
      <c r="E3" s="604"/>
      <c r="F3" s="103"/>
      <c r="G3" s="103"/>
      <c r="H3" s="103"/>
    </row>
    <row r="4" spans="1:8" ht="14.25">
      <c r="A4" s="105"/>
      <c r="B4" s="105"/>
      <c r="C4" s="105"/>
      <c r="D4" s="105"/>
      <c r="E4" s="105"/>
      <c r="F4" s="103"/>
      <c r="G4" s="103"/>
      <c r="H4" s="103"/>
    </row>
    <row r="5" spans="1:6" ht="12.75">
      <c r="A5" s="106"/>
      <c r="B5" s="107" t="s">
        <v>84</v>
      </c>
      <c r="C5" s="107" t="s">
        <v>73</v>
      </c>
      <c r="D5" s="605" t="s">
        <v>276</v>
      </c>
      <c r="E5" s="606"/>
      <c r="F5" s="108"/>
    </row>
    <row r="6" spans="1:6" ht="12.75">
      <c r="A6" s="109" t="s">
        <v>1</v>
      </c>
      <c r="B6" s="110" t="s">
        <v>75</v>
      </c>
      <c r="C6" s="110" t="s">
        <v>232</v>
      </c>
      <c r="D6" s="111"/>
      <c r="E6" s="112"/>
      <c r="F6" s="108"/>
    </row>
    <row r="7" spans="1:6" ht="15" thickBot="1">
      <c r="A7" s="398"/>
      <c r="B7" s="114" t="s">
        <v>77</v>
      </c>
      <c r="C7" s="510" t="s">
        <v>723</v>
      </c>
      <c r="D7" s="510" t="s">
        <v>724</v>
      </c>
      <c r="E7" s="511" t="s">
        <v>725</v>
      </c>
      <c r="F7" s="108"/>
    </row>
    <row r="8" spans="1:6" ht="14.25">
      <c r="A8" s="512" t="s">
        <v>726</v>
      </c>
      <c r="B8" s="116" t="s">
        <v>18</v>
      </c>
      <c r="C8" s="117" t="s">
        <v>277</v>
      </c>
      <c r="D8" s="116" t="s">
        <v>278</v>
      </c>
      <c r="E8" s="118" t="s">
        <v>279</v>
      </c>
      <c r="F8" s="108"/>
    </row>
    <row r="9" spans="1:6" ht="14.25">
      <c r="A9" s="512" t="s">
        <v>727</v>
      </c>
      <c r="B9" s="116" t="s">
        <v>25</v>
      </c>
      <c r="C9" s="117" t="s">
        <v>253</v>
      </c>
      <c r="D9" s="116" t="s">
        <v>280</v>
      </c>
      <c r="E9" s="118" t="s">
        <v>281</v>
      </c>
      <c r="F9" s="108"/>
    </row>
    <row r="10" spans="1:6" ht="12.75">
      <c r="A10" s="512" t="s">
        <v>685</v>
      </c>
      <c r="B10" s="116" t="s">
        <v>30</v>
      </c>
      <c r="C10" s="117" t="s">
        <v>282</v>
      </c>
      <c r="D10" s="116" t="s">
        <v>283</v>
      </c>
      <c r="E10" s="118" t="s">
        <v>284</v>
      </c>
      <c r="F10" s="108"/>
    </row>
    <row r="11" spans="1:6" ht="12.75">
      <c r="A11" s="512" t="s">
        <v>687</v>
      </c>
      <c r="B11" s="116" t="s">
        <v>34</v>
      </c>
      <c r="C11" s="117" t="s">
        <v>285</v>
      </c>
      <c r="D11" s="116" t="s">
        <v>286</v>
      </c>
      <c r="E11" s="118" t="s">
        <v>287</v>
      </c>
      <c r="F11" s="108"/>
    </row>
    <row r="12" spans="1:6" ht="12.75">
      <c r="A12" s="512" t="s">
        <v>677</v>
      </c>
      <c r="B12" s="116" t="s">
        <v>38</v>
      </c>
      <c r="C12" s="117" t="s">
        <v>288</v>
      </c>
      <c r="D12" s="116" t="s">
        <v>289</v>
      </c>
      <c r="E12" s="118" t="s">
        <v>290</v>
      </c>
      <c r="F12" s="108"/>
    </row>
    <row r="13" spans="1:6" ht="12.75">
      <c r="A13" s="512" t="s">
        <v>678</v>
      </c>
      <c r="B13" s="116" t="s">
        <v>42</v>
      </c>
      <c r="C13" s="117" t="s">
        <v>291</v>
      </c>
      <c r="D13" s="116" t="s">
        <v>292</v>
      </c>
      <c r="E13" s="118" t="s">
        <v>293</v>
      </c>
      <c r="F13" s="108"/>
    </row>
    <row r="14" spans="1:6" ht="12.75">
      <c r="A14" s="512" t="s">
        <v>688</v>
      </c>
      <c r="B14" s="116" t="s">
        <v>45</v>
      </c>
      <c r="C14" s="117" t="s">
        <v>294</v>
      </c>
      <c r="D14" s="116" t="s">
        <v>295</v>
      </c>
      <c r="E14" s="118" t="s">
        <v>296</v>
      </c>
      <c r="F14" s="108"/>
    </row>
    <row r="15" spans="1:6" ht="12.75">
      <c r="A15" s="512" t="s">
        <v>680</v>
      </c>
      <c r="B15" s="116" t="s">
        <v>49</v>
      </c>
      <c r="C15" s="117" t="s">
        <v>297</v>
      </c>
      <c r="D15" s="116" t="s">
        <v>298</v>
      </c>
      <c r="E15" s="118" t="s">
        <v>299</v>
      </c>
      <c r="F15" s="108"/>
    </row>
    <row r="16" spans="1:6" ht="12.75">
      <c r="A16" s="512" t="s">
        <v>689</v>
      </c>
      <c r="B16" s="116" t="s">
        <v>53</v>
      </c>
      <c r="C16" s="117" t="s">
        <v>300</v>
      </c>
      <c r="D16" s="116" t="s">
        <v>298</v>
      </c>
      <c r="E16" s="118" t="s">
        <v>301</v>
      </c>
      <c r="F16" s="108"/>
    </row>
    <row r="17" spans="1:6" ht="12.75">
      <c r="A17" s="512" t="s">
        <v>681</v>
      </c>
      <c r="B17" s="116" t="s">
        <v>302</v>
      </c>
      <c r="C17" s="117" t="s">
        <v>303</v>
      </c>
      <c r="D17" s="116" t="s">
        <v>304</v>
      </c>
      <c r="E17" s="118" t="s">
        <v>305</v>
      </c>
      <c r="F17" s="108"/>
    </row>
    <row r="18" spans="1:6" ht="12.75">
      <c r="A18" s="512" t="s">
        <v>682</v>
      </c>
      <c r="B18" s="116" t="s">
        <v>306</v>
      </c>
      <c r="C18" s="117" t="s">
        <v>253</v>
      </c>
      <c r="D18" s="116" t="s">
        <v>307</v>
      </c>
      <c r="E18" s="118" t="s">
        <v>308</v>
      </c>
      <c r="F18" s="108"/>
    </row>
    <row r="19" spans="1:6" ht="12.75">
      <c r="A19" s="512" t="s">
        <v>329</v>
      </c>
      <c r="B19" s="116" t="s">
        <v>309</v>
      </c>
      <c r="C19" s="117" t="s">
        <v>310</v>
      </c>
      <c r="D19" s="116" t="s">
        <v>298</v>
      </c>
      <c r="E19" s="118" t="s">
        <v>311</v>
      </c>
      <c r="F19" s="108"/>
    </row>
    <row r="20" spans="1:6" ht="12.75">
      <c r="A20" s="512" t="s">
        <v>330</v>
      </c>
      <c r="B20" s="116">
        <v>2779</v>
      </c>
      <c r="C20" s="117">
        <v>435</v>
      </c>
      <c r="D20" s="116">
        <v>86</v>
      </c>
      <c r="E20" s="118">
        <v>2258</v>
      </c>
      <c r="F20" s="108"/>
    </row>
    <row r="21" spans="1:6" ht="12.75">
      <c r="A21" s="512" t="s">
        <v>331</v>
      </c>
      <c r="B21" s="116">
        <v>2627</v>
      </c>
      <c r="C21" s="117">
        <v>332</v>
      </c>
      <c r="D21" s="116">
        <v>91</v>
      </c>
      <c r="E21" s="118">
        <v>2204</v>
      </c>
      <c r="F21" s="108"/>
    </row>
    <row r="22" spans="1:5" s="108" customFormat="1" ht="12.75">
      <c r="A22" s="512" t="s">
        <v>332</v>
      </c>
      <c r="B22" s="116">
        <v>2875.659</v>
      </c>
      <c r="C22" s="117">
        <v>322</v>
      </c>
      <c r="D22" s="116">
        <v>93</v>
      </c>
      <c r="E22" s="118">
        <v>2460</v>
      </c>
    </row>
    <row r="23" spans="1:5" s="108" customFormat="1" ht="12.75">
      <c r="A23" s="512" t="s">
        <v>684</v>
      </c>
      <c r="B23" s="116">
        <v>3114</v>
      </c>
      <c r="C23" s="117">
        <v>462</v>
      </c>
      <c r="D23" s="116">
        <v>96</v>
      </c>
      <c r="E23" s="118">
        <v>2556</v>
      </c>
    </row>
    <row r="24" spans="1:5" s="108" customFormat="1" ht="12.75">
      <c r="A24" s="512" t="s">
        <v>694</v>
      </c>
      <c r="B24" s="116">
        <v>3046.716</v>
      </c>
      <c r="C24" s="117">
        <v>423.608</v>
      </c>
      <c r="D24" s="116">
        <v>93.389</v>
      </c>
      <c r="E24" s="118">
        <v>2529.718</v>
      </c>
    </row>
    <row r="25" spans="1:5" s="108" customFormat="1" ht="13.5" thickBot="1">
      <c r="A25" s="564" t="s">
        <v>736</v>
      </c>
      <c r="B25" s="565">
        <v>3163.8047168506</v>
      </c>
      <c r="C25" s="565">
        <v>442.34400461209</v>
      </c>
      <c r="D25" s="565">
        <v>100.894324328776</v>
      </c>
      <c r="E25" s="566">
        <v>2620.56638790973</v>
      </c>
    </row>
    <row r="26" spans="1:6" ht="12.75">
      <c r="A26" s="98" t="s">
        <v>312</v>
      </c>
      <c r="B26" s="98"/>
      <c r="C26" s="98"/>
      <c r="D26" s="98"/>
      <c r="E26" s="98"/>
      <c r="F26" s="108"/>
    </row>
    <row r="27" spans="1:6" ht="12.75">
      <c r="A27" s="98" t="s">
        <v>691</v>
      </c>
      <c r="B27" s="98"/>
      <c r="C27" s="98"/>
      <c r="D27" s="98"/>
      <c r="E27" s="98"/>
      <c r="F27" s="108"/>
    </row>
    <row r="28" spans="1:6" ht="12.75">
      <c r="A28" s="98" t="s">
        <v>692</v>
      </c>
      <c r="B28" s="98"/>
      <c r="C28" s="98"/>
      <c r="D28" s="98"/>
      <c r="E28" s="98"/>
      <c r="F28" s="108"/>
    </row>
    <row r="29" spans="1:6" ht="12.75">
      <c r="A29" s="98" t="s">
        <v>313</v>
      </c>
      <c r="B29" s="98"/>
      <c r="C29" s="98"/>
      <c r="D29" s="98"/>
      <c r="E29" s="98"/>
      <c r="F29" s="108"/>
    </row>
    <row r="30" spans="1:5" ht="12.75">
      <c r="A30" s="98" t="s">
        <v>690</v>
      </c>
      <c r="B30" s="52"/>
      <c r="C30" s="119"/>
      <c r="D30" s="119"/>
      <c r="E30" s="119"/>
    </row>
  </sheetData>
  <mergeCells count="3">
    <mergeCell ref="A1:E1"/>
    <mergeCell ref="A3:E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B10:E19 B8:E9 A10:A2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 transitionEvaluation="1"/>
  <dimension ref="A1:F9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4.7109375" style="104" customWidth="1"/>
    <col min="6" max="16384" width="12.57421875" style="104" customWidth="1"/>
  </cols>
  <sheetData>
    <row r="1" spans="1:5" s="102" customFormat="1" ht="18">
      <c r="A1" s="584" t="s">
        <v>764</v>
      </c>
      <c r="B1" s="584"/>
      <c r="C1" s="584"/>
      <c r="D1" s="584"/>
      <c r="E1" s="584"/>
    </row>
    <row r="3" spans="1:5" ht="15">
      <c r="A3" s="604" t="s">
        <v>749</v>
      </c>
      <c r="B3" s="604"/>
      <c r="C3" s="604"/>
      <c r="D3" s="604"/>
      <c r="E3" s="604"/>
    </row>
    <row r="4" spans="1:5" ht="12.75">
      <c r="A4" s="392"/>
      <c r="B4" s="392"/>
      <c r="C4" s="392"/>
      <c r="D4" s="392"/>
      <c r="E4" s="392"/>
    </row>
    <row r="5" spans="1:5" ht="12.75">
      <c r="A5" s="106"/>
      <c r="B5" s="107" t="s">
        <v>4</v>
      </c>
      <c r="C5" s="107" t="s">
        <v>602</v>
      </c>
      <c r="D5" s="107" t="s">
        <v>603</v>
      </c>
      <c r="E5" s="393" t="s">
        <v>442</v>
      </c>
    </row>
    <row r="6" spans="1:5" ht="13.5" thickBot="1">
      <c r="A6" s="113"/>
      <c r="B6" s="110" t="s">
        <v>596</v>
      </c>
      <c r="C6" s="110" t="s">
        <v>597</v>
      </c>
      <c r="D6" s="110" t="s">
        <v>598</v>
      </c>
      <c r="E6" s="115" t="s">
        <v>604</v>
      </c>
    </row>
    <row r="7" spans="1:5" ht="12.75">
      <c r="A7" s="394" t="s">
        <v>600</v>
      </c>
      <c r="B7" s="395">
        <v>4</v>
      </c>
      <c r="C7" s="396">
        <v>3</v>
      </c>
      <c r="D7" s="396" t="s">
        <v>27</v>
      </c>
      <c r="E7" s="397">
        <v>1</v>
      </c>
    </row>
    <row r="8" spans="1:6" ht="13.5" thickBot="1">
      <c r="A8" s="398" t="s">
        <v>601</v>
      </c>
      <c r="B8" s="399" t="s">
        <v>27</v>
      </c>
      <c r="C8" s="399" t="s">
        <v>27</v>
      </c>
      <c r="D8" s="399" t="s">
        <v>27</v>
      </c>
      <c r="E8" s="400" t="s">
        <v>27</v>
      </c>
      <c r="F8" s="108"/>
    </row>
    <row r="9" spans="1:5" ht="12.75">
      <c r="A9" s="50" t="s">
        <v>591</v>
      </c>
      <c r="B9" s="392"/>
      <c r="C9" s="392"/>
      <c r="D9" s="392"/>
      <c r="E9" s="392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" transitionEvaluation="1"/>
  <dimension ref="A1:J19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42.7109375" style="297" customWidth="1"/>
    <col min="2" max="6" width="15.7109375" style="297" customWidth="1"/>
    <col min="7" max="7" width="15.7109375" style="319" customWidth="1"/>
    <col min="8" max="8" width="12.57421875" style="297" customWidth="1"/>
    <col min="9" max="9" width="12.57421875" style="561" customWidth="1"/>
    <col min="10" max="16384" width="12.57421875" style="297" customWidth="1"/>
  </cols>
  <sheetData>
    <row r="1" spans="1:9" s="296" customFormat="1" ht="18">
      <c r="A1" s="591" t="s">
        <v>764</v>
      </c>
      <c r="B1" s="591"/>
      <c r="C1" s="591"/>
      <c r="D1" s="591"/>
      <c r="E1" s="591"/>
      <c r="F1" s="591"/>
      <c r="G1" s="591"/>
      <c r="I1" s="560"/>
    </row>
    <row r="3" spans="1:8" ht="15">
      <c r="A3" s="608" t="s">
        <v>750</v>
      </c>
      <c r="B3" s="608"/>
      <c r="C3" s="608"/>
      <c r="D3" s="608"/>
      <c r="E3" s="608"/>
      <c r="F3" s="608"/>
      <c r="G3" s="608"/>
      <c r="H3" s="562"/>
    </row>
    <row r="4" spans="1:7" ht="14.25">
      <c r="A4" s="298"/>
      <c r="B4" s="298"/>
      <c r="C4" s="298"/>
      <c r="D4" s="298"/>
      <c r="E4" s="299"/>
      <c r="F4" s="299"/>
      <c r="G4" s="328"/>
    </row>
    <row r="5" spans="1:7" ht="12.75">
      <c r="A5" s="300"/>
      <c r="B5" s="607" t="s">
        <v>562</v>
      </c>
      <c r="C5" s="607"/>
      <c r="D5" s="607"/>
      <c r="E5" s="607"/>
      <c r="F5" s="301" t="s">
        <v>569</v>
      </c>
      <c r="G5" s="302" t="s">
        <v>570</v>
      </c>
    </row>
    <row r="6" spans="1:7" ht="12.75">
      <c r="A6" s="304" t="s">
        <v>402</v>
      </c>
      <c r="B6" s="607" t="s">
        <v>3</v>
      </c>
      <c r="C6" s="607"/>
      <c r="D6" s="607" t="s">
        <v>4</v>
      </c>
      <c r="E6" s="607"/>
      <c r="F6" s="305" t="s">
        <v>571</v>
      </c>
      <c r="G6" s="306" t="s">
        <v>571</v>
      </c>
    </row>
    <row r="7" spans="1:7" ht="13.5" thickBot="1">
      <c r="A7" s="307"/>
      <c r="B7" s="305">
        <v>2001</v>
      </c>
      <c r="C7" s="305">
        <v>2002</v>
      </c>
      <c r="D7" s="305">
        <v>2001</v>
      </c>
      <c r="E7" s="305">
        <v>2002</v>
      </c>
      <c r="F7" s="308">
        <v>2002</v>
      </c>
      <c r="G7" s="309">
        <v>2002</v>
      </c>
    </row>
    <row r="8" spans="1:7" ht="12.75">
      <c r="A8" s="459" t="s">
        <v>536</v>
      </c>
      <c r="B8" s="460">
        <v>1036932.64</v>
      </c>
      <c r="C8" s="460">
        <v>990282.586</v>
      </c>
      <c r="D8" s="460">
        <v>735240.231</v>
      </c>
      <c r="E8" s="460">
        <v>729300.881</v>
      </c>
      <c r="F8" s="460">
        <v>17897.349</v>
      </c>
      <c r="G8" s="461">
        <v>19166.122</v>
      </c>
    </row>
    <row r="9" spans="1:7" ht="12.75">
      <c r="A9" s="307"/>
      <c r="B9" s="310"/>
      <c r="C9" s="310"/>
      <c r="D9" s="310"/>
      <c r="E9" s="310"/>
      <c r="F9" s="310" t="s">
        <v>572</v>
      </c>
      <c r="G9" s="311"/>
    </row>
    <row r="10" spans="1:10" s="509" customFormat="1" ht="12.75">
      <c r="A10" s="506" t="s">
        <v>714</v>
      </c>
      <c r="B10" s="507"/>
      <c r="C10" s="507"/>
      <c r="D10" s="507"/>
      <c r="E10" s="507"/>
      <c r="F10" s="507"/>
      <c r="G10" s="508"/>
      <c r="H10" s="297"/>
      <c r="I10" s="561"/>
      <c r="J10" s="297"/>
    </row>
    <row r="11" spans="1:10" s="509" customFormat="1" ht="12.75">
      <c r="A11" s="506" t="s">
        <v>407</v>
      </c>
      <c r="B11" s="507">
        <v>106823.306</v>
      </c>
      <c r="C11" s="507">
        <f>SUM(C12:C25)</f>
        <v>102110.19499999999</v>
      </c>
      <c r="D11" s="507">
        <v>11701.476</v>
      </c>
      <c r="E11" s="507">
        <f>SUM(E12:E25)</f>
        <v>11432.621000000001</v>
      </c>
      <c r="F11" s="507">
        <f>SUM(F12:F25)</f>
        <v>3527.897</v>
      </c>
      <c r="G11" s="508">
        <f>SUM(G12:G25)</f>
        <v>1627.6150000000002</v>
      </c>
      <c r="H11" s="297"/>
      <c r="I11" s="561"/>
      <c r="J11" s="297"/>
    </row>
    <row r="12" spans="1:7" ht="12.75">
      <c r="A12" s="307" t="s">
        <v>537</v>
      </c>
      <c r="B12" s="321">
        <v>2771</v>
      </c>
      <c r="C12" s="321">
        <v>2721.5</v>
      </c>
      <c r="D12" s="321">
        <v>140</v>
      </c>
      <c r="E12" s="321">
        <v>160</v>
      </c>
      <c r="F12" s="321">
        <v>99.182</v>
      </c>
      <c r="G12" s="322">
        <v>64.48</v>
      </c>
    </row>
    <row r="13" spans="1:7" ht="12.75">
      <c r="A13" s="307" t="s">
        <v>409</v>
      </c>
      <c r="B13" s="321">
        <v>357.888</v>
      </c>
      <c r="C13" s="321">
        <v>320.467</v>
      </c>
      <c r="D13" s="321">
        <v>69.618</v>
      </c>
      <c r="E13" s="321">
        <v>59.452</v>
      </c>
      <c r="F13" s="310" t="s">
        <v>27</v>
      </c>
      <c r="G13" s="322">
        <v>16.634</v>
      </c>
    </row>
    <row r="14" spans="1:7" ht="12.75">
      <c r="A14" s="307" t="s">
        <v>538</v>
      </c>
      <c r="B14" s="321">
        <v>167</v>
      </c>
      <c r="C14" s="321">
        <v>155.53</v>
      </c>
      <c r="D14" s="321">
        <v>17</v>
      </c>
      <c r="E14" s="321">
        <v>26.118</v>
      </c>
      <c r="F14" s="321">
        <v>52.482</v>
      </c>
      <c r="G14" s="322">
        <v>6.899</v>
      </c>
    </row>
    <row r="15" spans="1:7" ht="12.75">
      <c r="A15" s="307" t="s">
        <v>411</v>
      </c>
      <c r="B15" s="321">
        <v>151.855</v>
      </c>
      <c r="C15" s="321">
        <v>131</v>
      </c>
      <c r="D15" s="310" t="s">
        <v>27</v>
      </c>
      <c r="E15" s="310" t="s">
        <v>27</v>
      </c>
      <c r="F15" s="310" t="s">
        <v>27</v>
      </c>
      <c r="G15" s="322">
        <v>11.343</v>
      </c>
    </row>
    <row r="16" spans="1:7" ht="12.75">
      <c r="A16" s="307" t="s">
        <v>540</v>
      </c>
      <c r="B16" s="321">
        <v>24400</v>
      </c>
      <c r="C16" s="321">
        <v>24300.624</v>
      </c>
      <c r="D16" s="321">
        <v>2830</v>
      </c>
      <c r="E16" s="321">
        <v>3114.034</v>
      </c>
      <c r="F16" s="321">
        <v>252.262</v>
      </c>
      <c r="G16" s="322">
        <v>501.535</v>
      </c>
    </row>
    <row r="17" spans="1:7" ht="12.75">
      <c r="A17" s="307" t="s">
        <v>433</v>
      </c>
      <c r="B17" s="321">
        <v>96.003</v>
      </c>
      <c r="C17" s="321">
        <v>67.4</v>
      </c>
      <c r="D17" s="321">
        <v>7.445</v>
      </c>
      <c r="E17" s="321">
        <v>5.1</v>
      </c>
      <c r="F17" s="310" t="s">
        <v>27</v>
      </c>
      <c r="G17" s="311" t="s">
        <v>27</v>
      </c>
    </row>
    <row r="18" spans="1:7" ht="12.75">
      <c r="A18" s="307" t="s">
        <v>541</v>
      </c>
      <c r="B18" s="321">
        <v>9442.966</v>
      </c>
      <c r="C18" s="321">
        <v>9338.622</v>
      </c>
      <c r="D18" s="321">
        <v>1231.413</v>
      </c>
      <c r="E18" s="321">
        <v>1229.217</v>
      </c>
      <c r="F18" s="321">
        <v>458.384</v>
      </c>
      <c r="G18" s="322">
        <v>558.659</v>
      </c>
    </row>
    <row r="19" spans="1:7" ht="12.75">
      <c r="A19" s="307" t="s">
        <v>542</v>
      </c>
      <c r="B19" s="321">
        <v>9269</v>
      </c>
      <c r="C19" s="321">
        <v>9205</v>
      </c>
      <c r="D19" s="321">
        <v>5180</v>
      </c>
      <c r="E19" s="321">
        <v>5023</v>
      </c>
      <c r="F19" s="321">
        <v>761.105</v>
      </c>
      <c r="G19" s="322">
        <v>3.589</v>
      </c>
    </row>
    <row r="20" spans="1:7" ht="12.75">
      <c r="A20" s="307" t="s">
        <v>543</v>
      </c>
      <c r="B20" s="321">
        <v>1296</v>
      </c>
      <c r="C20" s="321">
        <v>1186</v>
      </c>
      <c r="D20" s="321">
        <v>221</v>
      </c>
      <c r="E20" s="321">
        <v>255</v>
      </c>
      <c r="F20" s="321">
        <v>117.877</v>
      </c>
      <c r="G20" s="322">
        <v>353.21</v>
      </c>
    </row>
    <row r="21" spans="1:7" ht="12.75">
      <c r="A21" s="307" t="s">
        <v>544</v>
      </c>
      <c r="B21" s="321">
        <v>5056</v>
      </c>
      <c r="C21" s="321">
        <v>4807</v>
      </c>
      <c r="D21" s="321">
        <v>7</v>
      </c>
      <c r="E21" s="321">
        <v>7.7</v>
      </c>
      <c r="F21" s="321">
        <v>0.788</v>
      </c>
      <c r="G21" s="322">
        <v>34.635</v>
      </c>
    </row>
    <row r="22" spans="1:7" ht="12.75">
      <c r="A22" s="307" t="s">
        <v>415</v>
      </c>
      <c r="B22" s="321">
        <v>11089</v>
      </c>
      <c r="C22" s="321">
        <v>8138</v>
      </c>
      <c r="D22" s="321">
        <v>1375</v>
      </c>
      <c r="E22" s="321">
        <v>988</v>
      </c>
      <c r="F22" s="321">
        <v>1717.705</v>
      </c>
      <c r="G22" s="322">
        <v>12.007</v>
      </c>
    </row>
    <row r="23" spans="1:7" ht="12.75">
      <c r="A23" s="307" t="s">
        <v>566</v>
      </c>
      <c r="B23" s="321">
        <v>5578</v>
      </c>
      <c r="C23" s="321">
        <v>5478</v>
      </c>
      <c r="D23" s="321">
        <v>623</v>
      </c>
      <c r="E23" s="321">
        <v>565</v>
      </c>
      <c r="F23" s="321">
        <v>68.112</v>
      </c>
      <c r="G23" s="322">
        <v>23.163</v>
      </c>
    </row>
    <row r="24" spans="1:7" ht="12.75">
      <c r="A24" s="307" t="s">
        <v>545</v>
      </c>
      <c r="B24" s="321">
        <v>36697</v>
      </c>
      <c r="C24" s="321">
        <v>35834.28</v>
      </c>
      <c r="D24" s="310" t="s">
        <v>27</v>
      </c>
      <c r="E24" s="310" t="s">
        <v>27</v>
      </c>
      <c r="F24" s="310" t="s">
        <v>27</v>
      </c>
      <c r="G24" s="322">
        <v>41.461</v>
      </c>
    </row>
    <row r="25" spans="1:7" ht="12.75">
      <c r="A25" s="307" t="s">
        <v>431</v>
      </c>
      <c r="B25" s="321">
        <v>451.594</v>
      </c>
      <c r="C25" s="321">
        <v>426.772</v>
      </c>
      <c r="D25" s="310" t="s">
        <v>27</v>
      </c>
      <c r="E25" s="310" t="s">
        <v>27</v>
      </c>
      <c r="F25" s="310" t="s">
        <v>27</v>
      </c>
      <c r="G25" s="311" t="s">
        <v>27</v>
      </c>
    </row>
    <row r="26" spans="1:7" ht="12.75">
      <c r="A26" s="307"/>
      <c r="B26" s="310"/>
      <c r="C26" s="310"/>
      <c r="D26" s="310"/>
      <c r="E26" s="310"/>
      <c r="F26" s="310"/>
      <c r="G26" s="311"/>
    </row>
    <row r="27" spans="1:10" s="509" customFormat="1" ht="12.75">
      <c r="A27" s="506" t="s">
        <v>420</v>
      </c>
      <c r="B27" s="507"/>
      <c r="C27" s="507"/>
      <c r="D27" s="507"/>
      <c r="E27" s="507"/>
      <c r="F27" s="507"/>
      <c r="G27" s="508"/>
      <c r="H27" s="297"/>
      <c r="I27" s="561"/>
      <c r="J27" s="297"/>
    </row>
    <row r="28" spans="1:7" ht="12.75">
      <c r="A28" s="307" t="s">
        <v>546</v>
      </c>
      <c r="B28" s="321">
        <v>2286.4</v>
      </c>
      <c r="C28" s="321">
        <v>1571.409</v>
      </c>
      <c r="D28" s="321">
        <v>970.274</v>
      </c>
      <c r="E28" s="321">
        <v>898.559</v>
      </c>
      <c r="F28" s="310" t="s">
        <v>27</v>
      </c>
      <c r="G28" s="322">
        <v>1.405</v>
      </c>
    </row>
    <row r="29" spans="1:7" ht="12.75">
      <c r="A29" s="307" t="s">
        <v>547</v>
      </c>
      <c r="B29" s="321">
        <v>246</v>
      </c>
      <c r="C29" s="321">
        <v>296.6</v>
      </c>
      <c r="D29" s="321">
        <v>378.6</v>
      </c>
      <c r="E29" s="321">
        <v>447.1</v>
      </c>
      <c r="F29" s="310" t="s">
        <v>27</v>
      </c>
      <c r="G29" s="311" t="s">
        <v>27</v>
      </c>
    </row>
    <row r="30" spans="1:7" ht="12.75">
      <c r="A30" s="307" t="s">
        <v>548</v>
      </c>
      <c r="B30" s="321">
        <v>358.38</v>
      </c>
      <c r="C30" s="321">
        <v>316.028</v>
      </c>
      <c r="D30" s="321">
        <v>51.419</v>
      </c>
      <c r="E30" s="321">
        <v>40.194</v>
      </c>
      <c r="F30" s="310" t="s">
        <v>27</v>
      </c>
      <c r="G30" s="322">
        <v>43.2</v>
      </c>
    </row>
    <row r="31" spans="1:7" ht="12.75">
      <c r="A31" s="307" t="s">
        <v>549</v>
      </c>
      <c r="B31" s="321">
        <v>96.227</v>
      </c>
      <c r="C31" s="321">
        <v>94.068</v>
      </c>
      <c r="D31" s="321">
        <v>22.041</v>
      </c>
      <c r="E31" s="321">
        <v>19.9</v>
      </c>
      <c r="F31" s="310" t="s">
        <v>27</v>
      </c>
      <c r="G31" s="322">
        <v>0.726</v>
      </c>
    </row>
    <row r="32" spans="1:7" ht="12.75">
      <c r="A32" s="307" t="s">
        <v>550</v>
      </c>
      <c r="B32" s="321">
        <v>29</v>
      </c>
      <c r="C32" s="321">
        <v>28.8</v>
      </c>
      <c r="D32" s="310" t="s">
        <v>27</v>
      </c>
      <c r="E32" s="321">
        <v>3.6</v>
      </c>
      <c r="F32" s="310" t="s">
        <v>27</v>
      </c>
      <c r="G32" s="311" t="s">
        <v>27</v>
      </c>
    </row>
    <row r="33" spans="1:7" ht="12.75">
      <c r="A33" s="307" t="s">
        <v>432</v>
      </c>
      <c r="B33" s="321">
        <v>1129</v>
      </c>
      <c r="C33" s="321">
        <v>1136</v>
      </c>
      <c r="D33" s="321">
        <v>103</v>
      </c>
      <c r="E33" s="321">
        <v>90.2</v>
      </c>
      <c r="F33" s="321">
        <v>280</v>
      </c>
      <c r="G33" s="322">
        <v>918.78</v>
      </c>
    </row>
    <row r="34" spans="1:7" ht="12.75">
      <c r="A34" s="307" t="s">
        <v>551</v>
      </c>
      <c r="B34" s="321">
        <v>28.6</v>
      </c>
      <c r="C34" s="321">
        <v>31.5</v>
      </c>
      <c r="D34" s="321">
        <v>10.4</v>
      </c>
      <c r="E34" s="321">
        <v>13.2</v>
      </c>
      <c r="F34" s="310" t="s">
        <v>27</v>
      </c>
      <c r="G34" s="311" t="s">
        <v>27</v>
      </c>
    </row>
    <row r="35" spans="1:7" ht="12.75">
      <c r="A35" s="307" t="s">
        <v>436</v>
      </c>
      <c r="B35" s="321">
        <v>11.5</v>
      </c>
      <c r="C35" s="321">
        <v>12.3</v>
      </c>
      <c r="D35" s="321">
        <v>23</v>
      </c>
      <c r="E35" s="321">
        <v>23.7</v>
      </c>
      <c r="F35" s="310" t="s">
        <v>27</v>
      </c>
      <c r="G35" s="311" t="s">
        <v>27</v>
      </c>
    </row>
    <row r="36" spans="1:7" ht="12.75">
      <c r="A36" s="307" t="s">
        <v>421</v>
      </c>
      <c r="B36" s="321">
        <v>343.385</v>
      </c>
      <c r="C36" s="321">
        <v>345</v>
      </c>
      <c r="D36" s="310" t="s">
        <v>27</v>
      </c>
      <c r="E36" s="310" t="s">
        <v>27</v>
      </c>
      <c r="F36" s="310" t="s">
        <v>27</v>
      </c>
      <c r="G36" s="322">
        <v>129.702</v>
      </c>
    </row>
    <row r="37" spans="1:7" ht="12.75">
      <c r="A37" s="307" t="s">
        <v>422</v>
      </c>
      <c r="B37" s="321">
        <v>90.241</v>
      </c>
      <c r="C37" s="321">
        <v>96.286</v>
      </c>
      <c r="D37" s="321">
        <v>28.477</v>
      </c>
      <c r="E37" s="321">
        <v>13.574</v>
      </c>
      <c r="F37" s="310" t="s">
        <v>27</v>
      </c>
      <c r="G37" s="322">
        <v>0.552</v>
      </c>
    </row>
    <row r="38" spans="1:7" ht="12.75">
      <c r="A38" s="307" t="s">
        <v>673</v>
      </c>
      <c r="B38" s="321">
        <v>7657</v>
      </c>
      <c r="C38" s="321">
        <v>7251.2</v>
      </c>
      <c r="D38" s="321">
        <v>538</v>
      </c>
      <c r="E38" s="321">
        <v>525.1</v>
      </c>
      <c r="F38" s="321">
        <v>1.28</v>
      </c>
      <c r="G38" s="322">
        <v>1484.56</v>
      </c>
    </row>
    <row r="39" spans="1:7" ht="12.75">
      <c r="A39" s="307" t="s">
        <v>552</v>
      </c>
      <c r="B39" s="323">
        <v>28492</v>
      </c>
      <c r="C39" s="321">
        <v>26972</v>
      </c>
      <c r="D39" s="321">
        <v>7201</v>
      </c>
      <c r="E39" s="321">
        <v>7022</v>
      </c>
      <c r="F39" s="310" t="s">
        <v>27</v>
      </c>
      <c r="G39" s="322">
        <v>304.586</v>
      </c>
    </row>
    <row r="40" spans="1:7" ht="12.75">
      <c r="A40" s="307"/>
      <c r="B40" s="310"/>
      <c r="C40" s="310"/>
      <c r="D40" s="310"/>
      <c r="E40" s="310"/>
      <c r="F40" s="310"/>
      <c r="G40" s="311"/>
    </row>
    <row r="41" spans="1:10" s="509" customFormat="1" ht="12.75">
      <c r="A41" s="506" t="s">
        <v>674</v>
      </c>
      <c r="B41" s="507"/>
      <c r="C41" s="507"/>
      <c r="D41" s="507"/>
      <c r="E41" s="507"/>
      <c r="F41" s="507"/>
      <c r="G41" s="508"/>
      <c r="H41" s="297"/>
      <c r="I41" s="561"/>
      <c r="J41" s="297"/>
    </row>
    <row r="42" spans="1:7" ht="12.75">
      <c r="A42" s="307" t="s">
        <v>573</v>
      </c>
      <c r="B42" s="323">
        <v>13500</v>
      </c>
      <c r="C42" s="321">
        <v>12400</v>
      </c>
      <c r="D42" s="321">
        <v>3386.6</v>
      </c>
      <c r="E42" s="321">
        <v>4000</v>
      </c>
      <c r="F42" s="321">
        <v>1.78</v>
      </c>
      <c r="G42" s="322">
        <v>3.8</v>
      </c>
    </row>
    <row r="43" spans="1:7" ht="12.75">
      <c r="A43" s="307" t="s">
        <v>553</v>
      </c>
      <c r="B43" s="323">
        <v>116200</v>
      </c>
      <c r="C43" s="321">
        <v>106200</v>
      </c>
      <c r="D43" s="321">
        <v>295</v>
      </c>
      <c r="E43" s="321">
        <v>400</v>
      </c>
      <c r="F43" s="310" t="s">
        <v>27</v>
      </c>
      <c r="G43" s="322">
        <v>6249.926</v>
      </c>
    </row>
    <row r="44" spans="1:7" ht="12.75">
      <c r="A44" s="307" t="s">
        <v>554</v>
      </c>
      <c r="B44" s="323">
        <v>14638.925</v>
      </c>
      <c r="C44" s="321">
        <v>14287.2</v>
      </c>
      <c r="D44" s="321">
        <v>9537.439</v>
      </c>
      <c r="E44" s="321">
        <v>9428.62</v>
      </c>
      <c r="F44" s="321">
        <v>0.645</v>
      </c>
      <c r="G44" s="311" t="s">
        <v>27</v>
      </c>
    </row>
    <row r="45" spans="1:7" ht="12.75">
      <c r="A45" s="307" t="s">
        <v>555</v>
      </c>
      <c r="B45" s="323">
        <v>947.8</v>
      </c>
      <c r="C45" s="321">
        <v>993.6</v>
      </c>
      <c r="D45" s="321">
        <v>30</v>
      </c>
      <c r="E45" s="321">
        <v>30</v>
      </c>
      <c r="F45" s="321">
        <v>2.123</v>
      </c>
      <c r="G45" s="322">
        <v>149.865</v>
      </c>
    </row>
    <row r="46" spans="1:7" ht="12.75">
      <c r="A46" s="307" t="s">
        <v>556</v>
      </c>
      <c r="B46" s="323">
        <v>6965</v>
      </c>
      <c r="C46" s="321">
        <v>6685</v>
      </c>
      <c r="D46" s="321">
        <v>1400</v>
      </c>
      <c r="E46" s="321">
        <v>1250</v>
      </c>
      <c r="F46" s="321">
        <v>151.036</v>
      </c>
      <c r="G46" s="322">
        <v>432.01</v>
      </c>
    </row>
    <row r="47" spans="1:7" ht="12.75">
      <c r="A47" s="307" t="s">
        <v>557</v>
      </c>
      <c r="B47" s="323">
        <v>473.535</v>
      </c>
      <c r="C47" s="321">
        <v>469.404</v>
      </c>
      <c r="D47" s="310" t="s">
        <v>27</v>
      </c>
      <c r="E47" s="310" t="s">
        <v>27</v>
      </c>
      <c r="F47" s="310" t="s">
        <v>27</v>
      </c>
      <c r="G47" s="311" t="s">
        <v>27</v>
      </c>
    </row>
    <row r="48" spans="1:7" ht="12.75">
      <c r="A48" s="307" t="s">
        <v>558</v>
      </c>
      <c r="B48" s="323">
        <v>10</v>
      </c>
      <c r="C48" s="321">
        <v>11</v>
      </c>
      <c r="D48" s="321">
        <v>35</v>
      </c>
      <c r="E48" s="321">
        <v>35</v>
      </c>
      <c r="F48" s="310" t="s">
        <v>27</v>
      </c>
      <c r="G48" s="311" t="s">
        <v>27</v>
      </c>
    </row>
    <row r="49" spans="1:7" ht="12.75">
      <c r="A49" s="307" t="s">
        <v>574</v>
      </c>
      <c r="B49" s="323">
        <v>6400</v>
      </c>
      <c r="C49" s="321">
        <v>6260</v>
      </c>
      <c r="D49" s="321">
        <v>9000</v>
      </c>
      <c r="E49" s="321">
        <v>9600</v>
      </c>
      <c r="F49" s="321">
        <v>601.469</v>
      </c>
      <c r="G49" s="322">
        <v>1.101</v>
      </c>
    </row>
    <row r="50" spans="1:7" ht="12.75">
      <c r="A50" s="307" t="s">
        <v>559</v>
      </c>
      <c r="B50" s="323">
        <v>2408</v>
      </c>
      <c r="C50" s="321">
        <v>2417.258</v>
      </c>
      <c r="D50" s="321">
        <v>50.9</v>
      </c>
      <c r="E50" s="321">
        <v>64.2</v>
      </c>
      <c r="F50" s="310" t="s">
        <v>27</v>
      </c>
      <c r="G50" s="311" t="s">
        <v>27</v>
      </c>
    </row>
    <row r="51" spans="1:7" ht="12.75">
      <c r="A51" s="307" t="s">
        <v>560</v>
      </c>
      <c r="B51" s="323">
        <v>45385</v>
      </c>
      <c r="C51" s="321">
        <v>39545.608</v>
      </c>
      <c r="D51" s="321">
        <v>182.84</v>
      </c>
      <c r="E51" s="321">
        <v>154.5</v>
      </c>
      <c r="F51" s="310" t="s">
        <v>27</v>
      </c>
      <c r="G51" s="322">
        <v>32.948</v>
      </c>
    </row>
    <row r="52" spans="1:7" ht="13.5" thickBot="1">
      <c r="A52" s="313" t="s">
        <v>435</v>
      </c>
      <c r="B52" s="324">
        <v>419.987</v>
      </c>
      <c r="C52" s="325">
        <v>429.503</v>
      </c>
      <c r="D52" s="325">
        <v>63.034</v>
      </c>
      <c r="E52" s="325">
        <v>65.95</v>
      </c>
      <c r="F52" s="314" t="s">
        <v>27</v>
      </c>
      <c r="G52" s="315" t="s">
        <v>27</v>
      </c>
    </row>
    <row r="53" spans="1:7" ht="12.75">
      <c r="A53" s="316" t="s">
        <v>561</v>
      </c>
      <c r="B53" s="316"/>
      <c r="C53" s="317"/>
      <c r="D53" s="316"/>
      <c r="E53" s="317"/>
      <c r="F53" s="317"/>
      <c r="G53" s="317"/>
    </row>
    <row r="54" spans="1:7" ht="12.75">
      <c r="A54" s="316"/>
      <c r="B54" s="303"/>
      <c r="C54" s="312"/>
      <c r="D54" s="318"/>
      <c r="E54" s="312"/>
      <c r="F54" s="312"/>
      <c r="G54" s="329"/>
    </row>
    <row r="55" spans="1:7" ht="12.75">
      <c r="A55" s="316"/>
      <c r="B55" s="303"/>
      <c r="C55" s="312"/>
      <c r="D55" s="318"/>
      <c r="E55" s="312"/>
      <c r="F55" s="312"/>
      <c r="G55" s="329"/>
    </row>
    <row r="56" spans="1:7" ht="12.75">
      <c r="A56" s="316"/>
      <c r="B56" s="303"/>
      <c r="C56" s="312"/>
      <c r="D56" s="318"/>
      <c r="E56" s="312"/>
      <c r="F56" s="312"/>
      <c r="G56" s="329"/>
    </row>
    <row r="57" spans="1:7" ht="12.75">
      <c r="A57" s="316"/>
      <c r="B57" s="303"/>
      <c r="C57" s="312"/>
      <c r="D57" s="318"/>
      <c r="E57" s="312"/>
      <c r="F57" s="312"/>
      <c r="G57" s="329"/>
    </row>
    <row r="58" spans="1:7" ht="12.75">
      <c r="A58" s="316"/>
      <c r="B58" s="303"/>
      <c r="C58" s="312"/>
      <c r="D58" s="318"/>
      <c r="E58" s="312"/>
      <c r="F58" s="312"/>
      <c r="G58" s="329"/>
    </row>
    <row r="59" spans="1:7" ht="12.75">
      <c r="A59" s="316"/>
      <c r="B59" s="303"/>
      <c r="C59" s="312"/>
      <c r="D59" s="318"/>
      <c r="E59" s="312"/>
      <c r="F59" s="312"/>
      <c r="G59" s="329"/>
    </row>
    <row r="60" spans="1:7" ht="12.75">
      <c r="A60" s="316"/>
      <c r="B60" s="303"/>
      <c r="C60" s="312"/>
      <c r="D60" s="318"/>
      <c r="E60" s="312"/>
      <c r="F60" s="312"/>
      <c r="G60" s="329"/>
    </row>
    <row r="61" spans="1:7" ht="12.75">
      <c r="A61" s="316"/>
      <c r="B61" s="303"/>
      <c r="C61" s="312"/>
      <c r="D61" s="318"/>
      <c r="E61" s="312"/>
      <c r="F61" s="312"/>
      <c r="G61" s="316"/>
    </row>
    <row r="62" spans="1:7" ht="12.75">
      <c r="A62" s="316"/>
      <c r="B62" s="303"/>
      <c r="C62" s="312"/>
      <c r="D62" s="318"/>
      <c r="E62" s="312"/>
      <c r="F62" s="312"/>
      <c r="G62" s="329"/>
    </row>
    <row r="63" spans="1:7" ht="12.75">
      <c r="A63" s="316"/>
      <c r="B63" s="303"/>
      <c r="C63" s="312"/>
      <c r="D63" s="318"/>
      <c r="E63" s="312"/>
      <c r="F63" s="312"/>
      <c r="G63" s="329"/>
    </row>
    <row r="64" spans="1:7" ht="12.75">
      <c r="A64" s="316"/>
      <c r="B64" s="303"/>
      <c r="C64" s="312"/>
      <c r="D64" s="318"/>
      <c r="E64" s="312"/>
      <c r="F64" s="312"/>
      <c r="G64" s="329"/>
    </row>
    <row r="65" spans="1:7" ht="12.75">
      <c r="A65" s="316"/>
      <c r="B65" s="303"/>
      <c r="C65" s="312"/>
      <c r="D65" s="318"/>
      <c r="E65" s="312"/>
      <c r="F65" s="312"/>
      <c r="G65" s="329"/>
    </row>
    <row r="66" spans="1:7" ht="12.75">
      <c r="A66" s="316"/>
      <c r="B66" s="303"/>
      <c r="C66" s="312"/>
      <c r="D66" s="318"/>
      <c r="E66" s="312"/>
      <c r="F66" s="312"/>
      <c r="G66" s="329"/>
    </row>
    <row r="67" spans="1:7" ht="12.75">
      <c r="A67" s="316"/>
      <c r="B67" s="303"/>
      <c r="C67" s="312"/>
      <c r="D67" s="318"/>
      <c r="E67" s="312"/>
      <c r="F67" s="312"/>
      <c r="G67" s="329"/>
    </row>
    <row r="68" spans="1:7" ht="12.75">
      <c r="A68" s="316"/>
      <c r="B68" s="303"/>
      <c r="C68" s="303"/>
      <c r="D68" s="318"/>
      <c r="E68" s="303"/>
      <c r="F68" s="312"/>
      <c r="G68" s="329"/>
    </row>
    <row r="69" spans="1:7" ht="12.75">
      <c r="A69" s="316"/>
      <c r="B69" s="303"/>
      <c r="C69" s="303"/>
      <c r="D69" s="318"/>
      <c r="E69" s="303"/>
      <c r="F69" s="312"/>
      <c r="G69" s="316"/>
    </row>
    <row r="70" spans="1:7" ht="12.75">
      <c r="A70" s="316"/>
      <c r="B70" s="303"/>
      <c r="C70" s="303"/>
      <c r="D70" s="318"/>
      <c r="E70" s="303"/>
      <c r="F70" s="303"/>
      <c r="G70" s="329"/>
    </row>
    <row r="71" spans="1:7" ht="12.75">
      <c r="A71" s="316"/>
      <c r="B71" s="303"/>
      <c r="C71" s="303"/>
      <c r="D71" s="318"/>
      <c r="E71" s="303"/>
      <c r="F71" s="303"/>
      <c r="G71" s="329"/>
    </row>
    <row r="72" spans="1:7" ht="12.75">
      <c r="A72" s="316"/>
      <c r="B72" s="303"/>
      <c r="C72" s="303"/>
      <c r="D72" s="318"/>
      <c r="E72" s="303"/>
      <c r="F72" s="303"/>
      <c r="G72" s="329"/>
    </row>
    <row r="73" spans="1:7" ht="12.75">
      <c r="A73" s="316"/>
      <c r="B73" s="303"/>
      <c r="C73" s="303"/>
      <c r="D73" s="303"/>
      <c r="E73" s="312"/>
      <c r="F73" s="312"/>
      <c r="G73" s="317"/>
    </row>
    <row r="74" spans="1:7" ht="12.75">
      <c r="A74" s="316"/>
      <c r="B74" s="303"/>
      <c r="C74" s="303"/>
      <c r="D74" s="318"/>
      <c r="E74" s="303"/>
      <c r="F74" s="303"/>
      <c r="G74" s="329"/>
    </row>
    <row r="75" spans="1:7" ht="12.75">
      <c r="A75" s="317"/>
      <c r="B75" s="303"/>
      <c r="C75" s="303"/>
      <c r="D75" s="318"/>
      <c r="E75" s="303"/>
      <c r="F75" s="303"/>
      <c r="G75" s="329"/>
    </row>
    <row r="76" spans="1:7" ht="12.75">
      <c r="A76" s="316"/>
      <c r="B76" s="303"/>
      <c r="C76" s="303"/>
      <c r="D76" s="318"/>
      <c r="E76" s="303"/>
      <c r="F76" s="303"/>
      <c r="G76" s="329"/>
    </row>
    <row r="77" spans="1:7" ht="12.75">
      <c r="A77" s="316"/>
      <c r="B77" s="303"/>
      <c r="C77" s="303"/>
      <c r="D77" s="318"/>
      <c r="E77" s="303"/>
      <c r="F77" s="303"/>
      <c r="G77" s="329"/>
    </row>
    <row r="78" spans="1:7" ht="12.75">
      <c r="A78" s="316"/>
      <c r="B78" s="303"/>
      <c r="C78" s="303"/>
      <c r="D78" s="318"/>
      <c r="E78" s="303"/>
      <c r="F78" s="303"/>
      <c r="G78" s="317"/>
    </row>
    <row r="79" spans="1:7" ht="12.75">
      <c r="A79" s="316"/>
      <c r="B79" s="303"/>
      <c r="C79" s="303"/>
      <c r="D79" s="318"/>
      <c r="E79" s="303"/>
      <c r="F79" s="303"/>
      <c r="G79" s="329"/>
    </row>
    <row r="80" ht="12.75">
      <c r="A80" s="319"/>
    </row>
    <row r="81" spans="1:7" ht="12.75">
      <c r="A81" s="316"/>
      <c r="B81" s="303"/>
      <c r="C81" s="303"/>
      <c r="D81" s="318"/>
      <c r="E81" s="303"/>
      <c r="F81" s="303"/>
      <c r="G81" s="329"/>
    </row>
    <row r="82" ht="12.75">
      <c r="A82" s="319"/>
    </row>
    <row r="83" spans="1:7" ht="12.75">
      <c r="A83" s="316"/>
      <c r="B83" s="303"/>
      <c r="C83" s="303"/>
      <c r="D83" s="318"/>
      <c r="E83" s="303"/>
      <c r="F83" s="303"/>
      <c r="G83" s="329"/>
    </row>
    <row r="84" ht="12.75">
      <c r="A84" s="319"/>
    </row>
    <row r="85" spans="1:7" ht="12.75">
      <c r="A85" s="316"/>
      <c r="B85" s="303"/>
      <c r="C85" s="303"/>
      <c r="D85" s="318"/>
      <c r="E85" s="303"/>
      <c r="F85" s="303"/>
      <c r="G85" s="329"/>
    </row>
    <row r="86" spans="1:7" ht="12.75">
      <c r="A86" s="316"/>
      <c r="B86" s="303"/>
      <c r="C86" s="303"/>
      <c r="D86" s="318"/>
      <c r="E86" s="303"/>
      <c r="F86" s="303"/>
      <c r="G86" s="329"/>
    </row>
    <row r="87" spans="1:7" ht="12.75">
      <c r="A87" s="316"/>
      <c r="B87" s="303"/>
      <c r="C87" s="303"/>
      <c r="D87" s="318"/>
      <c r="E87" s="303"/>
      <c r="F87" s="303"/>
      <c r="G87" s="329"/>
    </row>
    <row r="88" ht="12.75">
      <c r="A88" s="319"/>
    </row>
    <row r="89" ht="12.75">
      <c r="A89" s="319"/>
    </row>
    <row r="90" ht="12.75">
      <c r="A90" s="319"/>
    </row>
    <row r="102" spans="1:4" ht="12.75">
      <c r="A102" s="320"/>
      <c r="B102" s="303"/>
      <c r="C102" s="303"/>
      <c r="D102" s="303"/>
    </row>
    <row r="103" spans="1:4" ht="12.75">
      <c r="A103" s="303"/>
      <c r="B103" s="312"/>
      <c r="C103" s="312"/>
      <c r="D103" s="312"/>
    </row>
    <row r="104" spans="1:4" ht="12.75">
      <c r="A104" s="320"/>
      <c r="B104" s="303"/>
      <c r="C104" s="312"/>
      <c r="D104" s="312"/>
    </row>
    <row r="105" spans="1:4" ht="12.75">
      <c r="A105" s="303"/>
      <c r="B105" s="312"/>
      <c r="C105" s="312"/>
      <c r="D105" s="312"/>
    </row>
    <row r="106" spans="1:4" ht="12.75">
      <c r="A106" s="320"/>
      <c r="B106" s="303"/>
      <c r="C106" s="312"/>
      <c r="D106" s="312"/>
    </row>
    <row r="107" spans="1:4" ht="12.75">
      <c r="A107" s="303"/>
      <c r="B107" s="312"/>
      <c r="C107" s="312"/>
      <c r="D107" s="312"/>
    </row>
    <row r="108" spans="1:4" ht="12.75">
      <c r="A108" s="320"/>
      <c r="B108" s="303"/>
      <c r="C108" s="312"/>
      <c r="D108" s="312"/>
    </row>
    <row r="109" spans="1:4" ht="12.75">
      <c r="A109" s="303"/>
      <c r="B109" s="312"/>
      <c r="C109" s="312"/>
      <c r="D109" s="312"/>
    </row>
    <row r="110" spans="1:4" ht="12.75">
      <c r="A110" s="303"/>
      <c r="B110" s="303"/>
      <c r="C110" s="312"/>
      <c r="D110" s="312"/>
    </row>
    <row r="111" spans="1:4" ht="12.75">
      <c r="A111" s="303"/>
      <c r="B111" s="312"/>
      <c r="C111" s="312"/>
      <c r="D111" s="312"/>
    </row>
    <row r="112" spans="1:4" ht="12.75">
      <c r="A112" s="303"/>
      <c r="B112" s="303"/>
      <c r="C112" s="312"/>
      <c r="D112" s="312"/>
    </row>
    <row r="113" spans="1:4" ht="12.75">
      <c r="A113" s="303"/>
      <c r="B113" s="312"/>
      <c r="C113" s="312"/>
      <c r="D113" s="312"/>
    </row>
    <row r="114" spans="1:4" ht="12.75">
      <c r="A114" s="303"/>
      <c r="B114" s="312"/>
      <c r="C114" s="312"/>
      <c r="D114" s="312"/>
    </row>
    <row r="115" spans="1:4" ht="12.75">
      <c r="A115" s="303"/>
      <c r="B115" s="312"/>
      <c r="C115" s="312"/>
      <c r="D115" s="312"/>
    </row>
    <row r="116" spans="1:4" ht="12.75">
      <c r="A116" s="303"/>
      <c r="B116" s="312"/>
      <c r="C116" s="312"/>
      <c r="D116" s="312"/>
    </row>
    <row r="117" spans="1:4" ht="12.75">
      <c r="A117" s="303"/>
      <c r="B117" s="312"/>
      <c r="C117" s="312"/>
      <c r="D117" s="312"/>
    </row>
    <row r="118" spans="1:4" ht="12.75">
      <c r="A118" s="303"/>
      <c r="B118" s="312"/>
      <c r="C118" s="312"/>
      <c r="D118" s="312"/>
    </row>
    <row r="119" spans="1:4" ht="12.75">
      <c r="A119" s="303"/>
      <c r="B119" s="312"/>
      <c r="C119" s="312"/>
      <c r="D119" s="312"/>
    </row>
    <row r="120" spans="1:4" ht="12.75">
      <c r="A120" s="303"/>
      <c r="B120" s="312"/>
      <c r="C120" s="312"/>
      <c r="D120" s="312"/>
    </row>
    <row r="121" spans="1:4" ht="12.75">
      <c r="A121" s="303"/>
      <c r="B121" s="312"/>
      <c r="C121" s="312"/>
      <c r="D121" s="312"/>
    </row>
    <row r="122" spans="1:4" ht="12.75">
      <c r="A122" s="303"/>
      <c r="B122" s="312"/>
      <c r="C122" s="312"/>
      <c r="D122" s="312"/>
    </row>
    <row r="123" spans="1:4" ht="12.75">
      <c r="A123" s="303"/>
      <c r="B123" s="312"/>
      <c r="C123" s="312"/>
      <c r="D123" s="312"/>
    </row>
    <row r="124" spans="1:4" ht="12.75">
      <c r="A124" s="303"/>
      <c r="B124" s="312"/>
      <c r="C124" s="312"/>
      <c r="D124" s="312"/>
    </row>
    <row r="125" spans="1:4" ht="12.75">
      <c r="A125" s="303"/>
      <c r="B125" s="312"/>
      <c r="C125" s="312"/>
      <c r="D125" s="312"/>
    </row>
    <row r="126" spans="1:4" ht="12.75">
      <c r="A126" s="303"/>
      <c r="B126" s="312"/>
      <c r="C126" s="312"/>
      <c r="D126" s="312"/>
    </row>
    <row r="127" spans="1:4" ht="12.75">
      <c r="A127" s="303"/>
      <c r="B127" s="312"/>
      <c r="C127" s="312"/>
      <c r="D127" s="312"/>
    </row>
    <row r="128" spans="1:4" ht="12.75">
      <c r="A128" s="303"/>
      <c r="B128" s="312"/>
      <c r="C128" s="312"/>
      <c r="D128" s="312"/>
    </row>
    <row r="129" spans="1:4" ht="12.75">
      <c r="A129" s="303"/>
      <c r="B129" s="312"/>
      <c r="C129" s="312"/>
      <c r="D129" s="312"/>
    </row>
    <row r="130" spans="1:4" ht="12.75">
      <c r="A130" s="303"/>
      <c r="B130" s="312"/>
      <c r="C130" s="312"/>
      <c r="D130" s="312"/>
    </row>
    <row r="131" spans="1:4" ht="12.75">
      <c r="A131" s="303"/>
      <c r="B131" s="312"/>
      <c r="C131" s="312"/>
      <c r="D131" s="312"/>
    </row>
    <row r="132" spans="1:4" ht="12.75">
      <c r="A132" s="303"/>
      <c r="B132" s="312"/>
      <c r="C132" s="312"/>
      <c r="D132" s="312"/>
    </row>
    <row r="133" spans="1:4" ht="12.75">
      <c r="A133" s="303"/>
      <c r="B133" s="312"/>
      <c r="C133" s="312"/>
      <c r="D133" s="312"/>
    </row>
    <row r="134" spans="1:4" ht="12.75">
      <c r="A134" s="303"/>
      <c r="B134" s="312"/>
      <c r="C134" s="312"/>
      <c r="D134" s="312"/>
    </row>
    <row r="135" spans="1:4" ht="12.75">
      <c r="A135" s="303"/>
      <c r="B135" s="312"/>
      <c r="C135" s="312"/>
      <c r="D135" s="312"/>
    </row>
    <row r="136" spans="1:4" ht="12.75">
      <c r="A136" s="303"/>
      <c r="B136" s="312"/>
      <c r="C136" s="312"/>
      <c r="D136" s="312"/>
    </row>
    <row r="137" spans="1:4" ht="12.75">
      <c r="A137" s="303"/>
      <c r="B137" s="312"/>
      <c r="C137" s="312"/>
      <c r="D137" s="312"/>
    </row>
    <row r="138" spans="1:4" ht="12.75">
      <c r="A138" s="303"/>
      <c r="B138" s="312"/>
      <c r="C138" s="312"/>
      <c r="D138" s="312"/>
    </row>
    <row r="139" spans="1:4" ht="12.75">
      <c r="A139" s="303"/>
      <c r="B139" s="303"/>
      <c r="C139" s="312"/>
      <c r="D139" s="312"/>
    </row>
    <row r="140" spans="1:4" ht="12.75">
      <c r="A140" s="303"/>
      <c r="B140" s="303"/>
      <c r="C140" s="312"/>
      <c r="D140" s="312"/>
    </row>
    <row r="141" spans="1:4" ht="12.75">
      <c r="A141" s="303"/>
      <c r="B141" s="303"/>
      <c r="C141" s="312"/>
      <c r="D141" s="312"/>
    </row>
    <row r="142" spans="1:4" ht="12.75">
      <c r="A142" s="303"/>
      <c r="B142" s="303"/>
      <c r="C142" s="312"/>
      <c r="D142" s="312"/>
    </row>
    <row r="143" spans="1:4" ht="12.75">
      <c r="A143" s="303"/>
      <c r="B143" s="303"/>
      <c r="C143" s="312"/>
      <c r="D143" s="312"/>
    </row>
    <row r="144" spans="1:4" ht="12.75">
      <c r="A144" s="303"/>
      <c r="B144" s="303"/>
      <c r="C144" s="312"/>
      <c r="D144" s="312"/>
    </row>
    <row r="145" spans="2:4" ht="12.75">
      <c r="B145" s="312"/>
      <c r="C145" s="312"/>
      <c r="D145" s="312"/>
    </row>
    <row r="146" spans="2:4" ht="12.75">
      <c r="B146" s="312"/>
      <c r="C146" s="312"/>
      <c r="D146" s="312"/>
    </row>
    <row r="147" spans="2:4" ht="12.75">
      <c r="B147" s="312"/>
      <c r="C147" s="312"/>
      <c r="D147" s="312"/>
    </row>
    <row r="148" spans="2:4" ht="12.75">
      <c r="B148" s="312"/>
      <c r="C148" s="312"/>
      <c r="D148" s="312"/>
    </row>
    <row r="149" spans="2:4" ht="12.75">
      <c r="B149" s="312"/>
      <c r="C149" s="312"/>
      <c r="D149" s="312"/>
    </row>
    <row r="150" spans="2:4" ht="12.75">
      <c r="B150" s="312"/>
      <c r="C150" s="312"/>
      <c r="D150" s="312"/>
    </row>
    <row r="151" spans="2:4" ht="12.75">
      <c r="B151" s="312"/>
      <c r="C151" s="312"/>
      <c r="D151" s="312"/>
    </row>
    <row r="152" spans="2:4" ht="12.75">
      <c r="B152" s="312"/>
      <c r="C152" s="312"/>
      <c r="D152" s="312"/>
    </row>
    <row r="153" spans="2:4" ht="12.75">
      <c r="B153" s="312"/>
      <c r="C153" s="312"/>
      <c r="D153" s="312"/>
    </row>
    <row r="154" spans="2:4" ht="12.75">
      <c r="B154" s="312"/>
      <c r="C154" s="312"/>
      <c r="D154" s="312"/>
    </row>
    <row r="155" spans="2:4" ht="12.75">
      <c r="B155" s="312"/>
      <c r="C155" s="312"/>
      <c r="D155" s="312"/>
    </row>
    <row r="156" spans="2:4" ht="12.75">
      <c r="B156" s="312"/>
      <c r="C156" s="312"/>
      <c r="D156" s="312"/>
    </row>
    <row r="157" spans="2:4" ht="12.75">
      <c r="B157" s="312"/>
      <c r="C157" s="312"/>
      <c r="D157" s="312"/>
    </row>
    <row r="158" spans="2:4" ht="12.75">
      <c r="B158" s="312"/>
      <c r="C158" s="312"/>
      <c r="D158" s="312"/>
    </row>
    <row r="159" spans="2:4" ht="12.75">
      <c r="B159" s="312"/>
      <c r="C159" s="312"/>
      <c r="D159" s="312"/>
    </row>
    <row r="160" spans="2:4" ht="12.75">
      <c r="B160" s="312"/>
      <c r="C160" s="312"/>
      <c r="D160" s="312"/>
    </row>
    <row r="161" spans="2:4" ht="12.75">
      <c r="B161" s="312"/>
      <c r="C161" s="312"/>
      <c r="D161" s="312"/>
    </row>
    <row r="162" spans="2:4" ht="12.75">
      <c r="B162" s="312"/>
      <c r="C162" s="312"/>
      <c r="D162" s="312"/>
    </row>
    <row r="163" spans="2:4" ht="12.75">
      <c r="B163" s="312"/>
      <c r="C163" s="312"/>
      <c r="D163" s="312"/>
    </row>
    <row r="164" spans="2:4" ht="12.75">
      <c r="B164" s="312"/>
      <c r="C164" s="312"/>
      <c r="D164" s="312"/>
    </row>
    <row r="165" spans="2:4" ht="12.75">
      <c r="B165" s="312"/>
      <c r="C165" s="312"/>
      <c r="D165" s="312"/>
    </row>
    <row r="166" spans="2:4" ht="12.75">
      <c r="B166" s="312"/>
      <c r="C166" s="312"/>
      <c r="D166" s="312"/>
    </row>
    <row r="167" spans="2:4" ht="12.75">
      <c r="B167" s="312"/>
      <c r="C167" s="312"/>
      <c r="D167" s="312"/>
    </row>
    <row r="168" spans="2:4" ht="12.75">
      <c r="B168" s="312"/>
      <c r="C168" s="312"/>
      <c r="D168" s="312"/>
    </row>
    <row r="169" spans="2:4" ht="12.75">
      <c r="B169" s="312"/>
      <c r="C169" s="312"/>
      <c r="D169" s="312"/>
    </row>
    <row r="170" spans="2:4" ht="12.75">
      <c r="B170" s="312"/>
      <c r="C170" s="312"/>
      <c r="D170" s="312"/>
    </row>
    <row r="171" spans="2:4" ht="12.75">
      <c r="B171" s="312"/>
      <c r="C171" s="312"/>
      <c r="D171" s="312"/>
    </row>
    <row r="172" spans="2:4" ht="12.75">
      <c r="B172" s="312"/>
      <c r="C172" s="312"/>
      <c r="D172" s="312"/>
    </row>
    <row r="173" spans="2:4" ht="12.75">
      <c r="B173" s="312"/>
      <c r="C173" s="312"/>
      <c r="D173" s="312"/>
    </row>
    <row r="174" spans="2:4" ht="12.75">
      <c r="B174" s="312"/>
      <c r="C174" s="312"/>
      <c r="D174" s="312"/>
    </row>
    <row r="175" spans="2:4" ht="12.75">
      <c r="B175" s="312"/>
      <c r="C175" s="312"/>
      <c r="D175" s="312"/>
    </row>
    <row r="176" spans="2:4" ht="12.75">
      <c r="B176" s="312"/>
      <c r="C176" s="312"/>
      <c r="D176" s="312"/>
    </row>
    <row r="177" spans="2:4" ht="12.75">
      <c r="B177" s="312"/>
      <c r="C177" s="312"/>
      <c r="D177" s="312"/>
    </row>
    <row r="178" spans="2:4" ht="12.75">
      <c r="B178" s="312"/>
      <c r="C178" s="312"/>
      <c r="D178" s="312"/>
    </row>
    <row r="179" spans="2:4" ht="12.75">
      <c r="B179" s="312"/>
      <c r="C179" s="312"/>
      <c r="D179" s="312"/>
    </row>
    <row r="180" spans="2:4" ht="12.75">
      <c r="B180" s="312"/>
      <c r="C180" s="312"/>
      <c r="D180" s="312"/>
    </row>
    <row r="181" spans="2:4" ht="12.75">
      <c r="B181" s="312"/>
      <c r="C181" s="312"/>
      <c r="D181" s="312"/>
    </row>
    <row r="182" spans="2:4" ht="12.75">
      <c r="B182" s="312"/>
      <c r="C182" s="312"/>
      <c r="D182" s="312"/>
    </row>
    <row r="183" spans="2:4" ht="12.75">
      <c r="B183" s="312"/>
      <c r="C183" s="312"/>
      <c r="D183" s="312"/>
    </row>
    <row r="184" spans="2:4" ht="12.75">
      <c r="B184" s="312"/>
      <c r="C184" s="312"/>
      <c r="D184" s="312"/>
    </row>
    <row r="185" spans="2:4" ht="12.75">
      <c r="B185" s="312"/>
      <c r="C185" s="312"/>
      <c r="D185" s="312"/>
    </row>
    <row r="186" spans="2:4" ht="12.75">
      <c r="B186" s="312"/>
      <c r="C186" s="312"/>
      <c r="D186" s="312"/>
    </row>
    <row r="187" spans="2:4" ht="12.75">
      <c r="B187" s="312"/>
      <c r="C187" s="312"/>
      <c r="D187" s="312"/>
    </row>
    <row r="188" spans="2:4" ht="12.75">
      <c r="B188" s="312"/>
      <c r="C188" s="312"/>
      <c r="D188" s="312"/>
    </row>
    <row r="189" spans="2:4" ht="12.75">
      <c r="B189" s="312"/>
      <c r="C189" s="312"/>
      <c r="D189" s="312"/>
    </row>
    <row r="190" spans="2:4" ht="12.75">
      <c r="B190" s="312"/>
      <c r="C190" s="312"/>
      <c r="D190" s="312"/>
    </row>
    <row r="191" spans="2:4" ht="12.75">
      <c r="B191" s="312"/>
      <c r="C191" s="312"/>
      <c r="D191" s="312"/>
    </row>
    <row r="192" spans="2:4" ht="12.75">
      <c r="B192" s="312"/>
      <c r="C192" s="312"/>
      <c r="D192" s="312"/>
    </row>
    <row r="193" spans="2:4" ht="12.75">
      <c r="B193" s="312"/>
      <c r="C193" s="312"/>
      <c r="D193" s="312"/>
    </row>
    <row r="194" spans="2:4" ht="12.75">
      <c r="B194" s="312"/>
      <c r="C194" s="312"/>
      <c r="D194" s="312"/>
    </row>
    <row r="195" spans="2:4" ht="12.75">
      <c r="B195" s="312"/>
      <c r="C195" s="312"/>
      <c r="D195" s="312"/>
    </row>
  </sheetData>
  <mergeCells count="5">
    <mergeCell ref="B5:E5"/>
    <mergeCell ref="B6:C6"/>
    <mergeCell ref="D6:E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"/>
  <dimension ref="A1:J9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52" customWidth="1"/>
    <col min="2" max="9" width="12.7109375" style="52" customWidth="1"/>
    <col min="10" max="10" width="11.7109375" style="192" customWidth="1"/>
    <col min="11" max="16384" width="11.421875" style="52" customWidth="1"/>
  </cols>
  <sheetData>
    <row r="1" spans="1:10" s="188" customFormat="1" ht="18">
      <c r="A1" s="570" t="s">
        <v>764</v>
      </c>
      <c r="B1" s="570"/>
      <c r="C1" s="570"/>
      <c r="D1" s="570"/>
      <c r="E1" s="570"/>
      <c r="F1" s="570"/>
      <c r="G1" s="570"/>
      <c r="H1" s="570"/>
      <c r="I1" s="570"/>
      <c r="J1" s="224"/>
    </row>
    <row r="3" spans="1:9" ht="15">
      <c r="A3" s="571" t="s">
        <v>751</v>
      </c>
      <c r="B3" s="571"/>
      <c r="C3" s="571"/>
      <c r="D3" s="571"/>
      <c r="E3" s="571"/>
      <c r="F3" s="571"/>
      <c r="G3" s="571"/>
      <c r="H3" s="571"/>
      <c r="I3" s="572"/>
    </row>
    <row r="4" spans="1:9" ht="15">
      <c r="A4" s="225"/>
      <c r="B4" s="190"/>
      <c r="C4" s="190"/>
      <c r="D4" s="190"/>
      <c r="E4" s="190"/>
      <c r="F4" s="190"/>
      <c r="G4" s="190"/>
      <c r="H4" s="190"/>
      <c r="I4" s="216"/>
    </row>
    <row r="5" spans="1:9" ht="12.75">
      <c r="A5" s="226"/>
      <c r="B5" s="84"/>
      <c r="C5" s="84"/>
      <c r="D5" s="84"/>
      <c r="E5" s="583" t="s">
        <v>512</v>
      </c>
      <c r="F5" s="580"/>
      <c r="G5" s="580"/>
      <c r="H5" s="580"/>
      <c r="I5" s="580"/>
    </row>
    <row r="6" spans="1:9" ht="12.75">
      <c r="A6" s="241" t="s">
        <v>437</v>
      </c>
      <c r="B6" s="191" t="s">
        <v>84</v>
      </c>
      <c r="C6" s="191" t="s">
        <v>523</v>
      </c>
      <c r="D6" s="191" t="s">
        <v>514</v>
      </c>
      <c r="E6" s="228"/>
      <c r="F6" s="583" t="s">
        <v>515</v>
      </c>
      <c r="G6" s="569"/>
      <c r="H6" s="583" t="s">
        <v>516</v>
      </c>
      <c r="I6" s="580"/>
    </row>
    <row r="7" spans="1:9" ht="12.75">
      <c r="A7" s="227" t="s">
        <v>440</v>
      </c>
      <c r="B7" s="228"/>
      <c r="C7" s="228"/>
      <c r="D7" s="228"/>
      <c r="E7" s="191" t="s">
        <v>84</v>
      </c>
      <c r="F7" s="191" t="s">
        <v>517</v>
      </c>
      <c r="G7" s="210" t="s">
        <v>325</v>
      </c>
      <c r="H7" s="192"/>
      <c r="I7" s="191" t="s">
        <v>517</v>
      </c>
    </row>
    <row r="8" spans="1:9" ht="13.5" thickBot="1">
      <c r="A8" s="227"/>
      <c r="B8" s="228"/>
      <c r="C8" s="228"/>
      <c r="D8" s="228"/>
      <c r="E8" s="228"/>
      <c r="F8" s="191" t="s">
        <v>519</v>
      </c>
      <c r="G8" s="191" t="s">
        <v>524</v>
      </c>
      <c r="H8" s="191" t="s">
        <v>520</v>
      </c>
      <c r="I8" s="191" t="s">
        <v>522</v>
      </c>
    </row>
    <row r="9" spans="1:9" ht="12.75">
      <c r="A9" s="229" t="s">
        <v>447</v>
      </c>
      <c r="B9" s="230">
        <v>7641</v>
      </c>
      <c r="C9" s="230">
        <v>295</v>
      </c>
      <c r="D9" s="230">
        <v>787</v>
      </c>
      <c r="E9" s="230">
        <v>6559</v>
      </c>
      <c r="F9" s="230">
        <v>837</v>
      </c>
      <c r="G9" s="230">
        <v>1626</v>
      </c>
      <c r="H9" s="230">
        <v>26</v>
      </c>
      <c r="I9" s="230">
        <v>4070</v>
      </c>
    </row>
    <row r="10" spans="1:9" ht="12.75">
      <c r="A10" s="232" t="s">
        <v>448</v>
      </c>
      <c r="B10" s="233">
        <v>26583</v>
      </c>
      <c r="C10" s="233">
        <v>2030</v>
      </c>
      <c r="D10" s="233">
        <v>1483</v>
      </c>
      <c r="E10" s="233">
        <v>23070</v>
      </c>
      <c r="F10" s="233">
        <v>873</v>
      </c>
      <c r="G10" s="233">
        <v>537</v>
      </c>
      <c r="H10" s="233">
        <v>41</v>
      </c>
      <c r="I10" s="233">
        <v>21619</v>
      </c>
    </row>
    <row r="11" spans="1:9" ht="12.75">
      <c r="A11" s="232" t="s">
        <v>449</v>
      </c>
      <c r="B11" s="233">
        <v>32243</v>
      </c>
      <c r="C11" s="233">
        <v>1938</v>
      </c>
      <c r="D11" s="233">
        <v>1362</v>
      </c>
      <c r="E11" s="233">
        <v>28943</v>
      </c>
      <c r="F11" s="233">
        <v>1783</v>
      </c>
      <c r="G11" s="233">
        <v>1323</v>
      </c>
      <c r="H11" s="233">
        <v>3371</v>
      </c>
      <c r="I11" s="233">
        <v>22466</v>
      </c>
    </row>
    <row r="12" spans="1:9" ht="12.75">
      <c r="A12" s="232" t="s">
        <v>450</v>
      </c>
      <c r="B12" s="233">
        <v>9340</v>
      </c>
      <c r="C12" s="233">
        <v>315</v>
      </c>
      <c r="D12" s="233">
        <v>667</v>
      </c>
      <c r="E12" s="233">
        <v>8358</v>
      </c>
      <c r="F12" s="233">
        <v>524</v>
      </c>
      <c r="G12" s="233">
        <v>483</v>
      </c>
      <c r="H12" s="233">
        <v>2070</v>
      </c>
      <c r="I12" s="233">
        <v>5281</v>
      </c>
    </row>
    <row r="13" spans="1:9" ht="12.75">
      <c r="A13" s="236" t="s">
        <v>451</v>
      </c>
      <c r="B13" s="237">
        <v>75807</v>
      </c>
      <c r="C13" s="237">
        <v>4578</v>
      </c>
      <c r="D13" s="237">
        <v>4299</v>
      </c>
      <c r="E13" s="237">
        <v>66930</v>
      </c>
      <c r="F13" s="237">
        <v>4017</v>
      </c>
      <c r="G13" s="237">
        <v>3969</v>
      </c>
      <c r="H13" s="237">
        <v>5508</v>
      </c>
      <c r="I13" s="237">
        <v>53436</v>
      </c>
    </row>
    <row r="14" spans="1:9" ht="12.75">
      <c r="A14" s="232"/>
      <c r="B14" s="233"/>
      <c r="C14" s="233"/>
      <c r="D14" s="233"/>
      <c r="E14" s="233"/>
      <c r="F14" s="233"/>
      <c r="G14" s="233"/>
      <c r="H14" s="233"/>
      <c r="I14" s="233"/>
    </row>
    <row r="15" spans="1:9" ht="12.75">
      <c r="A15" s="236" t="s">
        <v>452</v>
      </c>
      <c r="B15" s="237">
        <v>43719</v>
      </c>
      <c r="C15" s="237">
        <v>2223</v>
      </c>
      <c r="D15" s="237">
        <v>1790</v>
      </c>
      <c r="E15" s="237">
        <v>39706</v>
      </c>
      <c r="F15" s="237">
        <v>1960</v>
      </c>
      <c r="G15" s="237">
        <v>1960</v>
      </c>
      <c r="H15" s="237">
        <v>3000</v>
      </c>
      <c r="I15" s="237">
        <v>32786</v>
      </c>
    </row>
    <row r="16" spans="1:9" ht="12.75">
      <c r="A16" s="232"/>
      <c r="B16" s="233"/>
      <c r="C16" s="233"/>
      <c r="D16" s="233"/>
      <c r="E16" s="233"/>
      <c r="F16" s="233"/>
      <c r="G16" s="233"/>
      <c r="H16" s="233"/>
      <c r="I16" s="233"/>
    </row>
    <row r="17" spans="1:9" ht="12.75">
      <c r="A17" s="236" t="s">
        <v>453</v>
      </c>
      <c r="B17" s="237">
        <v>13220</v>
      </c>
      <c r="C17" s="237">
        <v>469</v>
      </c>
      <c r="D17" s="237">
        <v>364</v>
      </c>
      <c r="E17" s="237">
        <v>12387</v>
      </c>
      <c r="F17" s="237">
        <v>978</v>
      </c>
      <c r="G17" s="257">
        <v>2002</v>
      </c>
      <c r="H17" s="257">
        <v>260</v>
      </c>
      <c r="I17" s="237">
        <v>9147</v>
      </c>
    </row>
    <row r="18" spans="1:9" ht="12.75">
      <c r="A18" s="232"/>
      <c r="B18" s="233"/>
      <c r="C18" s="233"/>
      <c r="D18" s="233"/>
      <c r="E18" s="233"/>
      <c r="F18" s="233"/>
      <c r="G18" s="233"/>
      <c r="H18" s="233"/>
      <c r="I18" s="233"/>
    </row>
    <row r="19" spans="1:9" ht="12.75">
      <c r="A19" s="232" t="s">
        <v>454</v>
      </c>
      <c r="B19" s="233">
        <v>5381</v>
      </c>
      <c r="C19" s="233">
        <v>395</v>
      </c>
      <c r="D19" s="233">
        <v>105</v>
      </c>
      <c r="E19" s="233">
        <v>4881</v>
      </c>
      <c r="F19" s="233">
        <v>782</v>
      </c>
      <c r="G19" s="233">
        <v>849</v>
      </c>
      <c r="H19" s="233">
        <v>708</v>
      </c>
      <c r="I19" s="233">
        <v>2542</v>
      </c>
    </row>
    <row r="20" spans="1:9" ht="12.75">
      <c r="A20" s="232" t="s">
        <v>455</v>
      </c>
      <c r="B20" s="233">
        <v>7114</v>
      </c>
      <c r="C20" s="233">
        <v>462</v>
      </c>
      <c r="D20" s="233">
        <v>480</v>
      </c>
      <c r="E20" s="233">
        <v>6172</v>
      </c>
      <c r="F20" s="233">
        <v>1115</v>
      </c>
      <c r="G20" s="233">
        <v>1148</v>
      </c>
      <c r="H20" s="233">
        <v>165</v>
      </c>
      <c r="I20" s="233">
        <v>3744</v>
      </c>
    </row>
    <row r="21" spans="1:9" ht="12.75">
      <c r="A21" s="232" t="s">
        <v>456</v>
      </c>
      <c r="B21" s="233">
        <v>7839</v>
      </c>
      <c r="C21" s="233">
        <v>450</v>
      </c>
      <c r="D21" s="233">
        <v>459</v>
      </c>
      <c r="E21" s="233">
        <v>6930</v>
      </c>
      <c r="F21" s="233">
        <v>1048</v>
      </c>
      <c r="G21" s="233">
        <v>1174</v>
      </c>
      <c r="H21" s="233">
        <v>185</v>
      </c>
      <c r="I21" s="233">
        <v>4523</v>
      </c>
    </row>
    <row r="22" spans="1:9" ht="12.75">
      <c r="A22" s="236" t="s">
        <v>577</v>
      </c>
      <c r="B22" s="237">
        <v>20334</v>
      </c>
      <c r="C22" s="237">
        <v>1307</v>
      </c>
      <c r="D22" s="237">
        <v>1044</v>
      </c>
      <c r="E22" s="237">
        <v>17983</v>
      </c>
      <c r="F22" s="237">
        <v>2945</v>
      </c>
      <c r="G22" s="237">
        <v>3171</v>
      </c>
      <c r="H22" s="237">
        <v>1058</v>
      </c>
      <c r="I22" s="237">
        <v>10809</v>
      </c>
    </row>
    <row r="23" spans="1:9" ht="12.75">
      <c r="A23" s="232"/>
      <c r="B23" s="233"/>
      <c r="C23" s="233"/>
      <c r="D23" s="233"/>
      <c r="E23" s="233"/>
      <c r="F23" s="233"/>
      <c r="G23" s="233"/>
      <c r="H23" s="233"/>
      <c r="I23" s="233"/>
    </row>
    <row r="24" spans="1:9" ht="12.75">
      <c r="A24" s="236" t="s">
        <v>457</v>
      </c>
      <c r="B24" s="237">
        <v>10867</v>
      </c>
      <c r="C24" s="237">
        <v>2215</v>
      </c>
      <c r="D24" s="237">
        <v>680</v>
      </c>
      <c r="E24" s="237">
        <v>7972</v>
      </c>
      <c r="F24" s="237">
        <v>487</v>
      </c>
      <c r="G24" s="237">
        <v>395</v>
      </c>
      <c r="H24" s="237">
        <v>191</v>
      </c>
      <c r="I24" s="237">
        <v>6899</v>
      </c>
    </row>
    <row r="25" spans="1:9" ht="12.75">
      <c r="A25" s="232"/>
      <c r="B25" s="233"/>
      <c r="C25" s="233"/>
      <c r="D25" s="233"/>
      <c r="E25" s="233"/>
      <c r="F25" s="233"/>
      <c r="G25" s="233"/>
      <c r="H25" s="233"/>
      <c r="I25" s="233"/>
    </row>
    <row r="26" spans="1:9" ht="12.75">
      <c r="A26" s="236" t="s">
        <v>458</v>
      </c>
      <c r="B26" s="237">
        <v>13854</v>
      </c>
      <c r="C26" s="237">
        <v>3431</v>
      </c>
      <c r="D26" s="237">
        <v>450</v>
      </c>
      <c r="E26" s="237">
        <v>9973</v>
      </c>
      <c r="F26" s="237">
        <v>943</v>
      </c>
      <c r="G26" s="237">
        <v>1010</v>
      </c>
      <c r="H26" s="237">
        <v>4161</v>
      </c>
      <c r="I26" s="237">
        <v>3859</v>
      </c>
    </row>
    <row r="27" spans="1:9" ht="12.75">
      <c r="A27" s="232"/>
      <c r="B27" s="233"/>
      <c r="C27" s="233"/>
      <c r="D27" s="233"/>
      <c r="E27" s="233"/>
      <c r="F27" s="233"/>
      <c r="G27" s="233"/>
      <c r="H27" s="233"/>
      <c r="I27" s="233"/>
    </row>
    <row r="28" spans="1:9" ht="12.75">
      <c r="A28" s="232" t="s">
        <v>459</v>
      </c>
      <c r="B28" s="233">
        <v>15746</v>
      </c>
      <c r="C28" s="233">
        <v>3336</v>
      </c>
      <c r="D28" s="233">
        <v>2106</v>
      </c>
      <c r="E28" s="233">
        <v>10304</v>
      </c>
      <c r="F28" s="233">
        <v>1139</v>
      </c>
      <c r="G28" s="233">
        <v>1540</v>
      </c>
      <c r="H28" s="233">
        <v>341</v>
      </c>
      <c r="I28" s="233">
        <v>7284</v>
      </c>
    </row>
    <row r="29" spans="1:9" ht="12.75">
      <c r="A29" s="232" t="s">
        <v>460</v>
      </c>
      <c r="B29" s="233">
        <v>15466</v>
      </c>
      <c r="C29" s="233">
        <v>975</v>
      </c>
      <c r="D29" s="233">
        <v>692</v>
      </c>
      <c r="E29" s="233">
        <v>13799</v>
      </c>
      <c r="F29" s="233">
        <v>611</v>
      </c>
      <c r="G29" s="233">
        <v>849</v>
      </c>
      <c r="H29" s="233">
        <v>1164</v>
      </c>
      <c r="I29" s="233">
        <v>11175</v>
      </c>
    </row>
    <row r="30" spans="1:9" ht="12.75">
      <c r="A30" s="232" t="s">
        <v>461</v>
      </c>
      <c r="B30" s="233">
        <v>20138</v>
      </c>
      <c r="C30" s="233">
        <v>5913</v>
      </c>
      <c r="D30" s="233">
        <v>2291</v>
      </c>
      <c r="E30" s="233">
        <v>11934</v>
      </c>
      <c r="F30" s="233">
        <v>517</v>
      </c>
      <c r="G30" s="233">
        <v>1436</v>
      </c>
      <c r="H30" s="233">
        <v>2889</v>
      </c>
      <c r="I30" s="233">
        <v>7092</v>
      </c>
    </row>
    <row r="31" spans="1:9" ht="12.75">
      <c r="A31" s="236" t="s">
        <v>578</v>
      </c>
      <c r="B31" s="237">
        <v>51350</v>
      </c>
      <c r="C31" s="237">
        <v>10224</v>
      </c>
      <c r="D31" s="237">
        <v>5089</v>
      </c>
      <c r="E31" s="237">
        <v>36037</v>
      </c>
      <c r="F31" s="237">
        <v>2267</v>
      </c>
      <c r="G31" s="237">
        <v>3825</v>
      </c>
      <c r="H31" s="237">
        <v>4394</v>
      </c>
      <c r="I31" s="237">
        <v>25551</v>
      </c>
    </row>
    <row r="32" spans="1:9" ht="12.75">
      <c r="A32" s="232"/>
      <c r="B32" s="233"/>
      <c r="C32" s="233"/>
      <c r="D32" s="233"/>
      <c r="E32" s="233"/>
      <c r="F32" s="233"/>
      <c r="G32" s="233"/>
      <c r="H32" s="233"/>
      <c r="I32" s="233"/>
    </row>
    <row r="33" spans="1:9" ht="12.75">
      <c r="A33" s="232" t="s">
        <v>462</v>
      </c>
      <c r="B33" s="233">
        <v>24054</v>
      </c>
      <c r="C33" s="233">
        <v>3893</v>
      </c>
      <c r="D33" s="233">
        <v>1072</v>
      </c>
      <c r="E33" s="233">
        <v>19089</v>
      </c>
      <c r="F33" s="233">
        <v>873</v>
      </c>
      <c r="G33" s="233">
        <v>1249</v>
      </c>
      <c r="H33" s="233">
        <v>11689</v>
      </c>
      <c r="I33" s="233">
        <v>5278</v>
      </c>
    </row>
    <row r="34" spans="1:9" ht="12.75">
      <c r="A34" s="232" t="s">
        <v>463</v>
      </c>
      <c r="B34" s="233">
        <v>14525</v>
      </c>
      <c r="C34" s="233">
        <v>1486</v>
      </c>
      <c r="D34" s="233">
        <v>613</v>
      </c>
      <c r="E34" s="233">
        <v>12426</v>
      </c>
      <c r="F34" s="233">
        <v>492</v>
      </c>
      <c r="G34" s="233">
        <v>642</v>
      </c>
      <c r="H34" s="233">
        <v>2778</v>
      </c>
      <c r="I34" s="233">
        <v>8514</v>
      </c>
    </row>
    <row r="35" spans="1:9" ht="12.75">
      <c r="A35" s="232" t="s">
        <v>464</v>
      </c>
      <c r="B35" s="233">
        <v>18754</v>
      </c>
      <c r="C35" s="233">
        <v>1894</v>
      </c>
      <c r="D35" s="233">
        <v>715</v>
      </c>
      <c r="E35" s="233">
        <v>16145</v>
      </c>
      <c r="F35" s="233">
        <v>1272</v>
      </c>
      <c r="G35" s="233">
        <v>1976</v>
      </c>
      <c r="H35" s="233">
        <v>2819</v>
      </c>
      <c r="I35" s="233">
        <v>10078</v>
      </c>
    </row>
    <row r="36" spans="1:9" ht="12.75">
      <c r="A36" s="232" t="s">
        <v>465</v>
      </c>
      <c r="B36" s="233">
        <v>19025</v>
      </c>
      <c r="C36" s="233">
        <v>710</v>
      </c>
      <c r="D36" s="233">
        <v>392</v>
      </c>
      <c r="E36" s="233">
        <v>17923</v>
      </c>
      <c r="F36" s="233">
        <v>273</v>
      </c>
      <c r="G36" s="233">
        <v>803</v>
      </c>
      <c r="H36" s="233">
        <v>2859</v>
      </c>
      <c r="I36" s="233">
        <v>13988</v>
      </c>
    </row>
    <row r="37" spans="1:9" ht="12.75">
      <c r="A37" s="236" t="s">
        <v>466</v>
      </c>
      <c r="B37" s="237">
        <v>76358</v>
      </c>
      <c r="C37" s="237">
        <v>7983</v>
      </c>
      <c r="D37" s="237">
        <v>2792</v>
      </c>
      <c r="E37" s="237">
        <v>65583</v>
      </c>
      <c r="F37" s="237">
        <v>2910</v>
      </c>
      <c r="G37" s="237">
        <v>4670</v>
      </c>
      <c r="H37" s="237">
        <v>20145</v>
      </c>
      <c r="I37" s="237">
        <v>37858</v>
      </c>
    </row>
    <row r="38" spans="1:9" ht="12.75">
      <c r="A38" s="232"/>
      <c r="B38" s="233"/>
      <c r="C38" s="233"/>
      <c r="D38" s="233"/>
      <c r="E38" s="233"/>
      <c r="F38" s="233"/>
      <c r="G38" s="233"/>
      <c r="H38" s="233"/>
      <c r="I38" s="233"/>
    </row>
    <row r="39" spans="1:9" ht="12.75">
      <c r="A39" s="236" t="s">
        <v>467</v>
      </c>
      <c r="B39" s="237">
        <v>11378</v>
      </c>
      <c r="C39" s="237">
        <v>2405</v>
      </c>
      <c r="D39" s="237">
        <v>468</v>
      </c>
      <c r="E39" s="237">
        <v>8505</v>
      </c>
      <c r="F39" s="237">
        <v>603</v>
      </c>
      <c r="G39" s="237">
        <v>413</v>
      </c>
      <c r="H39" s="237">
        <v>2189</v>
      </c>
      <c r="I39" s="237">
        <v>5300</v>
      </c>
    </row>
    <row r="40" spans="1:9" ht="12.75">
      <c r="A40" s="232"/>
      <c r="B40" s="233"/>
      <c r="C40" s="233"/>
      <c r="D40" s="233"/>
      <c r="E40" s="233"/>
      <c r="F40" s="233"/>
      <c r="G40" s="233"/>
      <c r="H40" s="233"/>
      <c r="I40" s="233"/>
    </row>
    <row r="41" spans="1:9" ht="12.75">
      <c r="A41" s="232" t="s">
        <v>468</v>
      </c>
      <c r="B41" s="233">
        <v>85745</v>
      </c>
      <c r="C41" s="233">
        <v>19092</v>
      </c>
      <c r="D41" s="233">
        <v>1516</v>
      </c>
      <c r="E41" s="233">
        <v>65137</v>
      </c>
      <c r="F41" s="233">
        <v>5466</v>
      </c>
      <c r="G41" s="233">
        <v>8407</v>
      </c>
      <c r="H41" s="233">
        <v>49801</v>
      </c>
      <c r="I41" s="233">
        <v>1463</v>
      </c>
    </row>
    <row r="42" spans="1:9" ht="12.75">
      <c r="A42" s="232" t="s">
        <v>469</v>
      </c>
      <c r="B42" s="233">
        <v>4045</v>
      </c>
      <c r="C42" s="233">
        <v>440</v>
      </c>
      <c r="D42" s="233">
        <v>106</v>
      </c>
      <c r="E42" s="233">
        <v>3499</v>
      </c>
      <c r="F42" s="233">
        <v>357</v>
      </c>
      <c r="G42" s="233">
        <v>268</v>
      </c>
      <c r="H42" s="233">
        <v>1266</v>
      </c>
      <c r="I42" s="233">
        <v>1608</v>
      </c>
    </row>
    <row r="43" spans="1:9" ht="12.75">
      <c r="A43" s="232" t="s">
        <v>470</v>
      </c>
      <c r="B43" s="233">
        <v>35816</v>
      </c>
      <c r="C43" s="233">
        <v>4724</v>
      </c>
      <c r="D43" s="233">
        <v>922</v>
      </c>
      <c r="E43" s="233">
        <v>30170</v>
      </c>
      <c r="F43" s="233">
        <v>763</v>
      </c>
      <c r="G43" s="233">
        <v>1974</v>
      </c>
      <c r="H43" s="233">
        <v>11718</v>
      </c>
      <c r="I43" s="233">
        <v>15715</v>
      </c>
    </row>
    <row r="44" spans="1:9" ht="12.75">
      <c r="A44" s="232" t="s">
        <v>471</v>
      </c>
      <c r="B44" s="233">
        <v>3799</v>
      </c>
      <c r="C44" s="233">
        <v>35</v>
      </c>
      <c r="D44" s="233">
        <v>141</v>
      </c>
      <c r="E44" s="233">
        <v>3623</v>
      </c>
      <c r="F44" s="233">
        <v>22</v>
      </c>
      <c r="G44" s="233">
        <v>42</v>
      </c>
      <c r="H44" s="233">
        <v>3224</v>
      </c>
      <c r="I44" s="233">
        <v>335</v>
      </c>
    </row>
    <row r="45" spans="1:9" ht="12.75">
      <c r="A45" s="232" t="s">
        <v>472</v>
      </c>
      <c r="B45" s="233">
        <v>20822</v>
      </c>
      <c r="C45" s="233">
        <v>3530</v>
      </c>
      <c r="D45" s="233">
        <v>565</v>
      </c>
      <c r="E45" s="233">
        <v>16727</v>
      </c>
      <c r="F45" s="233">
        <v>1069</v>
      </c>
      <c r="G45" s="233">
        <v>1047</v>
      </c>
      <c r="H45" s="233">
        <v>10944</v>
      </c>
      <c r="I45" s="233">
        <v>3667</v>
      </c>
    </row>
    <row r="46" spans="1:9" ht="12.75">
      <c r="A46" s="232" t="s">
        <v>473</v>
      </c>
      <c r="B46" s="233">
        <v>3643</v>
      </c>
      <c r="C46" s="233">
        <v>362</v>
      </c>
      <c r="D46" s="233">
        <v>75</v>
      </c>
      <c r="E46" s="233">
        <v>3206</v>
      </c>
      <c r="F46" s="233">
        <v>326</v>
      </c>
      <c r="G46" s="233">
        <v>400</v>
      </c>
      <c r="H46" s="233">
        <v>1766</v>
      </c>
      <c r="I46" s="233">
        <v>714</v>
      </c>
    </row>
    <row r="47" spans="1:9" ht="12.75">
      <c r="A47" s="232" t="s">
        <v>474</v>
      </c>
      <c r="B47" s="233">
        <v>3138</v>
      </c>
      <c r="C47" s="233">
        <v>464</v>
      </c>
      <c r="D47" s="233">
        <v>95</v>
      </c>
      <c r="E47" s="233">
        <v>2579</v>
      </c>
      <c r="F47" s="233">
        <v>211</v>
      </c>
      <c r="G47" s="233">
        <v>196</v>
      </c>
      <c r="H47" s="233">
        <v>1311</v>
      </c>
      <c r="I47" s="233">
        <v>861</v>
      </c>
    </row>
    <row r="48" spans="1:9" ht="12.75">
      <c r="A48" s="232" t="s">
        <v>475</v>
      </c>
      <c r="B48" s="233">
        <v>2230</v>
      </c>
      <c r="C48" s="233">
        <v>312</v>
      </c>
      <c r="D48" s="233">
        <v>39</v>
      </c>
      <c r="E48" s="233">
        <v>1879</v>
      </c>
      <c r="F48" s="233">
        <v>261</v>
      </c>
      <c r="G48" s="233">
        <v>268</v>
      </c>
      <c r="H48" s="233">
        <v>615</v>
      </c>
      <c r="I48" s="233">
        <v>735</v>
      </c>
    </row>
    <row r="49" spans="1:9" ht="12.75">
      <c r="A49" s="232" t="s">
        <v>476</v>
      </c>
      <c r="B49" s="233">
        <v>16473</v>
      </c>
      <c r="C49" s="233">
        <v>1762</v>
      </c>
      <c r="D49" s="233">
        <v>376</v>
      </c>
      <c r="E49" s="233">
        <v>14335</v>
      </c>
      <c r="F49" s="233">
        <v>1272</v>
      </c>
      <c r="G49" s="233">
        <v>1825</v>
      </c>
      <c r="H49" s="233">
        <v>9532</v>
      </c>
      <c r="I49" s="233">
        <v>1706</v>
      </c>
    </row>
    <row r="50" spans="1:9" ht="12.75">
      <c r="A50" s="236" t="s">
        <v>669</v>
      </c>
      <c r="B50" s="237">
        <v>175711</v>
      </c>
      <c r="C50" s="237">
        <v>30721</v>
      </c>
      <c r="D50" s="237">
        <v>3835</v>
      </c>
      <c r="E50" s="237">
        <v>141155</v>
      </c>
      <c r="F50" s="237">
        <v>9747</v>
      </c>
      <c r="G50" s="237">
        <v>14427</v>
      </c>
      <c r="H50" s="237">
        <v>90177</v>
      </c>
      <c r="I50" s="237">
        <v>26804</v>
      </c>
    </row>
    <row r="51" spans="1:9" ht="12.75">
      <c r="A51" s="232"/>
      <c r="B51" s="233"/>
      <c r="C51" s="233"/>
      <c r="D51" s="233"/>
      <c r="E51" s="233"/>
      <c r="F51" s="233"/>
      <c r="G51" s="233"/>
      <c r="H51" s="233"/>
      <c r="I51" s="233"/>
    </row>
    <row r="52" spans="1:9" ht="12.75">
      <c r="A52" s="236" t="s">
        <v>477</v>
      </c>
      <c r="B52" s="237">
        <v>25369.716850601217</v>
      </c>
      <c r="C52" s="237">
        <v>1568.0046120902653</v>
      </c>
      <c r="D52" s="237">
        <v>594.324328776149</v>
      </c>
      <c r="E52" s="237">
        <v>23207.387909734804</v>
      </c>
      <c r="F52" s="237">
        <v>2270.387909734805</v>
      </c>
      <c r="G52" s="237">
        <v>1924</v>
      </c>
      <c r="H52" s="237">
        <v>16374</v>
      </c>
      <c r="I52" s="237">
        <v>2639</v>
      </c>
    </row>
    <row r="53" spans="1:9" ht="12.75">
      <c r="A53" s="232"/>
      <c r="B53" s="233"/>
      <c r="C53" s="233"/>
      <c r="D53" s="233"/>
      <c r="E53" s="233"/>
      <c r="F53" s="233"/>
      <c r="G53" s="233"/>
      <c r="H53" s="233"/>
      <c r="I53" s="233"/>
    </row>
    <row r="54" spans="1:9" ht="12.75">
      <c r="A54" s="232" t="s">
        <v>478</v>
      </c>
      <c r="B54" s="233">
        <v>86015</v>
      </c>
      <c r="C54" s="233">
        <v>9063</v>
      </c>
      <c r="D54" s="233">
        <v>3444</v>
      </c>
      <c r="E54" s="233">
        <v>73508</v>
      </c>
      <c r="F54" s="233">
        <v>8208</v>
      </c>
      <c r="G54" s="233">
        <v>3966</v>
      </c>
      <c r="H54" s="233">
        <v>13625</v>
      </c>
      <c r="I54" s="233">
        <v>47709</v>
      </c>
    </row>
    <row r="55" spans="1:9" ht="12.75">
      <c r="A55" s="232" t="s">
        <v>479</v>
      </c>
      <c r="B55" s="233">
        <v>226962</v>
      </c>
      <c r="C55" s="233">
        <v>25043</v>
      </c>
      <c r="D55" s="233">
        <v>6409</v>
      </c>
      <c r="E55" s="233">
        <v>195510</v>
      </c>
      <c r="F55" s="233">
        <v>1050</v>
      </c>
      <c r="G55" s="233">
        <v>2136</v>
      </c>
      <c r="H55" s="233">
        <v>182948</v>
      </c>
      <c r="I55" s="233">
        <v>9376</v>
      </c>
    </row>
    <row r="56" spans="1:9" ht="12.75">
      <c r="A56" s="232" t="s">
        <v>480</v>
      </c>
      <c r="B56" s="233">
        <v>36978</v>
      </c>
      <c r="C56" s="233">
        <v>3032</v>
      </c>
      <c r="D56" s="233">
        <v>1074</v>
      </c>
      <c r="E56" s="233">
        <v>32872</v>
      </c>
      <c r="F56" s="233">
        <v>2764</v>
      </c>
      <c r="G56" s="233">
        <v>3276</v>
      </c>
      <c r="H56" s="233">
        <v>5536</v>
      </c>
      <c r="I56" s="233">
        <v>21296</v>
      </c>
    </row>
    <row r="57" spans="1:9" ht="12.75">
      <c r="A57" s="232" t="s">
        <v>481</v>
      </c>
      <c r="B57" s="233">
        <v>17162</v>
      </c>
      <c r="C57" s="233">
        <v>1640</v>
      </c>
      <c r="D57" s="233">
        <v>375</v>
      </c>
      <c r="E57" s="233">
        <v>15147</v>
      </c>
      <c r="F57" s="233">
        <v>936</v>
      </c>
      <c r="G57" s="233">
        <v>522</v>
      </c>
      <c r="H57" s="233">
        <v>4288</v>
      </c>
      <c r="I57" s="233">
        <v>9401</v>
      </c>
    </row>
    <row r="58" spans="1:9" ht="12.75">
      <c r="A58" s="232" t="s">
        <v>482</v>
      </c>
      <c r="B58" s="233">
        <v>97284</v>
      </c>
      <c r="C58" s="233">
        <v>9643</v>
      </c>
      <c r="D58" s="233">
        <v>2275</v>
      </c>
      <c r="E58" s="233">
        <v>85366</v>
      </c>
      <c r="F58" s="233">
        <v>6199</v>
      </c>
      <c r="G58" s="233">
        <v>11982</v>
      </c>
      <c r="H58" s="233">
        <v>54505</v>
      </c>
      <c r="I58" s="233">
        <v>12680</v>
      </c>
    </row>
    <row r="59" spans="1:9" ht="12.75">
      <c r="A59" s="236" t="s">
        <v>483</v>
      </c>
      <c r="B59" s="237">
        <v>464401</v>
      </c>
      <c r="C59" s="237">
        <v>48421</v>
      </c>
      <c r="D59" s="237">
        <v>13577</v>
      </c>
      <c r="E59" s="237">
        <v>402403</v>
      </c>
      <c r="F59" s="237">
        <v>19157</v>
      </c>
      <c r="G59" s="237">
        <v>21882</v>
      </c>
      <c r="H59" s="237">
        <v>260902</v>
      </c>
      <c r="I59" s="237">
        <v>100462</v>
      </c>
    </row>
    <row r="60" spans="1:9" ht="12.75">
      <c r="A60" s="232"/>
      <c r="B60" s="233"/>
      <c r="C60" s="233"/>
      <c r="D60" s="233"/>
      <c r="E60" s="233"/>
      <c r="F60" s="233"/>
      <c r="G60" s="233"/>
      <c r="H60" s="233"/>
      <c r="I60" s="233"/>
    </row>
    <row r="61" spans="1:9" ht="12.75">
      <c r="A61" s="232" t="s">
        <v>484</v>
      </c>
      <c r="B61" s="233">
        <v>35915</v>
      </c>
      <c r="C61" s="233">
        <v>3106</v>
      </c>
      <c r="D61" s="233">
        <v>1012</v>
      </c>
      <c r="E61" s="233">
        <v>31797</v>
      </c>
      <c r="F61" s="233">
        <v>2839</v>
      </c>
      <c r="G61" s="233">
        <v>2529</v>
      </c>
      <c r="H61" s="233">
        <v>21750</v>
      </c>
      <c r="I61" s="233">
        <v>4679</v>
      </c>
    </row>
    <row r="62" spans="1:9" ht="12.75">
      <c r="A62" s="232" t="s">
        <v>485</v>
      </c>
      <c r="B62" s="233">
        <v>21962</v>
      </c>
      <c r="C62" s="233">
        <v>2558</v>
      </c>
      <c r="D62" s="233">
        <v>644</v>
      </c>
      <c r="E62" s="233">
        <v>18760</v>
      </c>
      <c r="F62" s="233">
        <v>1422</v>
      </c>
      <c r="G62" s="233">
        <v>1920</v>
      </c>
      <c r="H62" s="233">
        <v>8901</v>
      </c>
      <c r="I62" s="233">
        <v>6517</v>
      </c>
    </row>
    <row r="63" spans="1:9" ht="12.75">
      <c r="A63" s="232" t="s">
        <v>486</v>
      </c>
      <c r="B63" s="233">
        <v>29721</v>
      </c>
      <c r="C63" s="233">
        <v>1983</v>
      </c>
      <c r="D63" s="233">
        <v>1477</v>
      </c>
      <c r="E63" s="233">
        <v>26261</v>
      </c>
      <c r="F63" s="233">
        <v>1882</v>
      </c>
      <c r="G63" s="233">
        <v>4122</v>
      </c>
      <c r="H63" s="233">
        <v>3215</v>
      </c>
      <c r="I63" s="233">
        <v>17042</v>
      </c>
    </row>
    <row r="64" spans="1:9" ht="12.75">
      <c r="A64" s="236" t="s">
        <v>487</v>
      </c>
      <c r="B64" s="237">
        <v>87598</v>
      </c>
      <c r="C64" s="237">
        <v>7647</v>
      </c>
      <c r="D64" s="237">
        <v>3133</v>
      </c>
      <c r="E64" s="237">
        <v>76818</v>
      </c>
      <c r="F64" s="237">
        <v>6143</v>
      </c>
      <c r="G64" s="237">
        <v>8571</v>
      </c>
      <c r="H64" s="237">
        <v>33866</v>
      </c>
      <c r="I64" s="237">
        <v>28238</v>
      </c>
    </row>
    <row r="65" spans="1:9" ht="12.75">
      <c r="A65" s="232"/>
      <c r="B65" s="233"/>
      <c r="C65" s="233"/>
      <c r="D65" s="233"/>
      <c r="E65" s="233"/>
      <c r="F65" s="233"/>
      <c r="G65" s="233"/>
      <c r="H65" s="233"/>
      <c r="I65" s="233"/>
    </row>
    <row r="66" spans="1:9" ht="12.75">
      <c r="A66" s="236" t="s">
        <v>488</v>
      </c>
      <c r="B66" s="237">
        <v>135037</v>
      </c>
      <c r="C66" s="237">
        <v>16168</v>
      </c>
      <c r="D66" s="237">
        <v>3479</v>
      </c>
      <c r="E66" s="237">
        <v>115390</v>
      </c>
      <c r="F66" s="237">
        <v>12102</v>
      </c>
      <c r="G66" s="237">
        <v>9336</v>
      </c>
      <c r="H66" s="237">
        <v>47189</v>
      </c>
      <c r="I66" s="237">
        <v>46763</v>
      </c>
    </row>
    <row r="67" spans="1:9" ht="12.75">
      <c r="A67" s="232"/>
      <c r="B67" s="233"/>
      <c r="C67" s="233"/>
      <c r="D67" s="233"/>
      <c r="E67" s="233"/>
      <c r="F67" s="233"/>
      <c r="G67" s="233"/>
      <c r="H67" s="233"/>
      <c r="I67" s="233"/>
    </row>
    <row r="68" spans="1:9" ht="12.75">
      <c r="A68" s="232" t="s">
        <v>489</v>
      </c>
      <c r="B68" s="233">
        <v>101515</v>
      </c>
      <c r="C68" s="233">
        <v>12523</v>
      </c>
      <c r="D68" s="233">
        <v>6522</v>
      </c>
      <c r="E68" s="233">
        <v>82470</v>
      </c>
      <c r="F68" s="233">
        <v>3318</v>
      </c>
      <c r="G68" s="233">
        <v>2627</v>
      </c>
      <c r="H68" s="233">
        <v>27213</v>
      </c>
      <c r="I68" s="233">
        <v>49312</v>
      </c>
    </row>
    <row r="69" spans="1:9" ht="12.75">
      <c r="A69" s="232" t="s">
        <v>490</v>
      </c>
      <c r="B69" s="233">
        <v>176850</v>
      </c>
      <c r="C69" s="233">
        <v>14919</v>
      </c>
      <c r="D69" s="233">
        <v>6123</v>
      </c>
      <c r="E69" s="233">
        <v>155808</v>
      </c>
      <c r="F69" s="233">
        <v>8337</v>
      </c>
      <c r="G69" s="233">
        <v>2791</v>
      </c>
      <c r="H69" s="233">
        <v>86308</v>
      </c>
      <c r="I69" s="233">
        <v>58372</v>
      </c>
    </row>
    <row r="70" spans="1:9" ht="12.75">
      <c r="A70" s="236" t="s">
        <v>491</v>
      </c>
      <c r="B70" s="237">
        <v>278365</v>
      </c>
      <c r="C70" s="237">
        <v>27442</v>
      </c>
      <c r="D70" s="237">
        <v>12645</v>
      </c>
      <c r="E70" s="237">
        <v>238278</v>
      </c>
      <c r="F70" s="237">
        <v>11655</v>
      </c>
      <c r="G70" s="237">
        <v>5418</v>
      </c>
      <c r="H70" s="237">
        <v>113521</v>
      </c>
      <c r="I70" s="237">
        <v>107684</v>
      </c>
    </row>
    <row r="71" spans="1:9" ht="12.75">
      <c r="A71" s="232"/>
      <c r="B71" s="233"/>
      <c r="C71" s="233"/>
      <c r="D71" s="233"/>
      <c r="E71" s="233"/>
      <c r="F71" s="233"/>
      <c r="G71" s="233"/>
      <c r="H71" s="233"/>
      <c r="I71" s="233"/>
    </row>
    <row r="72" spans="1:9" ht="12.75">
      <c r="A72" s="232" t="s">
        <v>492</v>
      </c>
      <c r="B72" s="233">
        <v>253271</v>
      </c>
      <c r="C72" s="233">
        <v>36175</v>
      </c>
      <c r="D72" s="233">
        <v>7917</v>
      </c>
      <c r="E72" s="233">
        <v>209179</v>
      </c>
      <c r="F72" s="233">
        <v>18771</v>
      </c>
      <c r="G72" s="233">
        <v>35003</v>
      </c>
      <c r="H72" s="233">
        <v>113144</v>
      </c>
      <c r="I72" s="233">
        <v>42261</v>
      </c>
    </row>
    <row r="73" spans="1:9" ht="12.75">
      <c r="A73" s="232" t="s">
        <v>493</v>
      </c>
      <c r="B73" s="233">
        <v>108001</v>
      </c>
      <c r="C73" s="233">
        <v>29871</v>
      </c>
      <c r="D73" s="233">
        <v>3525</v>
      </c>
      <c r="E73" s="233">
        <v>74605</v>
      </c>
      <c r="F73" s="233">
        <v>5102</v>
      </c>
      <c r="G73" s="233">
        <v>5663</v>
      </c>
      <c r="H73" s="233">
        <v>63840</v>
      </c>
      <c r="I73" s="233" t="s">
        <v>27</v>
      </c>
    </row>
    <row r="74" spans="1:9" ht="12.75">
      <c r="A74" s="232" t="s">
        <v>494</v>
      </c>
      <c r="B74" s="233">
        <v>49599</v>
      </c>
      <c r="C74" s="233" t="s">
        <v>27</v>
      </c>
      <c r="D74" s="233">
        <v>2087</v>
      </c>
      <c r="E74" s="233">
        <v>47512</v>
      </c>
      <c r="F74" s="233">
        <v>2989</v>
      </c>
      <c r="G74" s="233">
        <v>10063</v>
      </c>
      <c r="H74" s="233">
        <v>33682</v>
      </c>
      <c r="I74" s="233">
        <v>778</v>
      </c>
    </row>
    <row r="75" spans="1:9" ht="12.75">
      <c r="A75" s="232" t="s">
        <v>495</v>
      </c>
      <c r="B75" s="233">
        <v>262431</v>
      </c>
      <c r="C75" s="233">
        <v>51812</v>
      </c>
      <c r="D75" s="233">
        <v>8162</v>
      </c>
      <c r="E75" s="233">
        <v>202457</v>
      </c>
      <c r="F75" s="233">
        <v>22601</v>
      </c>
      <c r="G75" s="233">
        <v>13459</v>
      </c>
      <c r="H75" s="233">
        <v>101059</v>
      </c>
      <c r="I75" s="233">
        <v>65338</v>
      </c>
    </row>
    <row r="76" spans="1:9" ht="12.75">
      <c r="A76" s="232" t="s">
        <v>496</v>
      </c>
      <c r="B76" s="233">
        <v>42712</v>
      </c>
      <c r="C76" s="233">
        <v>8603</v>
      </c>
      <c r="D76" s="233">
        <v>1185</v>
      </c>
      <c r="E76" s="233">
        <v>32924</v>
      </c>
      <c r="F76" s="233">
        <v>3861</v>
      </c>
      <c r="G76" s="258">
        <v>197</v>
      </c>
      <c r="H76" s="233">
        <v>6046</v>
      </c>
      <c r="I76" s="233">
        <v>22820</v>
      </c>
    </row>
    <row r="77" spans="1:9" ht="12.75">
      <c r="A77" s="232" t="s">
        <v>497</v>
      </c>
      <c r="B77" s="233">
        <v>63697</v>
      </c>
      <c r="C77" s="233">
        <v>11998</v>
      </c>
      <c r="D77" s="233">
        <v>2080</v>
      </c>
      <c r="E77" s="233">
        <v>49619</v>
      </c>
      <c r="F77" s="233">
        <v>3278</v>
      </c>
      <c r="G77" s="233">
        <v>3856</v>
      </c>
      <c r="H77" s="233">
        <v>23633</v>
      </c>
      <c r="I77" s="233">
        <v>18852</v>
      </c>
    </row>
    <row r="78" spans="1:9" ht="12.75">
      <c r="A78" s="232" t="s">
        <v>498</v>
      </c>
      <c r="B78" s="233">
        <v>213026</v>
      </c>
      <c r="C78" s="233">
        <v>33517</v>
      </c>
      <c r="D78" s="233">
        <v>6698</v>
      </c>
      <c r="E78" s="233">
        <v>172811</v>
      </c>
      <c r="F78" s="233">
        <v>13426</v>
      </c>
      <c r="G78" s="233">
        <v>11820</v>
      </c>
      <c r="H78" s="233">
        <v>147563</v>
      </c>
      <c r="I78" s="233">
        <v>2</v>
      </c>
    </row>
    <row r="79" spans="1:9" ht="12.75">
      <c r="A79" s="232" t="s">
        <v>499</v>
      </c>
      <c r="B79" s="233">
        <v>357074</v>
      </c>
      <c r="C79" s="233">
        <v>76120</v>
      </c>
      <c r="D79" s="233">
        <v>6988</v>
      </c>
      <c r="E79" s="233">
        <v>273966</v>
      </c>
      <c r="F79" s="233">
        <v>21825</v>
      </c>
      <c r="G79" s="233">
        <v>22226</v>
      </c>
      <c r="H79" s="233">
        <v>227969</v>
      </c>
      <c r="I79" s="233">
        <v>1946</v>
      </c>
    </row>
    <row r="80" spans="1:9" ht="12.75">
      <c r="A80" s="236" t="s">
        <v>579</v>
      </c>
      <c r="B80" s="237">
        <v>1349811</v>
      </c>
      <c r="C80" s="237">
        <v>248096</v>
      </c>
      <c r="D80" s="237">
        <v>38642</v>
      </c>
      <c r="E80" s="237">
        <v>1063073</v>
      </c>
      <c r="F80" s="237">
        <v>91853</v>
      </c>
      <c r="G80" s="237">
        <v>102287</v>
      </c>
      <c r="H80" s="237">
        <v>716936</v>
      </c>
      <c r="I80" s="237">
        <v>151997</v>
      </c>
    </row>
    <row r="81" spans="1:9" ht="12.75">
      <c r="A81" s="232"/>
      <c r="B81" s="233"/>
      <c r="C81" s="233"/>
      <c r="D81" s="233"/>
      <c r="E81" s="233"/>
      <c r="F81" s="233"/>
      <c r="G81" s="233"/>
      <c r="H81" s="233"/>
      <c r="I81" s="233"/>
    </row>
    <row r="82" spans="1:9" ht="12.75">
      <c r="A82" s="232" t="s">
        <v>500</v>
      </c>
      <c r="B82" s="233">
        <v>220399</v>
      </c>
      <c r="C82" s="233">
        <v>20947</v>
      </c>
      <c r="D82" s="233">
        <v>4732</v>
      </c>
      <c r="E82" s="233">
        <v>194720</v>
      </c>
      <c r="F82" s="233">
        <v>28060</v>
      </c>
      <c r="G82" s="233">
        <v>29224</v>
      </c>
      <c r="H82" s="233">
        <v>126538</v>
      </c>
      <c r="I82" s="233">
        <v>10898</v>
      </c>
    </row>
    <row r="83" spans="1:9" ht="12.75">
      <c r="A83" s="232" t="s">
        <v>501</v>
      </c>
      <c r="B83" s="233">
        <v>110226</v>
      </c>
      <c r="C83" s="233">
        <v>6499</v>
      </c>
      <c r="D83" s="233">
        <v>3281</v>
      </c>
      <c r="E83" s="233">
        <v>100446</v>
      </c>
      <c r="F83" s="233">
        <v>13794</v>
      </c>
      <c r="G83" s="233">
        <v>14544</v>
      </c>
      <c r="H83" s="233">
        <v>71979</v>
      </c>
      <c r="I83" s="233">
        <v>129</v>
      </c>
    </row>
    <row r="84" spans="1:9" ht="12.75">
      <c r="A84" s="236" t="s">
        <v>502</v>
      </c>
      <c r="B84" s="237">
        <v>330625</v>
      </c>
      <c r="C84" s="237">
        <v>27446</v>
      </c>
      <c r="D84" s="237">
        <v>8013</v>
      </c>
      <c r="E84" s="237">
        <v>295166</v>
      </c>
      <c r="F84" s="237">
        <v>41854</v>
      </c>
      <c r="G84" s="237">
        <v>43768</v>
      </c>
      <c r="H84" s="237">
        <v>198517</v>
      </c>
      <c r="I84" s="237">
        <v>11027</v>
      </c>
    </row>
    <row r="85" spans="1:9" ht="12.75">
      <c r="A85" s="232"/>
      <c r="B85" s="233"/>
      <c r="C85" s="233"/>
      <c r="D85" s="233"/>
      <c r="E85" s="233"/>
      <c r="F85" s="233"/>
      <c r="G85" s="233"/>
      <c r="H85" s="233"/>
      <c r="I85" s="233"/>
    </row>
    <row r="86" spans="1:9" ht="13.5" thickBot="1">
      <c r="A86" s="239" t="s">
        <v>503</v>
      </c>
      <c r="B86" s="240">
        <v>3163804.716850601</v>
      </c>
      <c r="C86" s="240">
        <v>442344.00461209024</v>
      </c>
      <c r="D86" s="240">
        <v>100894.32432877614</v>
      </c>
      <c r="E86" s="240">
        <v>2620566.3879097346</v>
      </c>
      <c r="F86" s="240">
        <v>211891.3879097348</v>
      </c>
      <c r="G86" s="240">
        <v>229028</v>
      </c>
      <c r="H86" s="240">
        <v>1518388</v>
      </c>
      <c r="I86" s="240">
        <v>661259</v>
      </c>
    </row>
    <row r="87" ht="12.75">
      <c r="A87" s="192"/>
    </row>
    <row r="88" ht="12.75">
      <c r="A88" s="192"/>
    </row>
    <row r="89" ht="12.75">
      <c r="A89" s="192"/>
    </row>
    <row r="90" ht="12.75">
      <c r="A90" s="192"/>
    </row>
  </sheetData>
  <mergeCells count="5">
    <mergeCell ref="H6:I6"/>
    <mergeCell ref="F6:G6"/>
    <mergeCell ref="E5:I5"/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31" transitionEvaluation="1"/>
  <dimension ref="A1:AK2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4.7109375" style="149" customWidth="1"/>
    <col min="2" max="7" width="18.7109375" style="149" customWidth="1"/>
    <col min="8" max="8" width="2.28125" style="149" customWidth="1"/>
    <col min="9" max="9" width="13.8515625" style="149" customWidth="1"/>
    <col min="10" max="10" width="2.28125" style="149" customWidth="1"/>
    <col min="11" max="11" width="16.421875" style="149" customWidth="1"/>
    <col min="12" max="12" width="2.28125" style="149" customWidth="1"/>
    <col min="13" max="13" width="16.421875" style="149" customWidth="1"/>
    <col min="14" max="14" width="2.28125" style="149" customWidth="1"/>
    <col min="15" max="15" width="16.421875" style="149" customWidth="1"/>
    <col min="16" max="16" width="2.28125" style="149" customWidth="1"/>
    <col min="17" max="17" width="16.421875" style="149" customWidth="1"/>
    <col min="18" max="18" width="2.28125" style="149" customWidth="1"/>
    <col min="19" max="19" width="16.421875" style="149" customWidth="1"/>
    <col min="20" max="20" width="2.28125" style="149" customWidth="1"/>
    <col min="21" max="21" width="16.421875" style="149" customWidth="1"/>
    <col min="22" max="22" width="2.28125" style="149" customWidth="1"/>
    <col min="23" max="23" width="16.421875" style="149" customWidth="1"/>
    <col min="24" max="24" width="2.28125" style="149" customWidth="1"/>
    <col min="25" max="25" width="16.421875" style="149" customWidth="1"/>
    <col min="26" max="26" width="2.28125" style="149" customWidth="1"/>
    <col min="27" max="16384" width="19.140625" style="149" customWidth="1"/>
  </cols>
  <sheetData>
    <row r="1" spans="1:7" s="145" customFormat="1" ht="18">
      <c r="A1" s="577" t="s">
        <v>764</v>
      </c>
      <c r="B1" s="577"/>
      <c r="C1" s="577"/>
      <c r="D1" s="577"/>
      <c r="E1" s="577"/>
      <c r="F1" s="577"/>
      <c r="G1" s="577"/>
    </row>
    <row r="3" spans="1:37" ht="15">
      <c r="A3" s="611" t="s">
        <v>752</v>
      </c>
      <c r="B3" s="611"/>
      <c r="C3" s="611"/>
      <c r="D3" s="611"/>
      <c r="E3" s="611"/>
      <c r="F3" s="611"/>
      <c r="G3" s="611"/>
      <c r="H3" s="455"/>
      <c r="I3" s="455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7"/>
      <c r="AF3" s="147"/>
      <c r="AG3" s="147"/>
      <c r="AH3" s="147"/>
      <c r="AI3" s="147"/>
      <c r="AJ3" s="148"/>
      <c r="AK3" s="148"/>
    </row>
    <row r="4" spans="1:37" ht="14.25">
      <c r="A4" s="150"/>
      <c r="B4" s="150"/>
      <c r="C4" s="150"/>
      <c r="D4" s="150"/>
      <c r="E4" s="150"/>
      <c r="F4" s="150"/>
      <c r="G4" s="150"/>
      <c r="H4" s="151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</row>
    <row r="5" spans="1:37" ht="12.75">
      <c r="A5" s="152"/>
      <c r="B5" s="153" t="s">
        <v>84</v>
      </c>
      <c r="C5" s="154"/>
      <c r="D5" s="153" t="s">
        <v>314</v>
      </c>
      <c r="E5" s="153"/>
      <c r="F5" s="609" t="s">
        <v>333</v>
      </c>
      <c r="G5" s="610"/>
      <c r="H5" s="155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</row>
    <row r="6" spans="1:37" ht="12.75">
      <c r="A6" s="156"/>
      <c r="B6" s="157" t="s">
        <v>75</v>
      </c>
      <c r="C6" s="157" t="s">
        <v>317</v>
      </c>
      <c r="D6" s="363" t="s">
        <v>318</v>
      </c>
      <c r="E6" s="157" t="s">
        <v>334</v>
      </c>
      <c r="F6" s="158"/>
      <c r="G6" s="159"/>
      <c r="H6" s="155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</row>
    <row r="7" spans="1:37" ht="13.5" thickBot="1">
      <c r="A7" s="462" t="s">
        <v>1</v>
      </c>
      <c r="B7" s="402" t="s">
        <v>77</v>
      </c>
      <c r="C7" s="463"/>
      <c r="D7" s="402" t="s">
        <v>323</v>
      </c>
      <c r="E7" s="402" t="s">
        <v>335</v>
      </c>
      <c r="F7" s="402" t="s">
        <v>324</v>
      </c>
      <c r="G7" s="464" t="s">
        <v>336</v>
      </c>
      <c r="H7" s="155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</row>
    <row r="8" spans="1:37" ht="14.25">
      <c r="A8" s="503" t="s">
        <v>721</v>
      </c>
      <c r="B8" s="161" t="s">
        <v>19</v>
      </c>
      <c r="C8" s="162" t="s">
        <v>337</v>
      </c>
      <c r="D8" s="161" t="s">
        <v>338</v>
      </c>
      <c r="E8" s="162" t="s">
        <v>339</v>
      </c>
      <c r="F8" s="161" t="s">
        <v>340</v>
      </c>
      <c r="G8" s="163" t="s">
        <v>341</v>
      </c>
      <c r="H8" s="155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</row>
    <row r="9" spans="1:37" ht="14.25">
      <c r="A9" s="503" t="s">
        <v>717</v>
      </c>
      <c r="B9" s="161" t="s">
        <v>26</v>
      </c>
      <c r="C9" s="162" t="s">
        <v>342</v>
      </c>
      <c r="D9" s="161" t="s">
        <v>343</v>
      </c>
      <c r="E9" s="162" t="s">
        <v>344</v>
      </c>
      <c r="F9" s="161" t="s">
        <v>345</v>
      </c>
      <c r="G9" s="163" t="s">
        <v>346</v>
      </c>
      <c r="H9" s="155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</row>
    <row r="10" spans="1:37" ht="12.75">
      <c r="A10" s="503" t="s">
        <v>685</v>
      </c>
      <c r="B10" s="161" t="s">
        <v>31</v>
      </c>
      <c r="C10" s="162" t="s">
        <v>347</v>
      </c>
      <c r="D10" s="161" t="s">
        <v>347</v>
      </c>
      <c r="E10" s="162" t="s">
        <v>348</v>
      </c>
      <c r="F10" s="161" t="s">
        <v>349</v>
      </c>
      <c r="G10" s="163" t="s">
        <v>350</v>
      </c>
      <c r="H10" s="155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</row>
    <row r="11" spans="1:37" ht="12.75">
      <c r="A11" s="503" t="s">
        <v>687</v>
      </c>
      <c r="B11" s="161" t="s">
        <v>35</v>
      </c>
      <c r="C11" s="162" t="s">
        <v>351</v>
      </c>
      <c r="D11" s="161" t="s">
        <v>352</v>
      </c>
      <c r="E11" s="162" t="s">
        <v>353</v>
      </c>
      <c r="F11" s="161" t="s">
        <v>354</v>
      </c>
      <c r="G11" s="163" t="s">
        <v>355</v>
      </c>
      <c r="H11" s="155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</row>
    <row r="12" spans="1:37" ht="12.75">
      <c r="A12" s="503" t="s">
        <v>677</v>
      </c>
      <c r="B12" s="161" t="s">
        <v>39</v>
      </c>
      <c r="C12" s="162" t="s">
        <v>356</v>
      </c>
      <c r="D12" s="161" t="s">
        <v>357</v>
      </c>
      <c r="E12" s="162" t="s">
        <v>358</v>
      </c>
      <c r="F12" s="161" t="s">
        <v>283</v>
      </c>
      <c r="G12" s="163" t="s">
        <v>359</v>
      </c>
      <c r="H12" s="155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</row>
    <row r="13" spans="1:37" ht="12.75">
      <c r="A13" s="503" t="s">
        <v>678</v>
      </c>
      <c r="B13" s="161" t="s">
        <v>43</v>
      </c>
      <c r="C13" s="162" t="s">
        <v>360</v>
      </c>
      <c r="D13" s="161" t="s">
        <v>361</v>
      </c>
      <c r="E13" s="162" t="s">
        <v>362</v>
      </c>
      <c r="F13" s="161" t="s">
        <v>340</v>
      </c>
      <c r="G13" s="163" t="s">
        <v>363</v>
      </c>
      <c r="H13" s="155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</row>
    <row r="14" spans="1:37" ht="12.75">
      <c r="A14" s="503" t="s">
        <v>679</v>
      </c>
      <c r="B14" s="161" t="s">
        <v>46</v>
      </c>
      <c r="C14" s="162" t="s">
        <v>364</v>
      </c>
      <c r="D14" s="161" t="s">
        <v>365</v>
      </c>
      <c r="E14" s="162" t="s">
        <v>366</v>
      </c>
      <c r="F14" s="161" t="s">
        <v>367</v>
      </c>
      <c r="G14" s="163" t="s">
        <v>368</v>
      </c>
      <c r="H14" s="155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</row>
    <row r="15" spans="1:37" ht="12.75">
      <c r="A15" s="503" t="s">
        <v>680</v>
      </c>
      <c r="B15" s="161" t="s">
        <v>50</v>
      </c>
      <c r="C15" s="162" t="s">
        <v>369</v>
      </c>
      <c r="D15" s="161" t="s">
        <v>370</v>
      </c>
      <c r="E15" s="162" t="s">
        <v>371</v>
      </c>
      <c r="F15" s="161" t="s">
        <v>372</v>
      </c>
      <c r="G15" s="163" t="s">
        <v>373</v>
      </c>
      <c r="H15" s="155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</row>
    <row r="16" spans="1:37" ht="12.75">
      <c r="A16" s="503" t="s">
        <v>689</v>
      </c>
      <c r="B16" s="161" t="s">
        <v>54</v>
      </c>
      <c r="C16" s="162" t="s">
        <v>374</v>
      </c>
      <c r="D16" s="161" t="s">
        <v>375</v>
      </c>
      <c r="E16" s="162" t="s">
        <v>376</v>
      </c>
      <c r="F16" s="161" t="s">
        <v>367</v>
      </c>
      <c r="G16" s="163" t="s">
        <v>377</v>
      </c>
      <c r="H16" s="155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</row>
    <row r="17" spans="1:37" ht="12.75">
      <c r="A17" s="503" t="s">
        <v>681</v>
      </c>
      <c r="B17" s="161" t="s">
        <v>378</v>
      </c>
      <c r="C17" s="162" t="s">
        <v>379</v>
      </c>
      <c r="D17" s="161" t="s">
        <v>380</v>
      </c>
      <c r="E17" s="162" t="s">
        <v>381</v>
      </c>
      <c r="F17" s="161" t="s">
        <v>382</v>
      </c>
      <c r="G17" s="163" t="s">
        <v>383</v>
      </c>
      <c r="H17" s="155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</row>
    <row r="18" spans="1:37" ht="12.75">
      <c r="A18" s="503" t="s">
        <v>328</v>
      </c>
      <c r="B18" s="161" t="s">
        <v>384</v>
      </c>
      <c r="C18" s="162" t="s">
        <v>385</v>
      </c>
      <c r="D18" s="161" t="s">
        <v>386</v>
      </c>
      <c r="E18" s="162" t="s">
        <v>387</v>
      </c>
      <c r="F18" s="161" t="s">
        <v>388</v>
      </c>
      <c r="G18" s="163" t="s">
        <v>389</v>
      </c>
      <c r="H18" s="155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</row>
    <row r="19" spans="1:37" ht="12.75">
      <c r="A19" s="503" t="s">
        <v>683</v>
      </c>
      <c r="B19" s="161" t="s">
        <v>390</v>
      </c>
      <c r="C19" s="162" t="s">
        <v>391</v>
      </c>
      <c r="D19" s="161" t="s">
        <v>392</v>
      </c>
      <c r="E19" s="162" t="s">
        <v>393</v>
      </c>
      <c r="F19" s="161" t="s">
        <v>289</v>
      </c>
      <c r="G19" s="163" t="s">
        <v>394</v>
      </c>
      <c r="H19" s="155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</row>
    <row r="20" spans="1:37" ht="12.75">
      <c r="A20" s="503" t="s">
        <v>330</v>
      </c>
      <c r="B20" s="161" t="s">
        <v>395</v>
      </c>
      <c r="C20" s="162" t="s">
        <v>396</v>
      </c>
      <c r="D20" s="161" t="s">
        <v>397</v>
      </c>
      <c r="E20" s="162" t="s">
        <v>398</v>
      </c>
      <c r="F20" s="161" t="s">
        <v>399</v>
      </c>
      <c r="G20" s="163" t="s">
        <v>400</v>
      </c>
      <c r="H20" s="155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</row>
    <row r="21" spans="1:9" ht="12.75">
      <c r="A21" s="503" t="s">
        <v>331</v>
      </c>
      <c r="B21" s="161">
        <v>22418</v>
      </c>
      <c r="C21" s="162">
        <v>5702</v>
      </c>
      <c r="D21" s="161">
        <v>4997</v>
      </c>
      <c r="E21" s="162">
        <v>9225</v>
      </c>
      <c r="F21" s="161">
        <v>84</v>
      </c>
      <c r="G21" s="163">
        <v>2431</v>
      </c>
      <c r="H21" s="155"/>
      <c r="I21" s="146"/>
    </row>
    <row r="22" spans="1:9" s="164" customFormat="1" ht="12.75">
      <c r="A22" s="503" t="s">
        <v>693</v>
      </c>
      <c r="B22" s="161">
        <v>22149</v>
      </c>
      <c r="C22" s="162">
        <v>5891</v>
      </c>
      <c r="D22" s="161">
        <v>4658</v>
      </c>
      <c r="E22" s="162">
        <v>9076</v>
      </c>
      <c r="F22" s="161">
        <v>84</v>
      </c>
      <c r="G22" s="163">
        <v>2441</v>
      </c>
      <c r="H22" s="155"/>
      <c r="I22" s="155"/>
    </row>
    <row r="23" spans="1:9" s="164" customFormat="1" ht="12.75">
      <c r="A23" s="504" t="s">
        <v>684</v>
      </c>
      <c r="B23" s="161">
        <v>23858</v>
      </c>
      <c r="C23" s="162">
        <v>6286</v>
      </c>
      <c r="D23" s="161">
        <v>5225</v>
      </c>
      <c r="E23" s="162">
        <v>9667</v>
      </c>
      <c r="F23" s="161">
        <v>87</v>
      </c>
      <c r="G23" s="163">
        <v>2594</v>
      </c>
      <c r="H23" s="155"/>
      <c r="I23" s="155"/>
    </row>
    <row r="24" spans="1:9" s="164" customFormat="1" ht="12.75">
      <c r="A24" s="504" t="s">
        <v>694</v>
      </c>
      <c r="B24" s="161">
        <v>23518.04</v>
      </c>
      <c r="C24" s="162">
        <v>6156.556</v>
      </c>
      <c r="D24" s="161">
        <v>5187.699</v>
      </c>
      <c r="E24" s="162">
        <v>9454.504</v>
      </c>
      <c r="F24" s="161">
        <v>103.436</v>
      </c>
      <c r="G24" s="163">
        <v>2615.845</v>
      </c>
      <c r="H24" s="155"/>
      <c r="I24" s="155"/>
    </row>
    <row r="25" spans="1:7" s="164" customFormat="1" ht="13.5" thickBot="1">
      <c r="A25" s="505" t="s">
        <v>736</v>
      </c>
      <c r="B25" s="165">
        <v>24055.675</v>
      </c>
      <c r="C25" s="165">
        <v>6251.05</v>
      </c>
      <c r="D25" s="165">
        <v>5413.944</v>
      </c>
      <c r="E25" s="165">
        <v>9771.911</v>
      </c>
      <c r="F25" s="165">
        <v>81.126</v>
      </c>
      <c r="G25" s="166">
        <v>2537.645</v>
      </c>
    </row>
    <row r="26" spans="1:9" ht="13.5" thickTop="1">
      <c r="A26" s="167" t="s">
        <v>55</v>
      </c>
      <c r="B26" s="146"/>
      <c r="C26" s="146"/>
      <c r="D26" s="146"/>
      <c r="E26" s="146"/>
      <c r="F26" s="146"/>
      <c r="G26" s="146"/>
      <c r="H26" s="155"/>
      <c r="I26" s="146"/>
    </row>
    <row r="27" spans="1:5" s="104" customFormat="1" ht="12.75">
      <c r="A27" s="98" t="s">
        <v>695</v>
      </c>
      <c r="B27" s="52"/>
      <c r="C27" s="119"/>
      <c r="D27" s="119"/>
      <c r="E27" s="119"/>
    </row>
    <row r="28" ht="12.75">
      <c r="H28" s="164"/>
    </row>
  </sheetData>
  <mergeCells count="3">
    <mergeCell ref="F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  <ignoredErrors>
    <ignoredError sqref="B10:G20 B8:G9 A10:A2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3" transitionEvaluation="1"/>
  <dimension ref="A1:G52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7" width="20.7109375" style="149" customWidth="1"/>
    <col min="8" max="8" width="2.28125" style="149" customWidth="1"/>
    <col min="9" max="9" width="13.8515625" style="149" customWidth="1"/>
    <col min="10" max="10" width="2.28125" style="149" customWidth="1"/>
    <col min="11" max="11" width="16.421875" style="149" customWidth="1"/>
    <col min="12" max="12" width="2.28125" style="149" customWidth="1"/>
    <col min="13" max="13" width="16.421875" style="149" customWidth="1"/>
    <col min="14" max="14" width="2.28125" style="149" customWidth="1"/>
    <col min="15" max="15" width="16.421875" style="149" customWidth="1"/>
    <col min="16" max="16" width="2.28125" style="149" customWidth="1"/>
    <col min="17" max="17" width="16.421875" style="149" customWidth="1"/>
    <col min="18" max="18" width="2.28125" style="149" customWidth="1"/>
    <col min="19" max="19" width="16.421875" style="149" customWidth="1"/>
    <col min="20" max="20" width="2.28125" style="149" customWidth="1"/>
    <col min="21" max="21" width="16.421875" style="149" customWidth="1"/>
    <col min="22" max="22" width="2.28125" style="149" customWidth="1"/>
    <col min="23" max="23" width="16.421875" style="149" customWidth="1"/>
    <col min="24" max="24" width="2.28125" style="149" customWidth="1"/>
    <col min="25" max="25" width="16.421875" style="149" customWidth="1"/>
    <col min="26" max="26" width="2.28125" style="149" customWidth="1"/>
    <col min="27" max="16384" width="19.140625" style="149" customWidth="1"/>
  </cols>
  <sheetData>
    <row r="1" spans="1:7" s="145" customFormat="1" ht="18">
      <c r="A1" s="584" t="s">
        <v>764</v>
      </c>
      <c r="B1" s="584"/>
      <c r="C1" s="584"/>
      <c r="D1" s="584"/>
      <c r="E1" s="584"/>
      <c r="F1" s="584"/>
      <c r="G1" s="364"/>
    </row>
    <row r="3" spans="1:6" ht="15">
      <c r="A3" s="611" t="s">
        <v>753</v>
      </c>
      <c r="B3" s="611"/>
      <c r="C3" s="611"/>
      <c r="D3" s="611"/>
      <c r="E3" s="611"/>
      <c r="F3" s="611"/>
    </row>
    <row r="4" ht="12.75">
      <c r="G4" s="164"/>
    </row>
    <row r="5" spans="1:7" ht="12.75">
      <c r="A5" s="152"/>
      <c r="B5" s="153" t="s">
        <v>605</v>
      </c>
      <c r="C5" s="153" t="s">
        <v>606</v>
      </c>
      <c r="D5" s="153" t="s">
        <v>607</v>
      </c>
      <c r="E5" s="154"/>
      <c r="F5" s="401" t="s">
        <v>442</v>
      </c>
      <c r="G5" s="164"/>
    </row>
    <row r="6" spans="1:7" ht="13.5" thickBot="1">
      <c r="A6" s="156"/>
      <c r="B6" s="402" t="s">
        <v>596</v>
      </c>
      <c r="C6" s="157" t="s">
        <v>597</v>
      </c>
      <c r="D6" s="157" t="s">
        <v>598</v>
      </c>
      <c r="E6" s="157" t="s">
        <v>317</v>
      </c>
      <c r="F6" s="160" t="s">
        <v>608</v>
      </c>
      <c r="G6" s="164"/>
    </row>
    <row r="7" spans="1:7" ht="12.75">
      <c r="A7" s="403" t="s">
        <v>600</v>
      </c>
      <c r="B7" s="404">
        <v>18</v>
      </c>
      <c r="C7" s="405">
        <v>15</v>
      </c>
      <c r="D7" s="406" t="s">
        <v>27</v>
      </c>
      <c r="E7" s="406">
        <v>3</v>
      </c>
      <c r="F7" s="407" t="s">
        <v>27</v>
      </c>
      <c r="G7" s="164"/>
    </row>
    <row r="8" spans="1:7" ht="13.5" thickBot="1">
      <c r="A8" s="408" t="s">
        <v>601</v>
      </c>
      <c r="B8" s="409" t="s">
        <v>27</v>
      </c>
      <c r="C8" s="409" t="s">
        <v>27</v>
      </c>
      <c r="D8" s="409" t="s">
        <v>27</v>
      </c>
      <c r="E8" s="409" t="s">
        <v>27</v>
      </c>
      <c r="F8" s="410" t="s">
        <v>27</v>
      </c>
      <c r="G8" s="164"/>
    </row>
    <row r="9" spans="1:7" ht="12.75">
      <c r="A9" s="50" t="s">
        <v>591</v>
      </c>
      <c r="B9" s="146"/>
      <c r="C9" s="146"/>
      <c r="D9" s="146"/>
      <c r="E9" s="146"/>
      <c r="F9" s="146"/>
      <c r="G9" s="164"/>
    </row>
    <row r="10" spans="1:7" ht="12.75">
      <c r="A10" s="411"/>
      <c r="B10" s="411"/>
      <c r="C10" s="411"/>
      <c r="D10" s="411"/>
      <c r="E10" s="411"/>
      <c r="F10" s="411"/>
      <c r="G10" s="164"/>
    </row>
    <row r="11" spans="1:7" ht="12.75">
      <c r="A11" s="146"/>
      <c r="B11" s="146"/>
      <c r="C11" s="146"/>
      <c r="D11" s="146"/>
      <c r="E11" s="146"/>
      <c r="F11" s="146"/>
      <c r="G11" s="164"/>
    </row>
    <row r="12" spans="1:7" ht="12.75">
      <c r="A12" s="146"/>
      <c r="B12" s="412"/>
      <c r="C12" s="412"/>
      <c r="D12" s="412"/>
      <c r="E12" s="146"/>
      <c r="F12" s="146"/>
      <c r="G12" s="164"/>
    </row>
    <row r="13" spans="1:6" ht="12.75">
      <c r="A13" s="146"/>
      <c r="B13" s="412"/>
      <c r="C13" s="412"/>
      <c r="D13" s="412"/>
      <c r="E13" s="146"/>
      <c r="F13" s="146"/>
    </row>
    <row r="14" spans="1:6" ht="12.75">
      <c r="A14" s="146"/>
      <c r="B14" s="412"/>
      <c r="C14" s="412"/>
      <c r="D14" s="412"/>
      <c r="E14" s="146"/>
      <c r="F14" s="146"/>
    </row>
    <row r="15" spans="1:6" ht="12.75">
      <c r="A15" s="146"/>
      <c r="B15" s="412"/>
      <c r="C15" s="412"/>
      <c r="D15" s="412"/>
      <c r="E15" s="146"/>
      <c r="F15" s="146"/>
    </row>
    <row r="16" spans="1:6" ht="12.75">
      <c r="A16" s="146"/>
      <c r="B16" s="412"/>
      <c r="C16" s="412"/>
      <c r="D16" s="412"/>
      <c r="E16" s="146"/>
      <c r="F16" s="146"/>
    </row>
    <row r="17" spans="1:6" ht="12.75">
      <c r="A17" s="146"/>
      <c r="B17" s="412"/>
      <c r="C17" s="412"/>
      <c r="D17" s="412"/>
      <c r="E17" s="146"/>
      <c r="F17" s="146"/>
    </row>
    <row r="18" spans="1:4" ht="12.75">
      <c r="A18" s="146"/>
      <c r="B18" s="412"/>
      <c r="C18" s="412"/>
      <c r="D18" s="412"/>
    </row>
    <row r="19" spans="1:4" ht="12.75">
      <c r="A19" s="146"/>
      <c r="B19" s="412"/>
      <c r="C19" s="412"/>
      <c r="D19" s="412"/>
    </row>
    <row r="20" spans="1:4" ht="12.75">
      <c r="A20" s="146"/>
      <c r="B20" s="412"/>
      <c r="C20" s="412"/>
      <c r="D20" s="412"/>
    </row>
    <row r="21" spans="1:4" ht="12.75">
      <c r="A21" s="146"/>
      <c r="B21" s="412"/>
      <c r="C21" s="412"/>
      <c r="D21" s="412"/>
    </row>
    <row r="22" spans="1:4" ht="12.75">
      <c r="A22" s="146"/>
      <c r="B22" s="412"/>
      <c r="C22" s="412"/>
      <c r="D22" s="412"/>
    </row>
    <row r="23" spans="1:4" ht="12.75">
      <c r="A23" s="146"/>
      <c r="B23" s="412"/>
      <c r="C23" s="412"/>
      <c r="D23" s="412"/>
    </row>
    <row r="24" spans="1:4" ht="12.75">
      <c r="A24" s="146"/>
      <c r="B24" s="412"/>
      <c r="C24" s="412"/>
      <c r="D24" s="412"/>
    </row>
    <row r="25" spans="1:4" ht="12.75">
      <c r="A25" s="146"/>
      <c r="B25" s="412"/>
      <c r="C25" s="412"/>
      <c r="D25" s="412"/>
    </row>
    <row r="26" spans="1:4" ht="12.75">
      <c r="A26" s="146"/>
      <c r="B26" s="412"/>
      <c r="C26" s="412"/>
      <c r="D26" s="412"/>
    </row>
    <row r="27" spans="1:4" ht="12.75">
      <c r="A27" s="146"/>
      <c r="B27" s="412"/>
      <c r="C27" s="412"/>
      <c r="D27" s="412"/>
    </row>
    <row r="28" spans="1:4" ht="12.75">
      <c r="A28" s="146"/>
      <c r="B28" s="412"/>
      <c r="C28" s="412"/>
      <c r="D28" s="412"/>
    </row>
    <row r="29" spans="1:4" ht="12.75">
      <c r="A29" s="146"/>
      <c r="B29" s="412"/>
      <c r="C29" s="412"/>
      <c r="D29" s="412"/>
    </row>
    <row r="30" spans="1:4" ht="12.75">
      <c r="A30" s="146"/>
      <c r="B30" s="412"/>
      <c r="C30" s="412"/>
      <c r="D30" s="412"/>
    </row>
    <row r="31" spans="1:4" ht="12.75">
      <c r="A31" s="146"/>
      <c r="B31" s="412"/>
      <c r="C31" s="412"/>
      <c r="D31" s="412"/>
    </row>
    <row r="32" spans="1:4" ht="12.75">
      <c r="A32" s="146"/>
      <c r="B32" s="412"/>
      <c r="C32" s="412"/>
      <c r="D32" s="412"/>
    </row>
    <row r="33" spans="1:4" ht="12.75">
      <c r="A33" s="146"/>
      <c r="B33" s="412"/>
      <c r="C33" s="412"/>
      <c r="D33" s="412"/>
    </row>
    <row r="34" spans="1:4" ht="12.75">
      <c r="A34" s="146"/>
      <c r="B34" s="412"/>
      <c r="C34" s="412"/>
      <c r="D34" s="412"/>
    </row>
    <row r="35" spans="1:4" ht="12.75">
      <c r="A35" s="146"/>
      <c r="B35" s="412"/>
      <c r="C35" s="412"/>
      <c r="D35" s="412"/>
    </row>
    <row r="36" spans="1:4" ht="12.75">
      <c r="A36" s="146"/>
      <c r="B36" s="146"/>
      <c r="C36" s="146"/>
      <c r="D36" s="146"/>
    </row>
    <row r="37" spans="1:4" ht="12.75">
      <c r="A37" s="146"/>
      <c r="B37" s="146"/>
      <c r="C37" s="146"/>
      <c r="D37" s="146"/>
    </row>
    <row r="38" spans="1:4" ht="12.75">
      <c r="A38" s="146"/>
      <c r="B38" s="146"/>
      <c r="C38" s="146"/>
      <c r="D38" s="146"/>
    </row>
    <row r="39" spans="1:4" ht="12.75">
      <c r="A39" s="146"/>
      <c r="B39" s="146"/>
      <c r="C39" s="146"/>
      <c r="D39" s="146"/>
    </row>
    <row r="40" spans="1:4" ht="12.75">
      <c r="A40" s="146"/>
      <c r="B40" s="146"/>
      <c r="C40" s="146"/>
      <c r="D40" s="146"/>
    </row>
    <row r="41" spans="1:4" ht="12.75">
      <c r="A41" s="146"/>
      <c r="B41" s="146"/>
      <c r="C41" s="146"/>
      <c r="D41" s="146"/>
    </row>
    <row r="42" spans="1:4" ht="12.75">
      <c r="A42" s="146"/>
      <c r="B42" s="146"/>
      <c r="C42" s="146"/>
      <c r="D42" s="146"/>
    </row>
    <row r="43" spans="1:4" ht="12.75">
      <c r="A43" s="146"/>
      <c r="B43" s="146"/>
      <c r="C43" s="146"/>
      <c r="D43" s="146"/>
    </row>
    <row r="44" spans="1:4" ht="12.75">
      <c r="A44" s="146"/>
      <c r="B44" s="146"/>
      <c r="C44" s="146"/>
      <c r="D44" s="146"/>
    </row>
    <row r="45" spans="1:4" ht="12.75">
      <c r="A45" s="146"/>
      <c r="B45" s="146"/>
      <c r="C45" s="146"/>
      <c r="D45" s="146"/>
    </row>
    <row r="46" spans="1:4" ht="12.75">
      <c r="A46" s="146"/>
      <c r="B46" s="146"/>
      <c r="C46" s="146"/>
      <c r="D46" s="146"/>
    </row>
    <row r="47" spans="1:4" ht="12.75">
      <c r="A47" s="146"/>
      <c r="B47" s="146"/>
      <c r="C47" s="146"/>
      <c r="D47" s="146"/>
    </row>
    <row r="48" spans="1:4" ht="12.75">
      <c r="A48" s="146"/>
      <c r="B48" s="146"/>
      <c r="C48" s="146"/>
      <c r="D48" s="146"/>
    </row>
    <row r="49" spans="1:4" ht="12.75">
      <c r="A49" s="146"/>
      <c r="B49" s="146"/>
      <c r="C49" s="146"/>
      <c r="D49" s="146"/>
    </row>
    <row r="50" ht="12.75">
      <c r="A50" s="146"/>
    </row>
    <row r="52" ht="12.75">
      <c r="A52" s="146"/>
    </row>
  </sheetData>
  <mergeCells count="2"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 transitionEvaluation="1"/>
  <dimension ref="A1:J7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0.7109375" style="3" customWidth="1"/>
    <col min="2" max="5" width="16.7109375" style="3" customWidth="1"/>
    <col min="6" max="6" width="18.28125" style="3" customWidth="1"/>
    <col min="7" max="8" width="14.7109375" style="3" customWidth="1"/>
    <col min="9" max="9" width="16.7109375" style="3" customWidth="1"/>
    <col min="10" max="16384" width="19.140625" style="3" customWidth="1"/>
  </cols>
  <sheetData>
    <row r="1" spans="1:8" s="1" customFormat="1" ht="18">
      <c r="A1" s="577" t="s">
        <v>764</v>
      </c>
      <c r="B1" s="577"/>
      <c r="C1" s="577"/>
      <c r="D1" s="577"/>
      <c r="E1" s="577"/>
      <c r="F1" s="577"/>
      <c r="G1" s="32"/>
      <c r="H1" s="32"/>
    </row>
    <row r="3" spans="1:8" ht="15">
      <c r="A3" s="576" t="s">
        <v>697</v>
      </c>
      <c r="B3" s="576"/>
      <c r="C3" s="576"/>
      <c r="D3" s="576"/>
      <c r="E3" s="576"/>
      <c r="F3" s="576"/>
      <c r="G3" s="454"/>
      <c r="H3" s="24"/>
    </row>
    <row r="4" spans="1:8" ht="12.75">
      <c r="A4" s="33"/>
      <c r="B4" s="33"/>
      <c r="C4" s="33"/>
      <c r="D4" s="33"/>
      <c r="E4" s="33"/>
      <c r="F4" s="33"/>
      <c r="G4" s="17"/>
      <c r="H4" s="24"/>
    </row>
    <row r="5" spans="1:8" ht="12.75">
      <c r="A5" s="34"/>
      <c r="B5" s="12" t="s">
        <v>72</v>
      </c>
      <c r="C5" s="12" t="s">
        <v>73</v>
      </c>
      <c r="D5" s="578" t="s">
        <v>74</v>
      </c>
      <c r="E5" s="579"/>
      <c r="F5" s="579"/>
      <c r="G5" s="2"/>
      <c r="H5" s="24"/>
    </row>
    <row r="6" spans="1:8" ht="12.75">
      <c r="A6" s="10" t="s">
        <v>1</v>
      </c>
      <c r="B6" s="11" t="s">
        <v>75</v>
      </c>
      <c r="C6" s="11" t="s">
        <v>76</v>
      </c>
      <c r="D6" s="35"/>
      <c r="E6" s="35"/>
      <c r="F6" s="36"/>
      <c r="G6" s="2"/>
      <c r="H6" s="24"/>
    </row>
    <row r="7" spans="1:8" ht="13.5" thickBot="1">
      <c r="A7" s="465"/>
      <c r="B7" s="466" t="s">
        <v>77</v>
      </c>
      <c r="C7" s="466" t="s">
        <v>78</v>
      </c>
      <c r="D7" s="466" t="s">
        <v>72</v>
      </c>
      <c r="E7" s="466" t="s">
        <v>79</v>
      </c>
      <c r="F7" s="37" t="s">
        <v>80</v>
      </c>
      <c r="G7" s="10"/>
      <c r="H7" s="24"/>
    </row>
    <row r="8" spans="1:8" ht="14.25">
      <c r="A8" s="21" t="s">
        <v>716</v>
      </c>
      <c r="B8" s="38">
        <v>5087</v>
      </c>
      <c r="C8" s="17">
        <v>1355</v>
      </c>
      <c r="D8" s="38">
        <v>750</v>
      </c>
      <c r="E8" s="17">
        <v>156</v>
      </c>
      <c r="F8" s="20">
        <v>594</v>
      </c>
      <c r="G8" s="19"/>
      <c r="H8" s="24"/>
    </row>
    <row r="9" spans="1:8" ht="14.25">
      <c r="A9" s="21" t="s">
        <v>717</v>
      </c>
      <c r="B9" s="38">
        <v>5094</v>
      </c>
      <c r="C9" s="17">
        <v>1374</v>
      </c>
      <c r="D9" s="38">
        <v>659</v>
      </c>
      <c r="E9" s="17">
        <v>161</v>
      </c>
      <c r="F9" s="20">
        <v>498</v>
      </c>
      <c r="G9" s="19"/>
      <c r="H9" s="24"/>
    </row>
    <row r="10" spans="1:8" ht="12.75">
      <c r="A10" s="21" t="s">
        <v>685</v>
      </c>
      <c r="B10" s="38">
        <v>5061</v>
      </c>
      <c r="C10" s="17">
        <v>1433</v>
      </c>
      <c r="D10" s="38">
        <v>598</v>
      </c>
      <c r="E10" s="17">
        <v>92</v>
      </c>
      <c r="F10" s="20">
        <v>506</v>
      </c>
      <c r="G10" s="19"/>
      <c r="H10" s="24"/>
    </row>
    <row r="11" spans="1:8" ht="12.75">
      <c r="A11" s="21" t="s">
        <v>676</v>
      </c>
      <c r="B11" s="38">
        <v>5187</v>
      </c>
      <c r="C11" s="17">
        <v>1487</v>
      </c>
      <c r="D11" s="38">
        <v>611</v>
      </c>
      <c r="E11" s="17">
        <v>95</v>
      </c>
      <c r="F11" s="20">
        <v>516</v>
      </c>
      <c r="G11" s="19"/>
      <c r="H11" s="24"/>
    </row>
    <row r="12" spans="1:8" ht="12.75">
      <c r="A12" s="21" t="s">
        <v>677</v>
      </c>
      <c r="B12" s="38">
        <v>5126</v>
      </c>
      <c r="C12" s="17">
        <v>1559</v>
      </c>
      <c r="D12" s="38">
        <v>601</v>
      </c>
      <c r="E12" s="17">
        <v>82</v>
      </c>
      <c r="F12" s="20">
        <v>519</v>
      </c>
      <c r="G12" s="19"/>
      <c r="H12" s="24"/>
    </row>
    <row r="13" spans="1:8" ht="12.75">
      <c r="A13" s="21" t="s">
        <v>678</v>
      </c>
      <c r="B13" s="38">
        <v>5063</v>
      </c>
      <c r="C13" s="17">
        <v>1531</v>
      </c>
      <c r="D13" s="38">
        <v>531</v>
      </c>
      <c r="E13" s="17">
        <v>71</v>
      </c>
      <c r="F13" s="20">
        <v>460</v>
      </c>
      <c r="G13" s="19"/>
      <c r="H13" s="24"/>
    </row>
    <row r="14" spans="1:8" ht="12.75">
      <c r="A14" s="21" t="s">
        <v>679</v>
      </c>
      <c r="B14" s="38">
        <v>4975</v>
      </c>
      <c r="C14" s="17">
        <v>1484</v>
      </c>
      <c r="D14" s="38">
        <v>467</v>
      </c>
      <c r="E14" s="17">
        <v>58</v>
      </c>
      <c r="F14" s="20">
        <v>409</v>
      </c>
      <c r="G14" s="19"/>
      <c r="H14" s="24"/>
    </row>
    <row r="15" spans="1:8" ht="12.75">
      <c r="A15" s="21" t="s">
        <v>698</v>
      </c>
      <c r="B15" s="38">
        <v>5018</v>
      </c>
      <c r="C15" s="17">
        <v>1496</v>
      </c>
      <c r="D15" s="38">
        <v>509</v>
      </c>
      <c r="E15" s="17">
        <v>68</v>
      </c>
      <c r="F15" s="20">
        <v>441</v>
      </c>
      <c r="G15" s="19"/>
      <c r="H15" s="24"/>
    </row>
    <row r="16" spans="1:8" ht="12.75">
      <c r="A16" s="21" t="s">
        <v>689</v>
      </c>
      <c r="B16" s="38">
        <v>5248</v>
      </c>
      <c r="C16" s="17">
        <v>1618</v>
      </c>
      <c r="D16" s="38">
        <v>535</v>
      </c>
      <c r="E16" s="17">
        <v>72</v>
      </c>
      <c r="F16" s="20">
        <v>463</v>
      </c>
      <c r="G16" s="19"/>
      <c r="H16" s="24"/>
    </row>
    <row r="17" spans="1:8" ht="12.75">
      <c r="A17" s="21" t="s">
        <v>681</v>
      </c>
      <c r="B17" s="38">
        <v>5512</v>
      </c>
      <c r="C17" s="17">
        <v>1758</v>
      </c>
      <c r="D17" s="38">
        <v>637</v>
      </c>
      <c r="E17" s="17">
        <v>123</v>
      </c>
      <c r="F17" s="20">
        <v>514</v>
      </c>
      <c r="G17" s="19"/>
      <c r="H17" s="24"/>
    </row>
    <row r="18" spans="1:8" ht="12.75">
      <c r="A18" s="21" t="s">
        <v>682</v>
      </c>
      <c r="B18" s="38">
        <v>5925</v>
      </c>
      <c r="C18" s="17">
        <v>1926</v>
      </c>
      <c r="D18" s="38">
        <v>675</v>
      </c>
      <c r="E18" s="17">
        <v>136</v>
      </c>
      <c r="F18" s="20">
        <v>539</v>
      </c>
      <c r="G18" s="19"/>
      <c r="H18" s="24"/>
    </row>
    <row r="19" spans="1:8" ht="12.75">
      <c r="A19" s="21" t="s">
        <v>329</v>
      </c>
      <c r="B19" s="38">
        <v>5884</v>
      </c>
      <c r="C19" s="17">
        <v>2033.372</v>
      </c>
      <c r="D19" s="38">
        <v>636.435</v>
      </c>
      <c r="E19" s="17">
        <v>119.435</v>
      </c>
      <c r="F19" s="20">
        <v>517</v>
      </c>
      <c r="G19" s="19"/>
      <c r="H19" s="24"/>
    </row>
    <row r="20" spans="1:8" ht="12.75">
      <c r="A20" s="21" t="s">
        <v>330</v>
      </c>
      <c r="B20" s="38">
        <v>5965</v>
      </c>
      <c r="C20" s="17">
        <v>2009</v>
      </c>
      <c r="D20" s="38">
        <v>696.6</v>
      </c>
      <c r="E20" s="17">
        <v>117.6</v>
      </c>
      <c r="F20" s="20">
        <v>579</v>
      </c>
      <c r="G20" s="19"/>
      <c r="H20" s="24"/>
    </row>
    <row r="21" spans="1:8" ht="12.75">
      <c r="A21" s="21" t="s">
        <v>699</v>
      </c>
      <c r="B21" s="38">
        <v>6291</v>
      </c>
      <c r="C21" s="17">
        <v>2217</v>
      </c>
      <c r="D21" s="38">
        <v>703</v>
      </c>
      <c r="E21" s="17">
        <v>135</v>
      </c>
      <c r="F21" s="20">
        <v>568</v>
      </c>
      <c r="G21" s="19"/>
      <c r="H21" s="24"/>
    </row>
    <row r="22" spans="1:8" s="2" customFormat="1" ht="12.75">
      <c r="A22" s="21" t="s">
        <v>693</v>
      </c>
      <c r="B22" s="38">
        <v>6216</v>
      </c>
      <c r="C22" s="3">
        <f>1493.187+193.605+422.676</f>
        <v>2109.468</v>
      </c>
      <c r="D22" s="38">
        <f>E22+F22</f>
        <v>731.5679999999999</v>
      </c>
      <c r="E22" s="17">
        <v>134.141</v>
      </c>
      <c r="F22" s="70">
        <f>53.089+544.338</f>
        <v>597.4269999999999</v>
      </c>
      <c r="G22" s="19"/>
      <c r="H22" s="17"/>
    </row>
    <row r="23" spans="1:8" s="2" customFormat="1" ht="12.75">
      <c r="A23" s="21" t="s">
        <v>700</v>
      </c>
      <c r="B23" s="38">
        <v>6411</v>
      </c>
      <c r="C23" s="17">
        <v>2170</v>
      </c>
      <c r="D23" s="38">
        <f>SUM(E23:F23)</f>
        <v>790.577</v>
      </c>
      <c r="E23" s="17">
        <v>154</v>
      </c>
      <c r="F23" s="20">
        <v>636.577</v>
      </c>
      <c r="G23" s="19"/>
      <c r="H23" s="52"/>
    </row>
    <row r="24" spans="1:8" s="2" customFormat="1" ht="12.75">
      <c r="A24" s="21" t="s">
        <v>694</v>
      </c>
      <c r="B24" s="38">
        <v>6477.895</v>
      </c>
      <c r="C24" s="17">
        <v>2181.502</v>
      </c>
      <c r="D24" s="38">
        <v>747.82</v>
      </c>
      <c r="E24" s="17">
        <v>156.872</v>
      </c>
      <c r="F24" s="20">
        <v>590.948</v>
      </c>
      <c r="G24" s="19"/>
      <c r="H24" s="17"/>
    </row>
    <row r="25" spans="1:7" ht="13.5" thickBot="1">
      <c r="A25" s="563" t="s">
        <v>736</v>
      </c>
      <c r="B25" s="40">
        <v>6548.379</v>
      </c>
      <c r="C25" s="39">
        <v>2236.092</v>
      </c>
      <c r="D25" s="360">
        <v>726.807</v>
      </c>
      <c r="E25" s="39">
        <v>155.329</v>
      </c>
      <c r="F25" s="41">
        <v>571.478</v>
      </c>
      <c r="G25" s="2"/>
    </row>
    <row r="26" spans="1:7" ht="12.75">
      <c r="A26" s="24"/>
      <c r="C26" s="256"/>
      <c r="D26" s="359"/>
      <c r="E26" s="359"/>
      <c r="F26" s="42"/>
      <c r="G26" s="24"/>
    </row>
    <row r="27" ht="12.75">
      <c r="G27" s="2"/>
    </row>
    <row r="30" spans="1:8" ht="12.75">
      <c r="A30" s="24"/>
      <c r="B30" s="24"/>
      <c r="C30" s="24"/>
      <c r="D30" s="24"/>
      <c r="E30" s="24"/>
      <c r="F30" s="24"/>
      <c r="G30" s="24"/>
      <c r="H30" s="24"/>
    </row>
    <row r="31" spans="1:9" ht="12.75">
      <c r="A31" s="43"/>
      <c r="B31" s="578" t="s">
        <v>81</v>
      </c>
      <c r="C31" s="579"/>
      <c r="D31" s="579"/>
      <c r="E31" s="579"/>
      <c r="F31" s="579"/>
      <c r="G31" s="579"/>
      <c r="H31" s="579"/>
      <c r="I31" s="582"/>
    </row>
    <row r="32" spans="1:9" ht="14.25">
      <c r="A32" s="44" t="s">
        <v>1</v>
      </c>
      <c r="B32" s="38"/>
      <c r="C32" s="38"/>
      <c r="D32" s="38"/>
      <c r="E32" s="581" t="s">
        <v>718</v>
      </c>
      <c r="F32" s="579"/>
      <c r="G32" s="579"/>
      <c r="H32" s="579"/>
      <c r="I32" s="582"/>
    </row>
    <row r="33" spans="1:9" ht="14.25">
      <c r="A33" s="45"/>
      <c r="B33" s="11" t="s">
        <v>72</v>
      </c>
      <c r="C33" s="473" t="s">
        <v>719</v>
      </c>
      <c r="D33" s="473" t="s">
        <v>720</v>
      </c>
      <c r="E33" s="11" t="s">
        <v>72</v>
      </c>
      <c r="F33" s="578" t="s">
        <v>82</v>
      </c>
      <c r="G33" s="579"/>
      <c r="H33" s="580"/>
      <c r="I33" s="46" t="s">
        <v>83</v>
      </c>
    </row>
    <row r="34" spans="1:10" ht="13.5" thickBot="1">
      <c r="A34" s="467"/>
      <c r="B34" s="360"/>
      <c r="C34" s="360"/>
      <c r="D34" s="360"/>
      <c r="E34" s="360"/>
      <c r="F34" s="466" t="s">
        <v>84</v>
      </c>
      <c r="G34" s="37" t="s">
        <v>85</v>
      </c>
      <c r="H34" s="468" t="s">
        <v>83</v>
      </c>
      <c r="I34" s="41"/>
      <c r="J34" s="2"/>
    </row>
    <row r="35" spans="1:10" ht="14.25">
      <c r="A35" s="21" t="s">
        <v>721</v>
      </c>
      <c r="B35" s="38">
        <v>2982</v>
      </c>
      <c r="C35" s="17">
        <v>58</v>
      </c>
      <c r="D35" s="38">
        <v>191</v>
      </c>
      <c r="E35" s="38">
        <f aca="true" t="shared" si="0" ref="E35:E47">F35+I35</f>
        <v>2733</v>
      </c>
      <c r="F35" s="38">
        <v>1957</v>
      </c>
      <c r="G35" s="17">
        <v>1375</v>
      </c>
      <c r="H35" s="38">
        <v>582</v>
      </c>
      <c r="I35" s="47">
        <v>776</v>
      </c>
      <c r="J35" s="2"/>
    </row>
    <row r="36" spans="1:10" ht="14.25">
      <c r="A36" s="21" t="s">
        <v>722</v>
      </c>
      <c r="B36" s="38">
        <v>3061</v>
      </c>
      <c r="C36" s="17">
        <v>72</v>
      </c>
      <c r="D36" s="38">
        <v>181</v>
      </c>
      <c r="E36" s="38">
        <f t="shared" si="0"/>
        <v>2808</v>
      </c>
      <c r="F36" s="38">
        <v>1793</v>
      </c>
      <c r="G36" s="17">
        <v>1355</v>
      </c>
      <c r="H36" s="38">
        <v>438</v>
      </c>
      <c r="I36" s="47">
        <v>1015</v>
      </c>
      <c r="J36" s="2"/>
    </row>
    <row r="37" spans="1:10" ht="12.75">
      <c r="A37" s="21" t="s">
        <v>685</v>
      </c>
      <c r="B37" s="38">
        <v>3030</v>
      </c>
      <c r="C37" s="17">
        <v>66</v>
      </c>
      <c r="D37" s="38">
        <v>158</v>
      </c>
      <c r="E37" s="38">
        <f t="shared" si="0"/>
        <v>2806</v>
      </c>
      <c r="F37" s="38">
        <v>1748</v>
      </c>
      <c r="G37" s="17">
        <v>1403</v>
      </c>
      <c r="H37" s="38">
        <v>345</v>
      </c>
      <c r="I37" s="47">
        <v>1058</v>
      </c>
      <c r="J37" s="2"/>
    </row>
    <row r="38" spans="1:10" ht="12.75">
      <c r="A38" s="21" t="s">
        <v>676</v>
      </c>
      <c r="B38" s="38">
        <v>3089</v>
      </c>
      <c r="C38" s="17">
        <v>83</v>
      </c>
      <c r="D38" s="38">
        <v>176</v>
      </c>
      <c r="E38" s="38">
        <f t="shared" si="0"/>
        <v>2830</v>
      </c>
      <c r="F38" s="38">
        <v>1782</v>
      </c>
      <c r="G38" s="17">
        <v>1434</v>
      </c>
      <c r="H38" s="38">
        <v>348</v>
      </c>
      <c r="I38" s="47">
        <v>1048</v>
      </c>
      <c r="J38" s="2"/>
    </row>
    <row r="39" spans="1:10" ht="12.75">
      <c r="A39" s="21" t="s">
        <v>701</v>
      </c>
      <c r="B39" s="38">
        <v>2966</v>
      </c>
      <c r="C39" s="17">
        <v>68</v>
      </c>
      <c r="D39" s="38">
        <v>170</v>
      </c>
      <c r="E39" s="38">
        <f t="shared" si="0"/>
        <v>2728</v>
      </c>
      <c r="F39" s="38">
        <v>1588</v>
      </c>
      <c r="G39" s="17">
        <v>1354</v>
      </c>
      <c r="H39" s="38">
        <v>234</v>
      </c>
      <c r="I39" s="47">
        <v>1140</v>
      </c>
      <c r="J39" s="2"/>
    </row>
    <row r="40" spans="1:10" ht="12.75">
      <c r="A40" s="21" t="s">
        <v>702</v>
      </c>
      <c r="B40" s="38">
        <v>3001</v>
      </c>
      <c r="C40" s="17">
        <v>75</v>
      </c>
      <c r="D40" s="38">
        <v>188</v>
      </c>
      <c r="E40" s="38">
        <f t="shared" si="0"/>
        <v>2738</v>
      </c>
      <c r="F40" s="38">
        <v>1525</v>
      </c>
      <c r="G40" s="17">
        <v>1267</v>
      </c>
      <c r="H40" s="38">
        <v>258</v>
      </c>
      <c r="I40" s="47">
        <v>1213</v>
      </c>
      <c r="J40" s="2"/>
    </row>
    <row r="41" spans="1:10" ht="12.75">
      <c r="A41" s="21" t="s">
        <v>688</v>
      </c>
      <c r="B41" s="38">
        <v>3025</v>
      </c>
      <c r="C41" s="17">
        <v>76</v>
      </c>
      <c r="D41" s="38">
        <v>172</v>
      </c>
      <c r="E41" s="38">
        <f t="shared" si="0"/>
        <v>2777</v>
      </c>
      <c r="F41" s="38">
        <v>1454</v>
      </c>
      <c r="G41" s="17">
        <v>1280</v>
      </c>
      <c r="H41" s="38">
        <v>174</v>
      </c>
      <c r="I41" s="47">
        <v>1323</v>
      </c>
      <c r="J41" s="2"/>
    </row>
    <row r="42" spans="1:10" ht="12.75">
      <c r="A42" s="21" t="s">
        <v>680</v>
      </c>
      <c r="B42" s="38">
        <v>3013</v>
      </c>
      <c r="C42" s="17">
        <v>83</v>
      </c>
      <c r="D42" s="38">
        <v>193</v>
      </c>
      <c r="E42" s="38">
        <f t="shared" si="0"/>
        <v>2737</v>
      </c>
      <c r="F42" s="38">
        <v>1379</v>
      </c>
      <c r="G42" s="17">
        <v>1193</v>
      </c>
      <c r="H42" s="38">
        <v>186</v>
      </c>
      <c r="I42" s="47">
        <v>1358</v>
      </c>
      <c r="J42" s="2"/>
    </row>
    <row r="43" spans="1:10" ht="12.75">
      <c r="A43" s="21" t="s">
        <v>689</v>
      </c>
      <c r="B43" s="38">
        <v>3095</v>
      </c>
      <c r="C43" s="17">
        <v>86</v>
      </c>
      <c r="D43" s="38">
        <v>192</v>
      </c>
      <c r="E43" s="38">
        <f t="shared" si="0"/>
        <v>2817</v>
      </c>
      <c r="F43" s="38">
        <v>1338</v>
      </c>
      <c r="G43" s="17">
        <v>1177</v>
      </c>
      <c r="H43" s="38">
        <v>161</v>
      </c>
      <c r="I43" s="47">
        <v>1479</v>
      </c>
      <c r="J43" s="2"/>
    </row>
    <row r="44" spans="1:10" ht="12.75">
      <c r="A44" s="21" t="s">
        <v>327</v>
      </c>
      <c r="B44" s="38">
        <v>3117</v>
      </c>
      <c r="C44" s="17">
        <v>96</v>
      </c>
      <c r="D44" s="38">
        <v>195</v>
      </c>
      <c r="E44" s="38">
        <f t="shared" si="0"/>
        <v>2826</v>
      </c>
      <c r="F44" s="38">
        <v>1292</v>
      </c>
      <c r="G44" s="17">
        <v>1153</v>
      </c>
      <c r="H44" s="38">
        <v>139</v>
      </c>
      <c r="I44" s="47">
        <v>1534</v>
      </c>
      <c r="J44" s="2"/>
    </row>
    <row r="45" spans="1:10" ht="12.75">
      <c r="A45" s="21" t="s">
        <v>682</v>
      </c>
      <c r="B45" s="38">
        <v>3324</v>
      </c>
      <c r="C45" s="17">
        <v>106</v>
      </c>
      <c r="D45" s="38">
        <v>236</v>
      </c>
      <c r="E45" s="38">
        <f t="shared" si="0"/>
        <v>2982</v>
      </c>
      <c r="F45" s="38">
        <v>1290</v>
      </c>
      <c r="G45" s="17">
        <v>1196</v>
      </c>
      <c r="H45" s="38">
        <v>93</v>
      </c>
      <c r="I45" s="47">
        <v>1692</v>
      </c>
      <c r="J45" s="2"/>
    </row>
    <row r="46" spans="1:10" ht="12.75">
      <c r="A46" s="21" t="s">
        <v>683</v>
      </c>
      <c r="B46" s="38">
        <v>3213.9309999999996</v>
      </c>
      <c r="C46" s="17">
        <v>100.21</v>
      </c>
      <c r="D46" s="38">
        <v>225.026</v>
      </c>
      <c r="E46" s="38">
        <f t="shared" si="0"/>
        <v>2888.51</v>
      </c>
      <c r="F46" s="38">
        <v>1260.51</v>
      </c>
      <c r="G46" s="17">
        <v>1129.741</v>
      </c>
      <c r="H46" s="38">
        <v>130.769</v>
      </c>
      <c r="I46" s="47">
        <v>1628</v>
      </c>
      <c r="J46" s="2"/>
    </row>
    <row r="47" spans="1:10" ht="12.75">
      <c r="A47" s="21" t="s">
        <v>330</v>
      </c>
      <c r="B47" s="38">
        <v>3258</v>
      </c>
      <c r="C47" s="17">
        <v>94.968</v>
      </c>
      <c r="D47" s="38">
        <v>215.02100000000002</v>
      </c>
      <c r="E47" s="38">
        <f t="shared" si="0"/>
        <v>2948</v>
      </c>
      <c r="F47" s="38">
        <v>1308</v>
      </c>
      <c r="G47" s="17">
        <v>1161</v>
      </c>
      <c r="H47" s="38">
        <v>147.314</v>
      </c>
      <c r="I47" s="47">
        <v>1640</v>
      </c>
      <c r="J47" s="2"/>
    </row>
    <row r="48" spans="1:10" ht="12.75">
      <c r="A48" s="21" t="s">
        <v>699</v>
      </c>
      <c r="B48" s="38">
        <v>3371</v>
      </c>
      <c r="C48" s="17">
        <v>102</v>
      </c>
      <c r="D48" s="38">
        <v>231</v>
      </c>
      <c r="E48" s="38">
        <f>F48+I48</f>
        <v>3038</v>
      </c>
      <c r="F48" s="38">
        <v>1207</v>
      </c>
      <c r="G48" s="17">
        <v>1161</v>
      </c>
      <c r="H48" s="38">
        <v>46</v>
      </c>
      <c r="I48" s="47">
        <v>1831</v>
      </c>
      <c r="J48" s="2"/>
    </row>
    <row r="49" spans="1:9" s="2" customFormat="1" ht="12.75">
      <c r="A49" s="21" t="s">
        <v>332</v>
      </c>
      <c r="B49" s="38">
        <v>3351</v>
      </c>
      <c r="C49" s="17">
        <v>109.605</v>
      </c>
      <c r="D49" s="38">
        <v>218.03</v>
      </c>
      <c r="E49" s="38">
        <f>F49+I49</f>
        <v>3048.162</v>
      </c>
      <c r="F49" s="38">
        <v>1151.031</v>
      </c>
      <c r="G49" s="17">
        <v>1096.774</v>
      </c>
      <c r="H49" s="38">
        <v>54.257</v>
      </c>
      <c r="I49" s="47">
        <v>1897.1309999999999</v>
      </c>
    </row>
    <row r="50" spans="1:9" s="2" customFormat="1" ht="12.75">
      <c r="A50" s="21" t="s">
        <v>684</v>
      </c>
      <c r="B50" s="38">
        <v>3450</v>
      </c>
      <c r="C50" s="17">
        <v>104</v>
      </c>
      <c r="D50" s="38">
        <v>269</v>
      </c>
      <c r="E50" s="38">
        <f>F50+I50</f>
        <v>3077</v>
      </c>
      <c r="F50" s="38">
        <v>1182</v>
      </c>
      <c r="G50" s="17">
        <v>1113</v>
      </c>
      <c r="H50" s="38">
        <v>69</v>
      </c>
      <c r="I50" s="47">
        <v>1895</v>
      </c>
    </row>
    <row r="51" spans="1:9" s="2" customFormat="1" ht="12.75">
      <c r="A51" s="21" t="s">
        <v>694</v>
      </c>
      <c r="B51" s="38">
        <v>3548.573</v>
      </c>
      <c r="C51" s="17">
        <v>120.145</v>
      </c>
      <c r="D51" s="38">
        <v>302.819</v>
      </c>
      <c r="E51" s="38">
        <f>F51+I51</f>
        <v>3125.609</v>
      </c>
      <c r="F51" s="38">
        <v>1154.212</v>
      </c>
      <c r="G51" s="17">
        <v>1097.515</v>
      </c>
      <c r="H51" s="38">
        <v>56.697</v>
      </c>
      <c r="I51" s="47">
        <v>1971.397</v>
      </c>
    </row>
    <row r="52" spans="1:9" s="2" customFormat="1" ht="13.5" thickBot="1">
      <c r="A52" s="563" t="s">
        <v>736</v>
      </c>
      <c r="B52" s="40">
        <v>3585.48</v>
      </c>
      <c r="C52" s="40">
        <v>133.233</v>
      </c>
      <c r="D52" s="40">
        <v>317.256</v>
      </c>
      <c r="E52" s="360">
        <v>3134.991</v>
      </c>
      <c r="F52" s="40">
        <v>1117.67</v>
      </c>
      <c r="G52" s="41">
        <v>1061.82</v>
      </c>
      <c r="H52" s="40">
        <v>55.85</v>
      </c>
      <c r="I52" s="41">
        <v>2017.321</v>
      </c>
    </row>
    <row r="53" spans="1:9" ht="12.75">
      <c r="A53" s="26" t="s">
        <v>703</v>
      </c>
      <c r="B53" s="24"/>
      <c r="C53" s="24"/>
      <c r="D53" s="24"/>
      <c r="E53" s="24"/>
      <c r="F53" s="24"/>
      <c r="G53" s="24"/>
      <c r="H53" s="24"/>
      <c r="I53" s="2"/>
    </row>
    <row r="54" spans="1:9" ht="12.75">
      <c r="A54" s="26" t="s">
        <v>704</v>
      </c>
      <c r="B54" s="24"/>
      <c r="C54" s="24"/>
      <c r="D54" s="24"/>
      <c r="E54" s="24"/>
      <c r="F54" s="24"/>
      <c r="G54" s="24"/>
      <c r="H54" s="24"/>
      <c r="I54" s="2"/>
    </row>
    <row r="55" spans="1:8" ht="12.75">
      <c r="A55" s="26" t="s">
        <v>705</v>
      </c>
      <c r="B55" s="24"/>
      <c r="C55" s="24"/>
      <c r="D55" s="24"/>
      <c r="E55" s="24"/>
      <c r="F55" s="24"/>
      <c r="G55" s="24"/>
      <c r="H55" s="24"/>
    </row>
    <row r="56" spans="1:8" ht="12.75">
      <c r="A56" s="26" t="s">
        <v>706</v>
      </c>
      <c r="B56" s="24"/>
      <c r="C56" s="24"/>
      <c r="D56" s="24"/>
      <c r="E56" s="24"/>
      <c r="F56" s="24"/>
      <c r="G56" s="24"/>
      <c r="H56" s="24"/>
    </row>
    <row r="57" spans="1:8" ht="12.75">
      <c r="A57" s="26" t="s">
        <v>86</v>
      </c>
      <c r="B57" s="24"/>
      <c r="C57" s="24"/>
      <c r="D57" s="24"/>
      <c r="E57" s="24"/>
      <c r="F57" s="474"/>
      <c r="G57" s="474"/>
      <c r="H57" s="24"/>
    </row>
    <row r="58" spans="1:8" ht="12.75">
      <c r="A58" s="26"/>
      <c r="B58" s="24"/>
      <c r="C58" s="24"/>
      <c r="D58" s="24"/>
      <c r="E58" s="24"/>
      <c r="F58" s="24"/>
      <c r="G58" s="24"/>
      <c r="H58" s="24"/>
    </row>
    <row r="60" spans="1:8" ht="12.75">
      <c r="A60" s="24"/>
      <c r="B60" s="24"/>
      <c r="C60" s="24"/>
      <c r="D60" s="24"/>
      <c r="E60" s="24"/>
      <c r="F60" s="24"/>
      <c r="G60" s="24"/>
      <c r="H60" s="24"/>
    </row>
    <row r="66" spans="1:8" ht="12.75">
      <c r="A66" s="24"/>
      <c r="B66" s="24"/>
      <c r="C66" s="24"/>
      <c r="D66" s="24"/>
      <c r="E66" s="24"/>
      <c r="F66" s="24"/>
      <c r="G66" s="24"/>
      <c r="H66" s="24"/>
    </row>
    <row r="68" spans="1:8" ht="12.75">
      <c r="A68" s="24"/>
      <c r="B68" s="24"/>
      <c r="C68" s="24"/>
      <c r="D68" s="24"/>
      <c r="E68" s="24"/>
      <c r="F68" s="24"/>
      <c r="G68" s="24"/>
      <c r="H68" s="24"/>
    </row>
    <row r="70" spans="1:8" ht="12.75">
      <c r="A70" s="24"/>
      <c r="B70" s="24"/>
      <c r="C70" s="24"/>
      <c r="D70" s="24"/>
      <c r="E70" s="24"/>
      <c r="F70" s="24"/>
      <c r="G70" s="24"/>
      <c r="H70" s="24"/>
    </row>
    <row r="72" spans="1:8" ht="12.75">
      <c r="A72" s="24"/>
      <c r="B72" s="24"/>
      <c r="C72" s="24"/>
      <c r="D72" s="24"/>
      <c r="E72" s="24"/>
      <c r="F72" s="24"/>
      <c r="G72" s="24"/>
      <c r="H72" s="24"/>
    </row>
    <row r="73" spans="1:8" ht="12.75">
      <c r="A73" s="24"/>
      <c r="B73" s="24"/>
      <c r="C73" s="24"/>
      <c r="D73" s="24"/>
      <c r="E73" s="24"/>
      <c r="F73" s="24"/>
      <c r="G73" s="24"/>
      <c r="H73" s="24"/>
    </row>
    <row r="74" spans="1:8" ht="12.75">
      <c r="A74" s="24"/>
      <c r="B74" s="24"/>
      <c r="C74" s="24"/>
      <c r="D74" s="24"/>
      <c r="E74" s="24"/>
      <c r="F74" s="24"/>
      <c r="G74" s="24"/>
      <c r="H74" s="24"/>
    </row>
    <row r="75" spans="1:8" ht="12.75">
      <c r="A75" s="24"/>
      <c r="B75" s="24"/>
      <c r="C75" s="24"/>
      <c r="D75" s="24"/>
      <c r="E75" s="24"/>
      <c r="F75" s="24"/>
      <c r="G75" s="24"/>
      <c r="H75" s="24"/>
    </row>
    <row r="76" spans="1:8" ht="12.75">
      <c r="A76" s="24"/>
      <c r="B76" s="24"/>
      <c r="C76" s="24"/>
      <c r="D76" s="24"/>
      <c r="E76" s="24"/>
      <c r="F76" s="24"/>
      <c r="G76" s="24"/>
      <c r="H76" s="24"/>
    </row>
  </sheetData>
  <mergeCells count="6">
    <mergeCell ref="A3:F3"/>
    <mergeCell ref="A1:F1"/>
    <mergeCell ref="D5:F5"/>
    <mergeCell ref="F33:H33"/>
    <mergeCell ref="E32:I32"/>
    <mergeCell ref="B31:I3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A10:A25 A37:A52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"/>
  <dimension ref="A1:I9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0.7109375" style="52" customWidth="1"/>
    <col min="2" max="8" width="13.7109375" style="52" customWidth="1"/>
    <col min="9" max="16384" width="11.421875" style="52" customWidth="1"/>
  </cols>
  <sheetData>
    <row r="1" spans="1:9" s="188" customFormat="1" ht="18">
      <c r="A1" s="570" t="s">
        <v>764</v>
      </c>
      <c r="B1" s="570"/>
      <c r="C1" s="570"/>
      <c r="D1" s="570"/>
      <c r="E1" s="570"/>
      <c r="F1" s="570"/>
      <c r="G1" s="570"/>
      <c r="H1" s="570"/>
      <c r="I1" s="219"/>
    </row>
    <row r="2" ht="12.75">
      <c r="I2" s="192"/>
    </row>
    <row r="3" spans="1:9" ht="15">
      <c r="A3" s="571" t="s">
        <v>754</v>
      </c>
      <c r="B3" s="571"/>
      <c r="C3" s="571"/>
      <c r="D3" s="571"/>
      <c r="E3" s="571"/>
      <c r="F3" s="571"/>
      <c r="G3" s="571"/>
      <c r="H3" s="571"/>
      <c r="I3" s="192"/>
    </row>
    <row r="4" spans="1:9" ht="15">
      <c r="A4" s="225"/>
      <c r="B4" s="190"/>
      <c r="C4" s="190"/>
      <c r="D4" s="190"/>
      <c r="E4" s="190"/>
      <c r="F4" s="190"/>
      <c r="G4" s="190"/>
      <c r="H4" s="190"/>
      <c r="I4" s="192"/>
    </row>
    <row r="5" spans="1:9" ht="12.75">
      <c r="A5" s="226" t="s">
        <v>437</v>
      </c>
      <c r="B5" s="84"/>
      <c r="C5" s="259"/>
      <c r="D5" s="212" t="s">
        <v>525</v>
      </c>
      <c r="E5" s="583" t="s">
        <v>526</v>
      </c>
      <c r="F5" s="580"/>
      <c r="G5" s="580"/>
      <c r="H5" s="580"/>
      <c r="I5" s="192"/>
    </row>
    <row r="6" spans="1:9" ht="12.75">
      <c r="A6" s="227" t="s">
        <v>440</v>
      </c>
      <c r="B6" s="191" t="s">
        <v>84</v>
      </c>
      <c r="C6" s="191" t="s">
        <v>317</v>
      </c>
      <c r="D6" s="191" t="s">
        <v>527</v>
      </c>
      <c r="E6" s="191"/>
      <c r="F6" s="212" t="s">
        <v>528</v>
      </c>
      <c r="G6" s="212" t="s">
        <v>529</v>
      </c>
      <c r="H6" s="212" t="s">
        <v>530</v>
      </c>
      <c r="I6" s="192"/>
    </row>
    <row r="7" spans="1:9" ht="13.5" thickBot="1">
      <c r="A7" s="227"/>
      <c r="B7" s="260"/>
      <c r="C7" s="261"/>
      <c r="D7" s="191" t="s">
        <v>323</v>
      </c>
      <c r="E7" s="215" t="s">
        <v>84</v>
      </c>
      <c r="F7" s="191" t="s">
        <v>323</v>
      </c>
      <c r="G7" s="191" t="s">
        <v>323</v>
      </c>
      <c r="H7" s="191" t="s">
        <v>323</v>
      </c>
      <c r="I7" s="192"/>
    </row>
    <row r="8" spans="1:9" ht="12.75">
      <c r="A8" s="229" t="s">
        <v>447</v>
      </c>
      <c r="B8" s="234">
        <v>230905</v>
      </c>
      <c r="C8" s="262">
        <v>89687</v>
      </c>
      <c r="D8" s="231">
        <v>39572</v>
      </c>
      <c r="E8" s="231">
        <v>74876</v>
      </c>
      <c r="F8" s="262">
        <v>60169</v>
      </c>
      <c r="G8" s="230">
        <v>14638</v>
      </c>
      <c r="H8" s="230">
        <v>69</v>
      </c>
      <c r="I8" s="192"/>
    </row>
    <row r="9" spans="1:9" ht="12.75">
      <c r="A9" s="232" t="s">
        <v>448</v>
      </c>
      <c r="B9" s="234">
        <v>181956</v>
      </c>
      <c r="C9" s="263">
        <v>62480</v>
      </c>
      <c r="D9" s="234">
        <v>32437</v>
      </c>
      <c r="E9" s="234">
        <v>66241</v>
      </c>
      <c r="F9" s="263">
        <v>51493</v>
      </c>
      <c r="G9" s="233">
        <v>14690</v>
      </c>
      <c r="H9" s="233">
        <v>58</v>
      </c>
      <c r="I9" s="192"/>
    </row>
    <row r="10" spans="1:9" ht="12.75">
      <c r="A10" s="232" t="s">
        <v>449</v>
      </c>
      <c r="B10" s="234">
        <v>274438</v>
      </c>
      <c r="C10" s="263">
        <v>110571</v>
      </c>
      <c r="D10" s="234">
        <v>59739</v>
      </c>
      <c r="E10" s="234">
        <v>70451</v>
      </c>
      <c r="F10" s="263">
        <v>46068</v>
      </c>
      <c r="G10" s="233">
        <v>24383</v>
      </c>
      <c r="H10" s="233" t="s">
        <v>27</v>
      </c>
      <c r="I10" s="192"/>
    </row>
    <row r="11" spans="1:9" ht="12.75">
      <c r="A11" s="232" t="s">
        <v>450</v>
      </c>
      <c r="B11" s="234">
        <v>190251</v>
      </c>
      <c r="C11" s="263">
        <v>70060</v>
      </c>
      <c r="D11" s="234">
        <v>20626</v>
      </c>
      <c r="E11" s="234">
        <v>81568</v>
      </c>
      <c r="F11" s="263">
        <v>74124</v>
      </c>
      <c r="G11" s="233">
        <v>7444</v>
      </c>
      <c r="H11" s="233" t="s">
        <v>27</v>
      </c>
      <c r="I11" s="192"/>
    </row>
    <row r="12" spans="1:9" ht="12.75">
      <c r="A12" s="236" t="s">
        <v>451</v>
      </c>
      <c r="B12" s="238">
        <v>877550</v>
      </c>
      <c r="C12" s="264">
        <v>332798</v>
      </c>
      <c r="D12" s="265">
        <v>152374</v>
      </c>
      <c r="E12" s="238">
        <v>293136</v>
      </c>
      <c r="F12" s="264">
        <v>231854</v>
      </c>
      <c r="G12" s="266">
        <v>61155</v>
      </c>
      <c r="H12" s="266">
        <v>127</v>
      </c>
      <c r="I12" s="192"/>
    </row>
    <row r="13" spans="1:9" ht="12.75">
      <c r="A13" s="232"/>
      <c r="B13" s="234"/>
      <c r="C13" s="263"/>
      <c r="D13" s="234"/>
      <c r="E13" s="234"/>
      <c r="F13" s="263"/>
      <c r="G13" s="233"/>
      <c r="H13" s="233"/>
      <c r="I13" s="192"/>
    </row>
    <row r="14" spans="1:9" ht="12.75">
      <c r="A14" s="236" t="s">
        <v>452</v>
      </c>
      <c r="B14" s="238">
        <v>38753</v>
      </c>
      <c r="C14" s="267">
        <v>9658</v>
      </c>
      <c r="D14" s="238">
        <v>8048</v>
      </c>
      <c r="E14" s="238">
        <v>14485</v>
      </c>
      <c r="F14" s="267">
        <v>7242</v>
      </c>
      <c r="G14" s="237">
        <v>5794</v>
      </c>
      <c r="H14" s="237">
        <v>1449</v>
      </c>
      <c r="I14" s="192"/>
    </row>
    <row r="15" spans="1:9" ht="12.75">
      <c r="A15" s="232"/>
      <c r="B15" s="234"/>
      <c r="C15" s="263"/>
      <c r="D15" s="234"/>
      <c r="E15" s="234"/>
      <c r="F15" s="263"/>
      <c r="G15" s="233"/>
      <c r="H15" s="233"/>
      <c r="I15" s="192"/>
    </row>
    <row r="16" spans="1:9" ht="12.75">
      <c r="A16" s="236" t="s">
        <v>453</v>
      </c>
      <c r="B16" s="238">
        <v>15868</v>
      </c>
      <c r="C16" s="267">
        <v>4495</v>
      </c>
      <c r="D16" s="238">
        <v>3929</v>
      </c>
      <c r="E16" s="238">
        <v>5239</v>
      </c>
      <c r="F16" s="267">
        <v>2326</v>
      </c>
      <c r="G16" s="237">
        <v>1879</v>
      </c>
      <c r="H16" s="237">
        <v>1034</v>
      </c>
      <c r="I16" s="192"/>
    </row>
    <row r="17" spans="1:9" ht="12.75">
      <c r="A17" s="232"/>
      <c r="B17" s="234"/>
      <c r="C17" s="263"/>
      <c r="D17" s="234"/>
      <c r="E17" s="234"/>
      <c r="F17" s="263"/>
      <c r="G17" s="233"/>
      <c r="H17" s="233"/>
      <c r="I17" s="192"/>
    </row>
    <row r="18" spans="1:9" ht="12.75">
      <c r="A18" s="232" t="s">
        <v>454</v>
      </c>
      <c r="B18" s="234">
        <v>14964</v>
      </c>
      <c r="C18" s="263">
        <v>8342</v>
      </c>
      <c r="D18" s="234">
        <v>721</v>
      </c>
      <c r="E18" s="234">
        <v>2058</v>
      </c>
      <c r="F18" s="263">
        <v>638</v>
      </c>
      <c r="G18" s="233">
        <v>1420</v>
      </c>
      <c r="H18" s="233" t="s">
        <v>27</v>
      </c>
      <c r="I18" s="192"/>
    </row>
    <row r="19" spans="1:9" ht="12.75">
      <c r="A19" s="232" t="s">
        <v>455</v>
      </c>
      <c r="B19" s="234">
        <v>12401</v>
      </c>
      <c r="C19" s="263">
        <v>4174</v>
      </c>
      <c r="D19" s="234">
        <v>1916</v>
      </c>
      <c r="E19" s="234">
        <v>3734</v>
      </c>
      <c r="F19" s="263">
        <v>1340</v>
      </c>
      <c r="G19" s="233">
        <v>2180</v>
      </c>
      <c r="H19" s="233">
        <v>214</v>
      </c>
      <c r="I19" s="192"/>
    </row>
    <row r="20" spans="1:9" ht="12.75">
      <c r="A20" s="232" t="s">
        <v>456</v>
      </c>
      <c r="B20" s="234">
        <v>8672</v>
      </c>
      <c r="C20" s="263">
        <v>1574</v>
      </c>
      <c r="D20" s="234">
        <v>1351</v>
      </c>
      <c r="E20" s="234">
        <v>3858</v>
      </c>
      <c r="F20" s="263">
        <v>1106</v>
      </c>
      <c r="G20" s="233">
        <v>2405</v>
      </c>
      <c r="H20" s="233">
        <v>347</v>
      </c>
      <c r="I20" s="192"/>
    </row>
    <row r="21" spans="1:9" ht="12.75">
      <c r="A21" s="236" t="s">
        <v>577</v>
      </c>
      <c r="B21" s="238">
        <v>36037</v>
      </c>
      <c r="C21" s="268">
        <v>14090</v>
      </c>
      <c r="D21" s="269">
        <v>3988</v>
      </c>
      <c r="E21" s="238">
        <v>9650</v>
      </c>
      <c r="F21" s="268">
        <v>3084</v>
      </c>
      <c r="G21" s="270">
        <v>6005</v>
      </c>
      <c r="H21" s="270">
        <v>561</v>
      </c>
      <c r="I21" s="192"/>
    </row>
    <row r="22" spans="1:9" ht="12.75">
      <c r="A22" s="232"/>
      <c r="B22" s="234"/>
      <c r="C22" s="263"/>
      <c r="D22" s="234"/>
      <c r="E22" s="234"/>
      <c r="F22" s="263"/>
      <c r="G22" s="233"/>
      <c r="H22" s="233"/>
      <c r="I22" s="192"/>
    </row>
    <row r="23" spans="1:9" ht="12.75">
      <c r="A23" s="236" t="s">
        <v>457</v>
      </c>
      <c r="B23" s="238">
        <v>535216</v>
      </c>
      <c r="C23" s="267">
        <v>180621</v>
      </c>
      <c r="D23" s="238">
        <v>97361</v>
      </c>
      <c r="E23" s="238">
        <v>185616</v>
      </c>
      <c r="F23" s="267">
        <v>109518</v>
      </c>
      <c r="G23" s="237">
        <v>72372</v>
      </c>
      <c r="H23" s="237">
        <v>3726</v>
      </c>
      <c r="I23" s="192"/>
    </row>
    <row r="24" spans="1:9" ht="12.75">
      <c r="A24" s="232"/>
      <c r="B24" s="234"/>
      <c r="C24" s="263"/>
      <c r="D24" s="234"/>
      <c r="E24" s="234"/>
      <c r="F24" s="263"/>
      <c r="G24" s="233"/>
      <c r="H24" s="233"/>
      <c r="I24" s="192"/>
    </row>
    <row r="25" spans="1:9" ht="12.75">
      <c r="A25" s="236" t="s">
        <v>458</v>
      </c>
      <c r="B25" s="238">
        <v>103287</v>
      </c>
      <c r="C25" s="267">
        <v>25447</v>
      </c>
      <c r="D25" s="238">
        <v>20642</v>
      </c>
      <c r="E25" s="238">
        <v>44613</v>
      </c>
      <c r="F25" s="267">
        <v>20041</v>
      </c>
      <c r="G25" s="237">
        <v>22067</v>
      </c>
      <c r="H25" s="237">
        <v>2505</v>
      </c>
      <c r="I25" s="192"/>
    </row>
    <row r="26" spans="1:9" ht="12.75">
      <c r="A26" s="232"/>
      <c r="B26" s="234"/>
      <c r="C26" s="263"/>
      <c r="D26" s="234"/>
      <c r="E26" s="234"/>
      <c r="F26" s="263"/>
      <c r="G26" s="233"/>
      <c r="H26" s="233"/>
      <c r="I26" s="192"/>
    </row>
    <row r="27" spans="1:9" ht="12.75">
      <c r="A27" s="232" t="s">
        <v>459</v>
      </c>
      <c r="B27" s="234">
        <v>2011846</v>
      </c>
      <c r="C27" s="263">
        <v>337810</v>
      </c>
      <c r="D27" s="234">
        <v>415855</v>
      </c>
      <c r="E27" s="234">
        <v>1104066</v>
      </c>
      <c r="F27" s="263">
        <v>577058</v>
      </c>
      <c r="G27" s="233">
        <v>443359</v>
      </c>
      <c r="H27" s="233">
        <v>83649</v>
      </c>
      <c r="I27" s="192"/>
    </row>
    <row r="28" spans="1:9" ht="12.75">
      <c r="A28" s="232" t="s">
        <v>460</v>
      </c>
      <c r="B28" s="234">
        <v>747755</v>
      </c>
      <c r="C28" s="263">
        <v>210946</v>
      </c>
      <c r="D28" s="234">
        <v>154129</v>
      </c>
      <c r="E28" s="234">
        <v>308747</v>
      </c>
      <c r="F28" s="263">
        <v>142158</v>
      </c>
      <c r="G28" s="233">
        <v>123853</v>
      </c>
      <c r="H28" s="233">
        <v>42736</v>
      </c>
      <c r="I28" s="192"/>
    </row>
    <row r="29" spans="1:9" ht="12.75">
      <c r="A29" s="232" t="s">
        <v>461</v>
      </c>
      <c r="B29" s="234">
        <v>1039536</v>
      </c>
      <c r="C29" s="263">
        <v>315370</v>
      </c>
      <c r="D29" s="234">
        <v>179858</v>
      </c>
      <c r="E29" s="234">
        <v>436902</v>
      </c>
      <c r="F29" s="263">
        <v>248747</v>
      </c>
      <c r="G29" s="233">
        <v>188155</v>
      </c>
      <c r="H29" s="233" t="s">
        <v>27</v>
      </c>
      <c r="I29" s="192"/>
    </row>
    <row r="30" spans="1:9" ht="12.75">
      <c r="A30" s="236" t="s">
        <v>578</v>
      </c>
      <c r="B30" s="238">
        <v>3799137</v>
      </c>
      <c r="C30" s="264">
        <v>864126</v>
      </c>
      <c r="D30" s="265">
        <v>749842</v>
      </c>
      <c r="E30" s="238">
        <v>1849715</v>
      </c>
      <c r="F30" s="264">
        <v>967963</v>
      </c>
      <c r="G30" s="266">
        <v>755367</v>
      </c>
      <c r="H30" s="266">
        <v>126385</v>
      </c>
      <c r="I30" s="192"/>
    </row>
    <row r="31" spans="1:9" ht="12.75">
      <c r="A31" s="232"/>
      <c r="B31" s="234"/>
      <c r="C31" s="263"/>
      <c r="D31" s="234"/>
      <c r="E31" s="234"/>
      <c r="F31" s="263"/>
      <c r="G31" s="233"/>
      <c r="H31" s="233"/>
      <c r="I31" s="192"/>
    </row>
    <row r="32" spans="1:9" ht="12.75">
      <c r="A32" s="232" t="s">
        <v>462</v>
      </c>
      <c r="B32" s="234">
        <v>1780468</v>
      </c>
      <c r="C32" s="263">
        <v>528464</v>
      </c>
      <c r="D32" s="234">
        <v>425127</v>
      </c>
      <c r="E32" s="234">
        <v>629847</v>
      </c>
      <c r="F32" s="263">
        <v>465074</v>
      </c>
      <c r="G32" s="233">
        <v>163797</v>
      </c>
      <c r="H32" s="233">
        <v>976</v>
      </c>
      <c r="I32" s="192"/>
    </row>
    <row r="33" spans="1:9" ht="12.75">
      <c r="A33" s="232" t="s">
        <v>463</v>
      </c>
      <c r="B33" s="234">
        <v>796176</v>
      </c>
      <c r="C33" s="263">
        <v>114983</v>
      </c>
      <c r="D33" s="234">
        <v>243296</v>
      </c>
      <c r="E33" s="234">
        <v>361405</v>
      </c>
      <c r="F33" s="263">
        <v>207012</v>
      </c>
      <c r="G33" s="233">
        <v>149263</v>
      </c>
      <c r="H33" s="233">
        <v>5130</v>
      </c>
      <c r="I33" s="192"/>
    </row>
    <row r="34" spans="1:9" ht="12.75">
      <c r="A34" s="232" t="s">
        <v>464</v>
      </c>
      <c r="B34" s="234">
        <v>3051713</v>
      </c>
      <c r="C34" s="263">
        <v>717119</v>
      </c>
      <c r="D34" s="234">
        <v>848456</v>
      </c>
      <c r="E34" s="234">
        <v>1226731</v>
      </c>
      <c r="F34" s="263">
        <v>670432</v>
      </c>
      <c r="G34" s="233">
        <v>516340</v>
      </c>
      <c r="H34" s="233">
        <v>39959</v>
      </c>
      <c r="I34" s="192"/>
    </row>
    <row r="35" spans="1:9" ht="12.75">
      <c r="A35" s="232" t="s">
        <v>465</v>
      </c>
      <c r="B35" s="234">
        <v>575266</v>
      </c>
      <c r="C35" s="263">
        <v>119409</v>
      </c>
      <c r="D35" s="234">
        <v>137853</v>
      </c>
      <c r="E35" s="234">
        <v>257825</v>
      </c>
      <c r="F35" s="263">
        <v>164021</v>
      </c>
      <c r="G35" s="233">
        <v>93804</v>
      </c>
      <c r="H35" s="233" t="s">
        <v>27</v>
      </c>
      <c r="I35" s="192"/>
    </row>
    <row r="36" spans="1:9" ht="12.75">
      <c r="A36" s="236" t="s">
        <v>466</v>
      </c>
      <c r="B36" s="238">
        <v>6203623</v>
      </c>
      <c r="C36" s="264">
        <v>1479975</v>
      </c>
      <c r="D36" s="265">
        <v>1654732</v>
      </c>
      <c r="E36" s="238">
        <v>2475808</v>
      </c>
      <c r="F36" s="264">
        <v>1506539</v>
      </c>
      <c r="G36" s="266">
        <v>923204</v>
      </c>
      <c r="H36" s="266">
        <v>46065</v>
      </c>
      <c r="I36" s="192"/>
    </row>
    <row r="37" spans="1:9" ht="12.75">
      <c r="A37" s="232"/>
      <c r="B37" s="234"/>
      <c r="C37" s="263"/>
      <c r="D37" s="234"/>
      <c r="E37" s="234"/>
      <c r="F37" s="263"/>
      <c r="G37" s="233"/>
      <c r="H37" s="233"/>
      <c r="I37" s="192"/>
    </row>
    <row r="38" spans="1:9" ht="12.75">
      <c r="A38" s="236" t="s">
        <v>467</v>
      </c>
      <c r="B38" s="238">
        <v>51475</v>
      </c>
      <c r="C38" s="267">
        <v>24802</v>
      </c>
      <c r="D38" s="238">
        <v>6616</v>
      </c>
      <c r="E38" s="238">
        <v>7780</v>
      </c>
      <c r="F38" s="267">
        <v>5159</v>
      </c>
      <c r="G38" s="237">
        <v>1429</v>
      </c>
      <c r="H38" s="237">
        <v>1192</v>
      </c>
      <c r="I38" s="192"/>
    </row>
    <row r="39" spans="1:9" ht="12.75">
      <c r="A39" s="232"/>
      <c r="B39" s="234"/>
      <c r="C39" s="263"/>
      <c r="D39" s="234"/>
      <c r="E39" s="234"/>
      <c r="F39" s="263"/>
      <c r="G39" s="233"/>
      <c r="H39" s="233"/>
      <c r="I39" s="192"/>
    </row>
    <row r="40" spans="1:9" ht="12.75">
      <c r="A40" s="232" t="s">
        <v>468</v>
      </c>
      <c r="B40" s="234">
        <v>102693</v>
      </c>
      <c r="C40" s="263">
        <v>26715</v>
      </c>
      <c r="D40" s="234">
        <v>25521</v>
      </c>
      <c r="E40" s="234">
        <v>30330</v>
      </c>
      <c r="F40" s="263">
        <v>3750</v>
      </c>
      <c r="G40" s="233">
        <v>13296</v>
      </c>
      <c r="H40" s="233">
        <v>13284</v>
      </c>
      <c r="I40" s="192"/>
    </row>
    <row r="41" spans="1:9" ht="12.75">
      <c r="A41" s="232" t="s">
        <v>469</v>
      </c>
      <c r="B41" s="234">
        <v>405981</v>
      </c>
      <c r="C41" s="263">
        <v>177002</v>
      </c>
      <c r="D41" s="234">
        <v>60846</v>
      </c>
      <c r="E41" s="234">
        <v>117932</v>
      </c>
      <c r="F41" s="263">
        <v>55812</v>
      </c>
      <c r="G41" s="233">
        <v>55607</v>
      </c>
      <c r="H41" s="233">
        <v>6513</v>
      </c>
      <c r="I41" s="192"/>
    </row>
    <row r="42" spans="1:9" ht="12.75">
      <c r="A42" s="232" t="s">
        <v>470</v>
      </c>
      <c r="B42" s="234">
        <v>95011</v>
      </c>
      <c r="C42" s="263">
        <v>23218</v>
      </c>
      <c r="D42" s="234">
        <v>24602</v>
      </c>
      <c r="E42" s="234">
        <v>34351</v>
      </c>
      <c r="F42" s="263">
        <v>10573</v>
      </c>
      <c r="G42" s="233">
        <v>18788</v>
      </c>
      <c r="H42" s="233">
        <v>4990</v>
      </c>
      <c r="I42" s="192"/>
    </row>
    <row r="43" spans="1:9" ht="12.75">
      <c r="A43" s="232" t="s">
        <v>471</v>
      </c>
      <c r="B43" s="234">
        <v>76130</v>
      </c>
      <c r="C43" s="263">
        <v>24325</v>
      </c>
      <c r="D43" s="234">
        <v>15293</v>
      </c>
      <c r="E43" s="234">
        <v>26068</v>
      </c>
      <c r="F43" s="263">
        <v>11433</v>
      </c>
      <c r="G43" s="233">
        <v>13717</v>
      </c>
      <c r="H43" s="233">
        <v>918</v>
      </c>
      <c r="I43" s="192"/>
    </row>
    <row r="44" spans="1:9" ht="12.75">
      <c r="A44" s="232" t="s">
        <v>472</v>
      </c>
      <c r="B44" s="234">
        <v>656781</v>
      </c>
      <c r="C44" s="263">
        <v>164092</v>
      </c>
      <c r="D44" s="234">
        <v>158273</v>
      </c>
      <c r="E44" s="234">
        <v>257029</v>
      </c>
      <c r="F44" s="263">
        <v>93158</v>
      </c>
      <c r="G44" s="233">
        <v>61066</v>
      </c>
      <c r="H44" s="233">
        <v>102805</v>
      </c>
      <c r="I44" s="192"/>
    </row>
    <row r="45" spans="1:9" ht="12.75">
      <c r="A45" s="232" t="s">
        <v>473</v>
      </c>
      <c r="B45" s="234">
        <v>1034960</v>
      </c>
      <c r="C45" s="263">
        <v>293899</v>
      </c>
      <c r="D45" s="234">
        <v>203866</v>
      </c>
      <c r="E45" s="234">
        <v>414946</v>
      </c>
      <c r="F45" s="263">
        <v>216967</v>
      </c>
      <c r="G45" s="233">
        <v>168560</v>
      </c>
      <c r="H45" s="233">
        <v>29419</v>
      </c>
      <c r="I45" s="192"/>
    </row>
    <row r="46" spans="1:9" ht="12.75">
      <c r="A46" s="232" t="s">
        <v>474</v>
      </c>
      <c r="B46" s="234">
        <v>275925</v>
      </c>
      <c r="C46" s="263">
        <v>118193</v>
      </c>
      <c r="D46" s="234">
        <v>43165</v>
      </c>
      <c r="E46" s="234">
        <v>83860</v>
      </c>
      <c r="F46" s="263">
        <v>42120</v>
      </c>
      <c r="G46" s="233">
        <v>35690</v>
      </c>
      <c r="H46" s="233">
        <v>6050</v>
      </c>
      <c r="I46" s="192"/>
    </row>
    <row r="47" spans="1:9" ht="12.75">
      <c r="A47" s="232" t="s">
        <v>475</v>
      </c>
      <c r="B47" s="234">
        <v>401706</v>
      </c>
      <c r="C47" s="263">
        <v>88158</v>
      </c>
      <c r="D47" s="234">
        <v>103888</v>
      </c>
      <c r="E47" s="234">
        <v>152531</v>
      </c>
      <c r="F47" s="263">
        <v>58704</v>
      </c>
      <c r="G47" s="233">
        <v>82412</v>
      </c>
      <c r="H47" s="233">
        <v>11415</v>
      </c>
      <c r="I47" s="192"/>
    </row>
    <row r="48" spans="1:9" ht="12.75">
      <c r="A48" s="232" t="s">
        <v>476</v>
      </c>
      <c r="B48" s="234">
        <v>289176</v>
      </c>
      <c r="C48" s="263">
        <v>90969</v>
      </c>
      <c r="D48" s="234">
        <v>50348</v>
      </c>
      <c r="E48" s="234">
        <v>87389</v>
      </c>
      <c r="F48" s="263">
        <v>26811</v>
      </c>
      <c r="G48" s="233">
        <v>42480</v>
      </c>
      <c r="H48" s="233">
        <v>18098</v>
      </c>
      <c r="I48" s="192"/>
    </row>
    <row r="49" spans="1:9" ht="12.75">
      <c r="A49" s="236" t="s">
        <v>669</v>
      </c>
      <c r="B49" s="238">
        <v>3338363</v>
      </c>
      <c r="C49" s="264">
        <v>1006571</v>
      </c>
      <c r="D49" s="265">
        <v>685802</v>
      </c>
      <c r="E49" s="238">
        <v>1204436</v>
      </c>
      <c r="F49" s="264">
        <v>519328</v>
      </c>
      <c r="G49" s="266">
        <v>491616</v>
      </c>
      <c r="H49" s="266">
        <v>193492</v>
      </c>
      <c r="I49" s="192"/>
    </row>
    <row r="50" spans="1:9" ht="12.75">
      <c r="A50" s="232"/>
      <c r="B50" s="234"/>
      <c r="C50" s="263"/>
      <c r="D50" s="234"/>
      <c r="E50" s="234"/>
      <c r="F50" s="263"/>
      <c r="G50" s="233"/>
      <c r="H50" s="233"/>
      <c r="I50" s="192"/>
    </row>
    <row r="51" spans="1:9" ht="12.75">
      <c r="A51" s="236" t="s">
        <v>477</v>
      </c>
      <c r="B51" s="238">
        <v>16021</v>
      </c>
      <c r="C51" s="267">
        <v>4365</v>
      </c>
      <c r="D51" s="238">
        <v>3921</v>
      </c>
      <c r="E51" s="238">
        <v>4522</v>
      </c>
      <c r="F51" s="267">
        <v>2342</v>
      </c>
      <c r="G51" s="237">
        <v>2097</v>
      </c>
      <c r="H51" s="237">
        <v>83</v>
      </c>
      <c r="I51" s="192"/>
    </row>
    <row r="52" spans="1:9" ht="12.75">
      <c r="A52" s="232"/>
      <c r="B52" s="234"/>
      <c r="C52" s="263"/>
      <c r="D52" s="234"/>
      <c r="E52" s="234"/>
      <c r="F52" s="263"/>
      <c r="G52" s="233"/>
      <c r="H52" s="233"/>
      <c r="I52" s="192"/>
    </row>
    <row r="53" spans="1:9" ht="12.75">
      <c r="A53" s="232" t="s">
        <v>478</v>
      </c>
      <c r="B53" s="234">
        <v>164672</v>
      </c>
      <c r="C53" s="263">
        <v>38963</v>
      </c>
      <c r="D53" s="234">
        <v>36534</v>
      </c>
      <c r="E53" s="234">
        <v>78420</v>
      </c>
      <c r="F53" s="263">
        <v>49398</v>
      </c>
      <c r="G53" s="233">
        <v>28910</v>
      </c>
      <c r="H53" s="233">
        <v>112</v>
      </c>
      <c r="I53" s="192"/>
    </row>
    <row r="54" spans="1:9" ht="12.75">
      <c r="A54" s="232" t="s">
        <v>479</v>
      </c>
      <c r="B54" s="234">
        <v>143821</v>
      </c>
      <c r="C54" s="263">
        <v>28310</v>
      </c>
      <c r="D54" s="234">
        <v>22273</v>
      </c>
      <c r="E54" s="234">
        <v>71807</v>
      </c>
      <c r="F54" s="263">
        <v>22565</v>
      </c>
      <c r="G54" s="233">
        <v>36245</v>
      </c>
      <c r="H54" s="233">
        <v>12997</v>
      </c>
      <c r="I54" s="192"/>
    </row>
    <row r="55" spans="1:9" ht="12.75">
      <c r="A55" s="232" t="s">
        <v>480</v>
      </c>
      <c r="B55" s="234">
        <v>177928</v>
      </c>
      <c r="C55" s="263">
        <v>72659</v>
      </c>
      <c r="D55" s="234">
        <v>24836</v>
      </c>
      <c r="E55" s="234">
        <v>51870</v>
      </c>
      <c r="F55" s="263">
        <v>33575</v>
      </c>
      <c r="G55" s="233">
        <v>17117</v>
      </c>
      <c r="H55" s="233">
        <v>1178</v>
      </c>
      <c r="I55" s="192"/>
    </row>
    <row r="56" spans="1:9" ht="12.75">
      <c r="A56" s="232" t="s">
        <v>481</v>
      </c>
      <c r="B56" s="234">
        <v>10605</v>
      </c>
      <c r="C56" s="263">
        <v>3970</v>
      </c>
      <c r="D56" s="234">
        <v>674</v>
      </c>
      <c r="E56" s="234">
        <v>3732</v>
      </c>
      <c r="F56" s="263">
        <v>1173</v>
      </c>
      <c r="G56" s="233">
        <v>2544</v>
      </c>
      <c r="H56" s="233">
        <v>15</v>
      </c>
      <c r="I56" s="192"/>
    </row>
    <row r="57" spans="1:9" ht="12.75">
      <c r="A57" s="232" t="s">
        <v>482</v>
      </c>
      <c r="B57" s="234">
        <v>1503168</v>
      </c>
      <c r="C57" s="263">
        <v>347546</v>
      </c>
      <c r="D57" s="234">
        <v>338020</v>
      </c>
      <c r="E57" s="234">
        <v>646820</v>
      </c>
      <c r="F57" s="263">
        <v>287890</v>
      </c>
      <c r="G57" s="233">
        <v>224232</v>
      </c>
      <c r="H57" s="233">
        <v>134698</v>
      </c>
      <c r="I57" s="192"/>
    </row>
    <row r="58" spans="1:9" ht="12.75">
      <c r="A58" s="236" t="s">
        <v>483</v>
      </c>
      <c r="B58" s="238">
        <v>2000194</v>
      </c>
      <c r="C58" s="264">
        <v>491448</v>
      </c>
      <c r="D58" s="265">
        <v>422337</v>
      </c>
      <c r="E58" s="238">
        <v>852649</v>
      </c>
      <c r="F58" s="264">
        <v>394601</v>
      </c>
      <c r="G58" s="266">
        <v>309048</v>
      </c>
      <c r="H58" s="266">
        <v>149000</v>
      </c>
      <c r="I58" s="192"/>
    </row>
    <row r="59" spans="1:9" ht="12.75">
      <c r="A59" s="232"/>
      <c r="B59" s="234"/>
      <c r="C59" s="263"/>
      <c r="D59" s="234"/>
      <c r="E59" s="234"/>
      <c r="F59" s="263"/>
      <c r="G59" s="233"/>
      <c r="H59" s="233"/>
      <c r="I59" s="192"/>
    </row>
    <row r="60" spans="1:9" ht="12.75">
      <c r="A60" s="232" t="s">
        <v>484</v>
      </c>
      <c r="B60" s="234">
        <v>84546</v>
      </c>
      <c r="C60" s="263">
        <v>39759</v>
      </c>
      <c r="D60" s="234">
        <v>11856</v>
      </c>
      <c r="E60" s="234">
        <v>16171</v>
      </c>
      <c r="F60" s="263">
        <v>11923</v>
      </c>
      <c r="G60" s="233">
        <v>4231</v>
      </c>
      <c r="H60" s="233">
        <v>17</v>
      </c>
      <c r="I60" s="192"/>
    </row>
    <row r="61" spans="1:9" ht="12.75">
      <c r="A61" s="232" t="s">
        <v>485</v>
      </c>
      <c r="B61" s="234">
        <v>728624</v>
      </c>
      <c r="C61" s="263">
        <v>149403</v>
      </c>
      <c r="D61" s="234">
        <v>260663</v>
      </c>
      <c r="E61" s="234">
        <v>259436</v>
      </c>
      <c r="F61" s="263">
        <v>127842</v>
      </c>
      <c r="G61" s="233">
        <v>131195</v>
      </c>
      <c r="H61" s="233">
        <v>399</v>
      </c>
      <c r="I61" s="192"/>
    </row>
    <row r="62" spans="1:9" ht="12.75">
      <c r="A62" s="232" t="s">
        <v>486</v>
      </c>
      <c r="B62" s="234">
        <v>486652</v>
      </c>
      <c r="C62" s="263">
        <v>134090</v>
      </c>
      <c r="D62" s="234">
        <v>132118</v>
      </c>
      <c r="E62" s="234">
        <v>171931</v>
      </c>
      <c r="F62" s="263">
        <v>88996</v>
      </c>
      <c r="G62" s="233">
        <v>80921</v>
      </c>
      <c r="H62" s="233">
        <v>2014</v>
      </c>
      <c r="I62" s="192"/>
    </row>
    <row r="63" spans="1:9" ht="12.75">
      <c r="A63" s="236" t="s">
        <v>487</v>
      </c>
      <c r="B63" s="238">
        <v>1299822</v>
      </c>
      <c r="C63" s="264">
        <v>323252</v>
      </c>
      <c r="D63" s="265">
        <v>404637</v>
      </c>
      <c r="E63" s="238">
        <v>447538</v>
      </c>
      <c r="F63" s="264">
        <v>228761</v>
      </c>
      <c r="G63" s="266">
        <v>216347</v>
      </c>
      <c r="H63" s="266">
        <v>2430</v>
      </c>
      <c r="I63" s="192"/>
    </row>
    <row r="64" spans="1:9" ht="12.75">
      <c r="A64" s="232"/>
      <c r="B64" s="234"/>
      <c r="C64" s="263"/>
      <c r="D64" s="234"/>
      <c r="E64" s="234"/>
      <c r="F64" s="263"/>
      <c r="G64" s="233"/>
      <c r="H64" s="233"/>
      <c r="I64" s="192"/>
    </row>
    <row r="65" spans="1:9" ht="12.75">
      <c r="A65" s="236" t="s">
        <v>488</v>
      </c>
      <c r="B65" s="238">
        <v>2023292</v>
      </c>
      <c r="C65" s="267">
        <v>473667</v>
      </c>
      <c r="D65" s="238">
        <v>450099</v>
      </c>
      <c r="E65" s="238">
        <v>855702</v>
      </c>
      <c r="F65" s="267">
        <v>461181</v>
      </c>
      <c r="G65" s="237">
        <v>392424</v>
      </c>
      <c r="H65" s="237">
        <v>2097</v>
      </c>
      <c r="I65" s="192"/>
    </row>
    <row r="66" spans="1:9" ht="12.75">
      <c r="A66" s="232"/>
      <c r="B66" s="234"/>
      <c r="C66" s="263"/>
      <c r="D66" s="234"/>
      <c r="E66" s="234"/>
      <c r="F66" s="263"/>
      <c r="G66" s="233"/>
      <c r="H66" s="233"/>
      <c r="I66" s="192"/>
    </row>
    <row r="67" spans="1:9" ht="12.75">
      <c r="A67" s="232" t="s">
        <v>489</v>
      </c>
      <c r="B67" s="234">
        <v>1118338</v>
      </c>
      <c r="C67" s="263">
        <v>298537</v>
      </c>
      <c r="D67" s="234">
        <v>151038</v>
      </c>
      <c r="E67" s="234">
        <v>524387</v>
      </c>
      <c r="F67" s="263">
        <v>101519</v>
      </c>
      <c r="G67" s="233">
        <v>140318</v>
      </c>
      <c r="H67" s="233">
        <v>282550</v>
      </c>
      <c r="I67" s="192"/>
    </row>
    <row r="68" spans="1:9" ht="12.75">
      <c r="A68" s="232" t="s">
        <v>490</v>
      </c>
      <c r="B68" s="234">
        <v>159448</v>
      </c>
      <c r="C68" s="263">
        <v>49814</v>
      </c>
      <c r="D68" s="234">
        <v>24384</v>
      </c>
      <c r="E68" s="234">
        <v>63878</v>
      </c>
      <c r="F68" s="263">
        <v>15304</v>
      </c>
      <c r="G68" s="233">
        <v>17876</v>
      </c>
      <c r="H68" s="233">
        <v>30698</v>
      </c>
      <c r="I68" s="192"/>
    </row>
    <row r="69" spans="1:9" ht="12.75">
      <c r="A69" s="236" t="s">
        <v>491</v>
      </c>
      <c r="B69" s="238">
        <v>1277786</v>
      </c>
      <c r="C69" s="264">
        <v>348351</v>
      </c>
      <c r="D69" s="265">
        <v>175422</v>
      </c>
      <c r="E69" s="238">
        <v>588265</v>
      </c>
      <c r="F69" s="264">
        <v>116823</v>
      </c>
      <c r="G69" s="266">
        <v>158194</v>
      </c>
      <c r="H69" s="266">
        <v>313248</v>
      </c>
      <c r="I69" s="192"/>
    </row>
    <row r="70" spans="1:9" ht="12.75">
      <c r="A70" s="232"/>
      <c r="B70" s="234"/>
      <c r="C70" s="263"/>
      <c r="D70" s="234"/>
      <c r="E70" s="234"/>
      <c r="F70" s="263"/>
      <c r="G70" s="233"/>
      <c r="H70" s="233"/>
      <c r="I70" s="192"/>
    </row>
    <row r="71" spans="1:9" ht="12.75">
      <c r="A71" s="232" t="s">
        <v>492</v>
      </c>
      <c r="B71" s="234">
        <v>426993</v>
      </c>
      <c r="C71" s="263">
        <v>82347</v>
      </c>
      <c r="D71" s="234">
        <v>110673</v>
      </c>
      <c r="E71" s="234">
        <v>197784</v>
      </c>
      <c r="F71" s="263">
        <v>74984</v>
      </c>
      <c r="G71" s="233">
        <v>122524</v>
      </c>
      <c r="H71" s="233">
        <v>276</v>
      </c>
      <c r="I71" s="192"/>
    </row>
    <row r="72" spans="1:9" ht="12.75">
      <c r="A72" s="232" t="s">
        <v>493</v>
      </c>
      <c r="B72" s="234">
        <v>207004</v>
      </c>
      <c r="C72" s="263">
        <v>89366</v>
      </c>
      <c r="D72" s="234">
        <v>34621</v>
      </c>
      <c r="E72" s="234">
        <v>60862</v>
      </c>
      <c r="F72" s="263">
        <v>10672</v>
      </c>
      <c r="G72" s="233">
        <v>27501</v>
      </c>
      <c r="H72" s="233">
        <v>22689</v>
      </c>
      <c r="I72" s="192"/>
    </row>
    <row r="73" spans="1:9" ht="12.75">
      <c r="A73" s="232" t="s">
        <v>494</v>
      </c>
      <c r="B73" s="234">
        <v>272189</v>
      </c>
      <c r="C73" s="263">
        <v>39135</v>
      </c>
      <c r="D73" s="234">
        <v>78163</v>
      </c>
      <c r="E73" s="234">
        <v>126344</v>
      </c>
      <c r="F73" s="263">
        <v>13098</v>
      </c>
      <c r="G73" s="233">
        <v>32281</v>
      </c>
      <c r="H73" s="233">
        <v>80965</v>
      </c>
      <c r="I73" s="192"/>
    </row>
    <row r="74" spans="1:9" ht="12.75">
      <c r="A74" s="232" t="s">
        <v>495</v>
      </c>
      <c r="B74" s="234">
        <v>128177</v>
      </c>
      <c r="C74" s="263">
        <v>38322</v>
      </c>
      <c r="D74" s="234">
        <v>34112</v>
      </c>
      <c r="E74" s="234">
        <v>39975</v>
      </c>
      <c r="F74" s="263">
        <v>14858</v>
      </c>
      <c r="G74" s="233">
        <v>13403</v>
      </c>
      <c r="H74" s="233">
        <v>11714</v>
      </c>
      <c r="I74" s="192"/>
    </row>
    <row r="75" spans="1:9" ht="12.75">
      <c r="A75" s="232" t="s">
        <v>496</v>
      </c>
      <c r="B75" s="234">
        <v>279058</v>
      </c>
      <c r="C75" s="263">
        <v>59081</v>
      </c>
      <c r="D75" s="234">
        <v>71821</v>
      </c>
      <c r="E75" s="234">
        <v>122140</v>
      </c>
      <c r="F75" s="263">
        <v>23380</v>
      </c>
      <c r="G75" s="233">
        <v>16236</v>
      </c>
      <c r="H75" s="233">
        <v>82524</v>
      </c>
      <c r="I75" s="192"/>
    </row>
    <row r="76" spans="1:9" ht="12.75">
      <c r="A76" s="232" t="s">
        <v>497</v>
      </c>
      <c r="B76" s="234">
        <v>201428</v>
      </c>
      <c r="C76" s="263">
        <v>61125</v>
      </c>
      <c r="D76" s="234">
        <v>48054</v>
      </c>
      <c r="E76" s="234">
        <v>63728</v>
      </c>
      <c r="F76" s="263">
        <v>37005</v>
      </c>
      <c r="G76" s="233">
        <v>26713</v>
      </c>
      <c r="H76" s="258">
        <v>10</v>
      </c>
      <c r="I76" s="192"/>
    </row>
    <row r="77" spans="1:9" ht="12.75">
      <c r="A77" s="232" t="s">
        <v>498</v>
      </c>
      <c r="B77" s="234">
        <v>243220</v>
      </c>
      <c r="C77" s="263">
        <v>78257</v>
      </c>
      <c r="D77" s="234">
        <v>67446</v>
      </c>
      <c r="E77" s="234">
        <v>67879</v>
      </c>
      <c r="F77" s="263">
        <v>47052</v>
      </c>
      <c r="G77" s="233">
        <v>20672</v>
      </c>
      <c r="H77" s="233">
        <v>155</v>
      </c>
      <c r="I77" s="192"/>
    </row>
    <row r="78" spans="1:9" ht="12.75">
      <c r="A78" s="232" t="s">
        <v>499</v>
      </c>
      <c r="B78" s="234">
        <v>614747</v>
      </c>
      <c r="C78" s="263">
        <v>200110</v>
      </c>
      <c r="D78" s="234">
        <v>113610</v>
      </c>
      <c r="E78" s="234">
        <v>233665</v>
      </c>
      <c r="F78" s="263">
        <v>63914</v>
      </c>
      <c r="G78" s="233">
        <v>53524</v>
      </c>
      <c r="H78" s="233">
        <v>116228</v>
      </c>
      <c r="I78" s="192"/>
    </row>
    <row r="79" spans="1:9" ht="12.75">
      <c r="A79" s="236" t="s">
        <v>579</v>
      </c>
      <c r="B79" s="238">
        <v>2372816</v>
      </c>
      <c r="C79" s="264">
        <v>647743</v>
      </c>
      <c r="D79" s="265">
        <v>558500</v>
      </c>
      <c r="E79" s="238">
        <v>912377</v>
      </c>
      <c r="F79" s="264">
        <v>284963</v>
      </c>
      <c r="G79" s="266">
        <v>312854</v>
      </c>
      <c r="H79" s="266">
        <v>314561</v>
      </c>
      <c r="I79" s="192"/>
    </row>
    <row r="80" spans="1:9" ht="12.75">
      <c r="A80" s="232"/>
      <c r="B80" s="234"/>
      <c r="C80" s="263"/>
      <c r="D80" s="234"/>
      <c r="E80" s="234"/>
      <c r="F80" s="263"/>
      <c r="G80" s="233"/>
      <c r="H80" s="233"/>
      <c r="I80" s="192"/>
    </row>
    <row r="81" spans="1:9" ht="12.75">
      <c r="A81" s="232" t="s">
        <v>500</v>
      </c>
      <c r="B81" s="234">
        <v>29257</v>
      </c>
      <c r="C81" s="263">
        <v>6353</v>
      </c>
      <c r="D81" s="234">
        <v>6440</v>
      </c>
      <c r="E81" s="234">
        <v>12094</v>
      </c>
      <c r="F81" s="263">
        <v>6425</v>
      </c>
      <c r="G81" s="233">
        <v>5661</v>
      </c>
      <c r="H81" s="258">
        <v>8</v>
      </c>
      <c r="I81" s="192"/>
    </row>
    <row r="82" spans="1:9" ht="12.75">
      <c r="A82" s="232" t="s">
        <v>501</v>
      </c>
      <c r="B82" s="234">
        <v>37178</v>
      </c>
      <c r="C82" s="263">
        <v>13288</v>
      </c>
      <c r="D82" s="234">
        <v>9254</v>
      </c>
      <c r="E82" s="234">
        <v>8286</v>
      </c>
      <c r="F82" s="263">
        <v>6473</v>
      </c>
      <c r="G82" s="233">
        <v>1576</v>
      </c>
      <c r="H82" s="233">
        <v>237</v>
      </c>
      <c r="I82" s="192"/>
    </row>
    <row r="83" spans="1:9" ht="12.75">
      <c r="A83" s="236" t="s">
        <v>502</v>
      </c>
      <c r="B83" s="238">
        <v>66435</v>
      </c>
      <c r="C83" s="264">
        <v>19641</v>
      </c>
      <c r="D83" s="265">
        <v>15694</v>
      </c>
      <c r="E83" s="238">
        <v>20380</v>
      </c>
      <c r="F83" s="264">
        <v>12898</v>
      </c>
      <c r="G83" s="266">
        <v>7237</v>
      </c>
      <c r="H83" s="266">
        <v>245</v>
      </c>
      <c r="I83" s="192"/>
    </row>
    <row r="84" spans="1:9" ht="12.75">
      <c r="A84" s="232"/>
      <c r="B84" s="234"/>
      <c r="C84" s="263"/>
      <c r="D84" s="234"/>
      <c r="E84" s="234"/>
      <c r="F84" s="263"/>
      <c r="G84" s="233"/>
      <c r="H84" s="233"/>
      <c r="I84" s="192"/>
    </row>
    <row r="85" spans="1:9" ht="13.5" thickBot="1">
      <c r="A85" s="239" t="s">
        <v>503</v>
      </c>
      <c r="B85" s="271">
        <v>24055675</v>
      </c>
      <c r="C85" s="272">
        <v>6251050</v>
      </c>
      <c r="D85" s="273">
        <v>5413944</v>
      </c>
      <c r="E85" s="271">
        <v>9771911</v>
      </c>
      <c r="F85" s="272">
        <v>4874623</v>
      </c>
      <c r="G85" s="240">
        <v>3739089</v>
      </c>
      <c r="H85" s="240">
        <v>1158200</v>
      </c>
      <c r="I85" s="192"/>
    </row>
    <row r="86" spans="1:9" ht="12.75">
      <c r="A86" s="192" t="s">
        <v>531</v>
      </c>
      <c r="I86" s="192"/>
    </row>
    <row r="87" spans="1:9" ht="12.75">
      <c r="A87" s="192"/>
      <c r="I87" s="192"/>
    </row>
    <row r="88" ht="12.75">
      <c r="A88" s="192"/>
    </row>
    <row r="89" ht="12.75">
      <c r="A89" s="192"/>
    </row>
    <row r="90" ht="12.75">
      <c r="A90" s="192"/>
    </row>
  </sheetData>
  <mergeCells count="3">
    <mergeCell ref="E5:H5"/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5"/>
  <dimension ref="A1:H9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52" customWidth="1"/>
    <col min="2" max="7" width="18.7109375" style="52" customWidth="1"/>
    <col min="8" max="8" width="13.7109375" style="192" customWidth="1"/>
    <col min="9" max="16384" width="11.421875" style="52" customWidth="1"/>
  </cols>
  <sheetData>
    <row r="1" spans="1:8" s="188" customFormat="1" ht="18">
      <c r="A1" s="570" t="s">
        <v>764</v>
      </c>
      <c r="B1" s="570"/>
      <c r="C1" s="570"/>
      <c r="D1" s="570"/>
      <c r="E1" s="570"/>
      <c r="F1" s="570"/>
      <c r="G1" s="570"/>
      <c r="H1" s="219"/>
    </row>
    <row r="3" spans="1:8" ht="15">
      <c r="A3" s="571" t="s">
        <v>755</v>
      </c>
      <c r="B3" s="571"/>
      <c r="C3" s="571"/>
      <c r="D3" s="571"/>
      <c r="E3" s="571"/>
      <c r="F3" s="571"/>
      <c r="G3" s="571"/>
      <c r="H3" s="78"/>
    </row>
    <row r="4" spans="1:8" ht="15">
      <c r="A4" s="274"/>
      <c r="B4" s="78"/>
      <c r="C4" s="78"/>
      <c r="D4" s="78"/>
      <c r="E4" s="78"/>
      <c r="F4" s="78"/>
      <c r="G4" s="78"/>
      <c r="H4" s="78"/>
    </row>
    <row r="5" spans="1:7" ht="12.75">
      <c r="A5" s="275"/>
      <c r="B5" s="583" t="s">
        <v>532</v>
      </c>
      <c r="C5" s="580"/>
      <c r="D5" s="580"/>
      <c r="E5" s="580"/>
      <c r="F5" s="580"/>
      <c r="G5" s="580"/>
    </row>
    <row r="6" spans="1:7" ht="12.75">
      <c r="A6" s="241" t="s">
        <v>437</v>
      </c>
      <c r="B6" s="228"/>
      <c r="C6" s="612" t="s">
        <v>533</v>
      </c>
      <c r="D6" s="613"/>
      <c r="E6" s="613"/>
      <c r="F6" s="613"/>
      <c r="G6" s="613"/>
    </row>
    <row r="7" spans="1:7" ht="12.75">
      <c r="A7" s="227" t="s">
        <v>440</v>
      </c>
      <c r="B7" s="191" t="s">
        <v>324</v>
      </c>
      <c r="C7" s="191" t="s">
        <v>84</v>
      </c>
      <c r="D7" s="583" t="s">
        <v>534</v>
      </c>
      <c r="E7" s="569"/>
      <c r="F7" s="583" t="s">
        <v>516</v>
      </c>
      <c r="G7" s="580"/>
    </row>
    <row r="8" spans="1:7" ht="13.5" thickBot="1">
      <c r="A8" s="227"/>
      <c r="B8" s="228"/>
      <c r="C8" s="276"/>
      <c r="D8" s="212" t="s">
        <v>535</v>
      </c>
      <c r="E8" s="211" t="s">
        <v>325</v>
      </c>
      <c r="F8" s="191" t="s">
        <v>325</v>
      </c>
      <c r="G8" s="212" t="s">
        <v>535</v>
      </c>
    </row>
    <row r="9" spans="1:7" ht="12.75">
      <c r="A9" s="229" t="s">
        <v>447</v>
      </c>
      <c r="B9" s="230">
        <v>524</v>
      </c>
      <c r="C9" s="231">
        <v>26246</v>
      </c>
      <c r="D9" s="230">
        <v>1790</v>
      </c>
      <c r="E9" s="230">
        <v>2359</v>
      </c>
      <c r="F9" s="230">
        <v>17729</v>
      </c>
      <c r="G9" s="230">
        <v>4368</v>
      </c>
    </row>
    <row r="10" spans="1:7" ht="12.75">
      <c r="A10" s="232" t="s">
        <v>448</v>
      </c>
      <c r="B10" s="233">
        <v>394</v>
      </c>
      <c r="C10" s="234">
        <v>20404</v>
      </c>
      <c r="D10" s="233">
        <v>1782</v>
      </c>
      <c r="E10" s="233">
        <v>2032</v>
      </c>
      <c r="F10" s="233">
        <v>12930</v>
      </c>
      <c r="G10" s="233">
        <v>3660</v>
      </c>
    </row>
    <row r="11" spans="1:7" ht="12.75">
      <c r="A11" s="232" t="s">
        <v>449</v>
      </c>
      <c r="B11" s="233">
        <v>473</v>
      </c>
      <c r="C11" s="234">
        <v>33204</v>
      </c>
      <c r="D11" s="233">
        <v>4904</v>
      </c>
      <c r="E11" s="233">
        <v>344</v>
      </c>
      <c r="F11" s="233">
        <v>24183</v>
      </c>
      <c r="G11" s="233">
        <v>3773</v>
      </c>
    </row>
    <row r="12" spans="1:7" ht="12.75">
      <c r="A12" s="232" t="s">
        <v>450</v>
      </c>
      <c r="B12" s="233">
        <v>336</v>
      </c>
      <c r="C12" s="234">
        <v>17661</v>
      </c>
      <c r="D12" s="233">
        <v>937</v>
      </c>
      <c r="E12" s="233">
        <v>1874</v>
      </c>
      <c r="F12" s="233">
        <v>10991</v>
      </c>
      <c r="G12" s="233">
        <v>3859</v>
      </c>
    </row>
    <row r="13" spans="1:7" ht="12.75">
      <c r="A13" s="236" t="s">
        <v>451</v>
      </c>
      <c r="B13" s="266">
        <v>1727</v>
      </c>
      <c r="C13" s="238">
        <v>97515</v>
      </c>
      <c r="D13" s="266">
        <v>9413</v>
      </c>
      <c r="E13" s="266">
        <v>6609</v>
      </c>
      <c r="F13" s="266">
        <v>65833</v>
      </c>
      <c r="G13" s="266">
        <v>15660</v>
      </c>
    </row>
    <row r="14" spans="1:7" ht="12.75">
      <c r="A14" s="232"/>
      <c r="B14" s="233"/>
      <c r="C14" s="234"/>
      <c r="D14" s="233"/>
      <c r="E14" s="233"/>
      <c r="F14" s="233"/>
      <c r="G14" s="233"/>
    </row>
    <row r="15" spans="1:7" ht="12.75">
      <c r="A15" s="236" t="s">
        <v>452</v>
      </c>
      <c r="B15" s="237">
        <v>252</v>
      </c>
      <c r="C15" s="238">
        <v>6310</v>
      </c>
      <c r="D15" s="237">
        <v>1051</v>
      </c>
      <c r="E15" s="237">
        <v>1051</v>
      </c>
      <c r="F15" s="237">
        <v>2805</v>
      </c>
      <c r="G15" s="237">
        <v>1403</v>
      </c>
    </row>
    <row r="16" spans="1:7" ht="12.75">
      <c r="A16" s="232"/>
      <c r="B16" s="233"/>
      <c r="C16" s="234"/>
      <c r="D16" s="233"/>
      <c r="E16" s="233"/>
      <c r="F16" s="233"/>
      <c r="G16" s="233"/>
    </row>
    <row r="17" spans="1:7" ht="12.75">
      <c r="A17" s="236" t="s">
        <v>453</v>
      </c>
      <c r="B17" s="237">
        <v>82</v>
      </c>
      <c r="C17" s="238">
        <v>2123</v>
      </c>
      <c r="D17" s="257">
        <v>170</v>
      </c>
      <c r="E17" s="237">
        <v>400</v>
      </c>
      <c r="F17" s="257">
        <v>1160</v>
      </c>
      <c r="G17" s="237">
        <v>393</v>
      </c>
    </row>
    <row r="18" spans="1:7" ht="12.75">
      <c r="A18" s="232"/>
      <c r="B18" s="233"/>
      <c r="C18" s="234"/>
      <c r="D18" s="233"/>
      <c r="E18" s="233"/>
      <c r="F18" s="233"/>
      <c r="G18" s="233"/>
    </row>
    <row r="19" spans="1:7" ht="12.75">
      <c r="A19" s="232" t="s">
        <v>454</v>
      </c>
      <c r="B19" s="233">
        <v>146</v>
      </c>
      <c r="C19" s="234">
        <v>3697</v>
      </c>
      <c r="D19" s="233">
        <v>140</v>
      </c>
      <c r="E19" s="233">
        <v>136</v>
      </c>
      <c r="F19" s="233">
        <v>1600</v>
      </c>
      <c r="G19" s="233">
        <v>1821</v>
      </c>
    </row>
    <row r="20" spans="1:7" ht="12.75">
      <c r="A20" s="232" t="s">
        <v>455</v>
      </c>
      <c r="B20" s="233">
        <v>53</v>
      </c>
      <c r="C20" s="234">
        <v>2524</v>
      </c>
      <c r="D20" s="233">
        <v>52</v>
      </c>
      <c r="E20" s="233">
        <v>274</v>
      </c>
      <c r="F20" s="233">
        <v>1520</v>
      </c>
      <c r="G20" s="233">
        <v>678</v>
      </c>
    </row>
    <row r="21" spans="1:7" ht="12.75">
      <c r="A21" s="232" t="s">
        <v>456</v>
      </c>
      <c r="B21" s="233">
        <v>26</v>
      </c>
      <c r="C21" s="234">
        <v>1863</v>
      </c>
      <c r="D21" s="233">
        <v>69</v>
      </c>
      <c r="E21" s="233">
        <v>324</v>
      </c>
      <c r="F21" s="233">
        <v>980</v>
      </c>
      <c r="G21" s="233">
        <v>490</v>
      </c>
    </row>
    <row r="22" spans="1:7" ht="12.75">
      <c r="A22" s="236" t="s">
        <v>577</v>
      </c>
      <c r="B22" s="270">
        <v>225</v>
      </c>
      <c r="C22" s="238">
        <v>8084</v>
      </c>
      <c r="D22" s="270">
        <v>261</v>
      </c>
      <c r="E22" s="270">
        <v>734</v>
      </c>
      <c r="F22" s="270">
        <v>4100</v>
      </c>
      <c r="G22" s="270">
        <v>2989</v>
      </c>
    </row>
    <row r="23" spans="1:7" ht="12.75">
      <c r="A23" s="232"/>
      <c r="B23" s="233"/>
      <c r="C23" s="234"/>
      <c r="D23" s="233"/>
      <c r="E23" s="233"/>
      <c r="F23" s="233"/>
      <c r="G23" s="233"/>
    </row>
    <row r="24" spans="1:7" ht="12.75">
      <c r="A24" s="236" t="s">
        <v>457</v>
      </c>
      <c r="B24" s="237">
        <v>1095</v>
      </c>
      <c r="C24" s="238">
        <v>70523</v>
      </c>
      <c r="D24" s="237">
        <v>8832</v>
      </c>
      <c r="E24" s="237">
        <v>6774</v>
      </c>
      <c r="F24" s="237">
        <v>32734</v>
      </c>
      <c r="G24" s="237">
        <v>22183</v>
      </c>
    </row>
    <row r="25" spans="1:7" ht="12.75">
      <c r="A25" s="232"/>
      <c r="B25" s="233"/>
      <c r="C25" s="234"/>
      <c r="D25" s="233"/>
      <c r="E25" s="233"/>
      <c r="F25" s="233"/>
      <c r="G25" s="233"/>
    </row>
    <row r="26" spans="1:7" ht="12.75">
      <c r="A26" s="236" t="s">
        <v>458</v>
      </c>
      <c r="B26" s="237">
        <v>264</v>
      </c>
      <c r="C26" s="238">
        <v>12321</v>
      </c>
      <c r="D26" s="237">
        <v>1013</v>
      </c>
      <c r="E26" s="237">
        <v>1048</v>
      </c>
      <c r="F26" s="237">
        <v>7511</v>
      </c>
      <c r="G26" s="237">
        <v>2749</v>
      </c>
    </row>
    <row r="27" spans="1:7" ht="12.75">
      <c r="A27" s="232"/>
      <c r="B27" s="233"/>
      <c r="C27" s="234"/>
      <c r="D27" s="233"/>
      <c r="E27" s="233"/>
      <c r="F27" s="233"/>
      <c r="G27" s="233"/>
    </row>
    <row r="28" spans="1:7" ht="12.75">
      <c r="A28" s="232" t="s">
        <v>459</v>
      </c>
      <c r="B28" s="233">
        <v>1923</v>
      </c>
      <c r="C28" s="234">
        <v>152192</v>
      </c>
      <c r="D28" s="233">
        <v>20423</v>
      </c>
      <c r="E28" s="233">
        <v>35722</v>
      </c>
      <c r="F28" s="233">
        <v>62256</v>
      </c>
      <c r="G28" s="233">
        <v>33791</v>
      </c>
    </row>
    <row r="29" spans="1:7" ht="12.75">
      <c r="A29" s="232" t="s">
        <v>460</v>
      </c>
      <c r="B29" s="233">
        <v>1381</v>
      </c>
      <c r="C29" s="234">
        <v>72552</v>
      </c>
      <c r="D29" s="233">
        <v>7086</v>
      </c>
      <c r="E29" s="233">
        <v>11107</v>
      </c>
      <c r="F29" s="233">
        <v>39053</v>
      </c>
      <c r="G29" s="233">
        <v>15306</v>
      </c>
    </row>
    <row r="30" spans="1:7" ht="12.75">
      <c r="A30" s="232" t="s">
        <v>461</v>
      </c>
      <c r="B30" s="233">
        <v>1464</v>
      </c>
      <c r="C30" s="234">
        <v>105942</v>
      </c>
      <c r="D30" s="233">
        <v>6392</v>
      </c>
      <c r="E30" s="233">
        <v>7479</v>
      </c>
      <c r="F30" s="233">
        <v>63611</v>
      </c>
      <c r="G30" s="233">
        <v>28460</v>
      </c>
    </row>
    <row r="31" spans="1:7" ht="12.75">
      <c r="A31" s="236" t="s">
        <v>578</v>
      </c>
      <c r="B31" s="266">
        <v>4768</v>
      </c>
      <c r="C31" s="238">
        <v>330686</v>
      </c>
      <c r="D31" s="266">
        <v>33901</v>
      </c>
      <c r="E31" s="266">
        <v>54308</v>
      </c>
      <c r="F31" s="266">
        <v>164920</v>
      </c>
      <c r="G31" s="266">
        <v>77557</v>
      </c>
    </row>
    <row r="32" spans="1:7" ht="12.75">
      <c r="A32" s="232"/>
      <c r="B32" s="233"/>
      <c r="C32" s="234"/>
      <c r="D32" s="233"/>
      <c r="E32" s="233"/>
      <c r="F32" s="233"/>
      <c r="G32" s="233"/>
    </row>
    <row r="33" spans="1:7" ht="12.75">
      <c r="A33" s="232" t="s">
        <v>462</v>
      </c>
      <c r="B33" s="233">
        <v>3475</v>
      </c>
      <c r="C33" s="234">
        <v>193555</v>
      </c>
      <c r="D33" s="233">
        <v>11155</v>
      </c>
      <c r="E33" s="233">
        <v>12029</v>
      </c>
      <c r="F33" s="233">
        <v>127016</v>
      </c>
      <c r="G33" s="233">
        <v>43355</v>
      </c>
    </row>
    <row r="34" spans="1:7" ht="12.75">
      <c r="A34" s="232" t="s">
        <v>463</v>
      </c>
      <c r="B34" s="233">
        <v>1545</v>
      </c>
      <c r="C34" s="234">
        <v>74947</v>
      </c>
      <c r="D34" s="233">
        <v>7878</v>
      </c>
      <c r="E34" s="233">
        <v>8888</v>
      </c>
      <c r="F34" s="233">
        <v>39702</v>
      </c>
      <c r="G34" s="233">
        <v>18479</v>
      </c>
    </row>
    <row r="35" spans="1:7" ht="12.75">
      <c r="A35" s="232" t="s">
        <v>464</v>
      </c>
      <c r="B35" s="233">
        <v>4206</v>
      </c>
      <c r="C35" s="234">
        <v>255201</v>
      </c>
      <c r="D35" s="233">
        <v>29307</v>
      </c>
      <c r="E35" s="233">
        <v>31278</v>
      </c>
      <c r="F35" s="233">
        <v>151668</v>
      </c>
      <c r="G35" s="233">
        <v>42948</v>
      </c>
    </row>
    <row r="36" spans="1:7" ht="12.75">
      <c r="A36" s="232" t="s">
        <v>465</v>
      </c>
      <c r="B36" s="233">
        <v>810</v>
      </c>
      <c r="C36" s="234">
        <v>59369</v>
      </c>
      <c r="D36" s="233">
        <v>6138</v>
      </c>
      <c r="E36" s="233">
        <v>8406</v>
      </c>
      <c r="F36" s="233">
        <v>28557</v>
      </c>
      <c r="G36" s="233">
        <v>16268</v>
      </c>
    </row>
    <row r="37" spans="1:7" ht="12.75">
      <c r="A37" s="236" t="s">
        <v>466</v>
      </c>
      <c r="B37" s="266">
        <v>10036</v>
      </c>
      <c r="C37" s="238">
        <v>583072</v>
      </c>
      <c r="D37" s="266">
        <v>54478</v>
      </c>
      <c r="E37" s="266">
        <v>60601</v>
      </c>
      <c r="F37" s="266">
        <v>346943</v>
      </c>
      <c r="G37" s="266">
        <v>121050</v>
      </c>
    </row>
    <row r="38" spans="1:7" ht="12.75">
      <c r="A38" s="232"/>
      <c r="B38" s="233"/>
      <c r="C38" s="234"/>
      <c r="D38" s="233"/>
      <c r="E38" s="233"/>
      <c r="F38" s="233"/>
      <c r="G38" s="233"/>
    </row>
    <row r="39" spans="1:7" ht="12.75">
      <c r="A39" s="236" t="s">
        <v>467</v>
      </c>
      <c r="B39" s="237">
        <v>1103</v>
      </c>
      <c r="C39" s="238">
        <v>11174</v>
      </c>
      <c r="D39" s="237">
        <v>1061</v>
      </c>
      <c r="E39" s="237">
        <v>1246</v>
      </c>
      <c r="F39" s="237">
        <v>6103</v>
      </c>
      <c r="G39" s="237">
        <v>2764</v>
      </c>
    </row>
    <row r="40" spans="1:7" ht="12.75">
      <c r="A40" s="232"/>
      <c r="B40" s="233"/>
      <c r="C40" s="234"/>
      <c r="D40" s="233"/>
      <c r="E40" s="233"/>
      <c r="F40" s="233"/>
      <c r="G40" s="233"/>
    </row>
    <row r="41" spans="1:7" ht="12.75">
      <c r="A41" s="232" t="s">
        <v>468</v>
      </c>
      <c r="B41" s="233">
        <v>1109</v>
      </c>
      <c r="C41" s="234">
        <v>19018</v>
      </c>
      <c r="D41" s="233">
        <v>2425</v>
      </c>
      <c r="E41" s="233">
        <v>2376</v>
      </c>
      <c r="F41" s="233">
        <v>11530</v>
      </c>
      <c r="G41" s="233">
        <v>2687</v>
      </c>
    </row>
    <row r="42" spans="1:7" ht="12.75">
      <c r="A42" s="232" t="s">
        <v>469</v>
      </c>
      <c r="B42" s="233">
        <v>790</v>
      </c>
      <c r="C42" s="234">
        <v>49411</v>
      </c>
      <c r="D42" s="233">
        <v>9915</v>
      </c>
      <c r="E42" s="233">
        <v>5932</v>
      </c>
      <c r="F42" s="233">
        <v>24467</v>
      </c>
      <c r="G42" s="233">
        <v>9097</v>
      </c>
    </row>
    <row r="43" spans="1:7" ht="12.75">
      <c r="A43" s="232" t="s">
        <v>470</v>
      </c>
      <c r="B43" s="233">
        <v>505</v>
      </c>
      <c r="C43" s="234">
        <v>12335</v>
      </c>
      <c r="D43" s="233">
        <v>602</v>
      </c>
      <c r="E43" s="233">
        <v>596</v>
      </c>
      <c r="F43" s="233">
        <v>8250</v>
      </c>
      <c r="G43" s="233">
        <v>2887</v>
      </c>
    </row>
    <row r="44" spans="1:7" ht="12.75">
      <c r="A44" s="232" t="s">
        <v>471</v>
      </c>
      <c r="B44" s="233">
        <v>141</v>
      </c>
      <c r="C44" s="234">
        <v>10303</v>
      </c>
      <c r="D44" s="233">
        <v>540</v>
      </c>
      <c r="E44" s="233">
        <v>916</v>
      </c>
      <c r="F44" s="233">
        <v>7247</v>
      </c>
      <c r="G44" s="233">
        <v>1600</v>
      </c>
    </row>
    <row r="45" spans="1:7" ht="12.75">
      <c r="A45" s="232" t="s">
        <v>472</v>
      </c>
      <c r="B45" s="233">
        <v>5507</v>
      </c>
      <c r="C45" s="234">
        <v>71880</v>
      </c>
      <c r="D45" s="233">
        <v>14150</v>
      </c>
      <c r="E45" s="233">
        <v>4809</v>
      </c>
      <c r="F45" s="233">
        <v>35654</v>
      </c>
      <c r="G45" s="233">
        <v>17267</v>
      </c>
    </row>
    <row r="46" spans="1:7" ht="12.75">
      <c r="A46" s="232" t="s">
        <v>473</v>
      </c>
      <c r="B46" s="233">
        <v>1946</v>
      </c>
      <c r="C46" s="234">
        <v>120303</v>
      </c>
      <c r="D46" s="233">
        <v>12368</v>
      </c>
      <c r="E46" s="233">
        <v>13628</v>
      </c>
      <c r="F46" s="233">
        <v>77083</v>
      </c>
      <c r="G46" s="233">
        <v>17224</v>
      </c>
    </row>
    <row r="47" spans="1:7" ht="12.75">
      <c r="A47" s="232" t="s">
        <v>474</v>
      </c>
      <c r="B47" s="233">
        <v>625</v>
      </c>
      <c r="C47" s="234">
        <v>30082</v>
      </c>
      <c r="D47" s="233">
        <v>3314</v>
      </c>
      <c r="E47" s="233">
        <v>3271</v>
      </c>
      <c r="F47" s="233">
        <v>17983</v>
      </c>
      <c r="G47" s="233">
        <v>5514</v>
      </c>
    </row>
    <row r="48" spans="1:7" ht="12.75">
      <c r="A48" s="232" t="s">
        <v>475</v>
      </c>
      <c r="B48" s="233">
        <v>1606</v>
      </c>
      <c r="C48" s="234">
        <v>55523</v>
      </c>
      <c r="D48" s="233">
        <v>12359</v>
      </c>
      <c r="E48" s="233">
        <v>3901</v>
      </c>
      <c r="F48" s="233">
        <v>31971</v>
      </c>
      <c r="G48" s="233">
        <v>7292</v>
      </c>
    </row>
    <row r="49" spans="1:7" ht="12.75">
      <c r="A49" s="232" t="s">
        <v>476</v>
      </c>
      <c r="B49" s="233">
        <v>2456</v>
      </c>
      <c r="C49" s="234">
        <v>58014</v>
      </c>
      <c r="D49" s="233">
        <v>3591</v>
      </c>
      <c r="E49" s="233">
        <v>3884</v>
      </c>
      <c r="F49" s="233">
        <v>37508</v>
      </c>
      <c r="G49" s="233">
        <v>13031</v>
      </c>
    </row>
    <row r="50" spans="1:7" ht="12.75">
      <c r="A50" s="236" t="s">
        <v>669</v>
      </c>
      <c r="B50" s="266">
        <v>14685</v>
      </c>
      <c r="C50" s="238">
        <v>426869</v>
      </c>
      <c r="D50" s="266">
        <v>59264</v>
      </c>
      <c r="E50" s="266">
        <v>39313</v>
      </c>
      <c r="F50" s="266">
        <v>251693</v>
      </c>
      <c r="G50" s="266">
        <v>76599</v>
      </c>
    </row>
    <row r="51" spans="1:7" ht="12.75">
      <c r="A51" s="232"/>
      <c r="B51" s="233"/>
      <c r="C51" s="234"/>
      <c r="D51" s="233"/>
      <c r="E51" s="233"/>
      <c r="F51" s="233"/>
      <c r="G51" s="233"/>
    </row>
    <row r="52" spans="1:7" ht="12.75">
      <c r="A52" s="236" t="s">
        <v>477</v>
      </c>
      <c r="B52" s="237">
        <v>175</v>
      </c>
      <c r="C52" s="238">
        <v>3038</v>
      </c>
      <c r="D52" s="237">
        <v>174</v>
      </c>
      <c r="E52" s="237">
        <v>244</v>
      </c>
      <c r="F52" s="237">
        <v>1853</v>
      </c>
      <c r="G52" s="237">
        <v>767</v>
      </c>
    </row>
    <row r="53" spans="1:7" ht="12.75">
      <c r="A53" s="232"/>
      <c r="B53" s="233"/>
      <c r="C53" s="234"/>
      <c r="D53" s="233"/>
      <c r="E53" s="233"/>
      <c r="F53" s="233"/>
      <c r="G53" s="233"/>
    </row>
    <row r="54" spans="1:7" ht="12.75">
      <c r="A54" s="232" t="s">
        <v>478</v>
      </c>
      <c r="B54" s="233">
        <v>289</v>
      </c>
      <c r="C54" s="234">
        <v>10466</v>
      </c>
      <c r="D54" s="233">
        <v>1029</v>
      </c>
      <c r="E54" s="233">
        <v>1229</v>
      </c>
      <c r="F54" s="233">
        <v>4881</v>
      </c>
      <c r="G54" s="233">
        <v>3327</v>
      </c>
    </row>
    <row r="55" spans="1:7" ht="12.75">
      <c r="A55" s="232" t="s">
        <v>479</v>
      </c>
      <c r="B55" s="233">
        <v>1436</v>
      </c>
      <c r="C55" s="234">
        <v>19995</v>
      </c>
      <c r="D55" s="233">
        <v>655</v>
      </c>
      <c r="E55" s="233">
        <v>2714</v>
      </c>
      <c r="F55" s="233">
        <v>4430</v>
      </c>
      <c r="G55" s="233">
        <v>12196</v>
      </c>
    </row>
    <row r="56" spans="1:7" ht="12.75">
      <c r="A56" s="232" t="s">
        <v>480</v>
      </c>
      <c r="B56" s="233">
        <v>416</v>
      </c>
      <c r="C56" s="234">
        <v>28147</v>
      </c>
      <c r="D56" s="233">
        <v>3123</v>
      </c>
      <c r="E56" s="233">
        <v>3670</v>
      </c>
      <c r="F56" s="233">
        <v>13082</v>
      </c>
      <c r="G56" s="233">
        <v>8272</v>
      </c>
    </row>
    <row r="57" spans="1:7" ht="12.75">
      <c r="A57" s="232" t="s">
        <v>481</v>
      </c>
      <c r="B57" s="233">
        <v>54</v>
      </c>
      <c r="C57" s="234">
        <v>2175</v>
      </c>
      <c r="D57" s="233">
        <v>137</v>
      </c>
      <c r="E57" s="233">
        <v>177</v>
      </c>
      <c r="F57" s="233">
        <v>1428</v>
      </c>
      <c r="G57" s="233">
        <v>433</v>
      </c>
    </row>
    <row r="58" spans="1:7" ht="12.75">
      <c r="A58" s="232" t="s">
        <v>482</v>
      </c>
      <c r="B58" s="233">
        <v>4096</v>
      </c>
      <c r="C58" s="234">
        <v>166686</v>
      </c>
      <c r="D58" s="233">
        <v>7715</v>
      </c>
      <c r="E58" s="233">
        <v>8203</v>
      </c>
      <c r="F58" s="233">
        <v>113442</v>
      </c>
      <c r="G58" s="233">
        <v>37326</v>
      </c>
    </row>
    <row r="59" spans="1:7" ht="12.75">
      <c r="A59" s="236" t="s">
        <v>483</v>
      </c>
      <c r="B59" s="266">
        <v>6291</v>
      </c>
      <c r="C59" s="238">
        <v>227469</v>
      </c>
      <c r="D59" s="266">
        <v>12659</v>
      </c>
      <c r="E59" s="266">
        <v>15993</v>
      </c>
      <c r="F59" s="266">
        <v>137263</v>
      </c>
      <c r="G59" s="266">
        <v>61554</v>
      </c>
    </row>
    <row r="60" spans="1:7" ht="12.75">
      <c r="A60" s="232"/>
      <c r="B60" s="233"/>
      <c r="C60" s="234"/>
      <c r="D60" s="233"/>
      <c r="E60" s="233"/>
      <c r="F60" s="233"/>
      <c r="G60" s="233"/>
    </row>
    <row r="61" spans="1:7" ht="12.75">
      <c r="A61" s="232" t="s">
        <v>484</v>
      </c>
      <c r="B61" s="233">
        <v>293</v>
      </c>
      <c r="C61" s="234">
        <v>16467</v>
      </c>
      <c r="D61" s="233">
        <v>1766</v>
      </c>
      <c r="E61" s="233">
        <v>2358</v>
      </c>
      <c r="F61" s="233">
        <v>9421</v>
      </c>
      <c r="G61" s="233">
        <v>2922</v>
      </c>
    </row>
    <row r="62" spans="1:7" ht="12.75">
      <c r="A62" s="232" t="s">
        <v>485</v>
      </c>
      <c r="B62" s="233">
        <v>1089</v>
      </c>
      <c r="C62" s="234">
        <v>58033</v>
      </c>
      <c r="D62" s="233">
        <v>5778</v>
      </c>
      <c r="E62" s="233">
        <v>5416</v>
      </c>
      <c r="F62" s="233">
        <v>36209</v>
      </c>
      <c r="G62" s="233">
        <v>10630</v>
      </c>
    </row>
    <row r="63" spans="1:7" ht="12.75">
      <c r="A63" s="232" t="s">
        <v>486</v>
      </c>
      <c r="B63" s="233">
        <v>859</v>
      </c>
      <c r="C63" s="234">
        <v>47654</v>
      </c>
      <c r="D63" s="233">
        <v>4448</v>
      </c>
      <c r="E63" s="233">
        <v>6415</v>
      </c>
      <c r="F63" s="233">
        <v>24983</v>
      </c>
      <c r="G63" s="233">
        <v>11808</v>
      </c>
    </row>
    <row r="64" spans="1:7" ht="12.75">
      <c r="A64" s="236" t="s">
        <v>487</v>
      </c>
      <c r="B64" s="266">
        <v>2241</v>
      </c>
      <c r="C64" s="238">
        <v>122154</v>
      </c>
      <c r="D64" s="266">
        <v>11992</v>
      </c>
      <c r="E64" s="266">
        <v>14189</v>
      </c>
      <c r="F64" s="266">
        <v>70613</v>
      </c>
      <c r="G64" s="266">
        <v>25360</v>
      </c>
    </row>
    <row r="65" spans="1:7" ht="12.75">
      <c r="A65" s="232"/>
      <c r="B65" s="233"/>
      <c r="C65" s="234"/>
      <c r="D65" s="233"/>
      <c r="E65" s="233"/>
      <c r="F65" s="233"/>
      <c r="G65" s="233"/>
    </row>
    <row r="66" spans="1:7" ht="12.75">
      <c r="A66" s="236" t="s">
        <v>488</v>
      </c>
      <c r="B66" s="237">
        <v>6946</v>
      </c>
      <c r="C66" s="238">
        <v>236878</v>
      </c>
      <c r="D66" s="237">
        <v>20218</v>
      </c>
      <c r="E66" s="237">
        <v>15665</v>
      </c>
      <c r="F66" s="237">
        <v>158941</v>
      </c>
      <c r="G66" s="237">
        <v>42054</v>
      </c>
    </row>
    <row r="67" spans="1:7" ht="12.75">
      <c r="A67" s="232"/>
      <c r="B67" s="233"/>
      <c r="C67" s="234"/>
      <c r="D67" s="233"/>
      <c r="E67" s="233"/>
      <c r="F67" s="233"/>
      <c r="G67" s="233"/>
    </row>
    <row r="68" spans="1:7" ht="12.75">
      <c r="A68" s="232" t="s">
        <v>489</v>
      </c>
      <c r="B68" s="233">
        <v>14933</v>
      </c>
      <c r="C68" s="234">
        <v>129443</v>
      </c>
      <c r="D68" s="233">
        <v>10137</v>
      </c>
      <c r="E68" s="233">
        <v>10629</v>
      </c>
      <c r="F68" s="233">
        <v>59956</v>
      </c>
      <c r="G68" s="233">
        <v>48721</v>
      </c>
    </row>
    <row r="69" spans="1:7" ht="12.75">
      <c r="A69" s="232" t="s">
        <v>490</v>
      </c>
      <c r="B69" s="233">
        <v>2677</v>
      </c>
      <c r="C69" s="234">
        <v>18695</v>
      </c>
      <c r="D69" s="233">
        <v>1837</v>
      </c>
      <c r="E69" s="233">
        <v>1986</v>
      </c>
      <c r="F69" s="233">
        <v>8003</v>
      </c>
      <c r="G69" s="233">
        <v>6869</v>
      </c>
    </row>
    <row r="70" spans="1:7" ht="12.75">
      <c r="A70" s="236" t="s">
        <v>491</v>
      </c>
      <c r="B70" s="266">
        <v>17610</v>
      </c>
      <c r="C70" s="238">
        <v>148138</v>
      </c>
      <c r="D70" s="266">
        <v>11974</v>
      </c>
      <c r="E70" s="266">
        <v>12615</v>
      </c>
      <c r="F70" s="266">
        <v>67959</v>
      </c>
      <c r="G70" s="266">
        <v>55590</v>
      </c>
    </row>
    <row r="71" spans="1:7" ht="12.75">
      <c r="A71" s="232"/>
      <c r="B71" s="233"/>
      <c r="C71" s="234"/>
      <c r="D71" s="233"/>
      <c r="E71" s="233"/>
      <c r="F71" s="233"/>
      <c r="G71" s="233"/>
    </row>
    <row r="72" spans="1:7" ht="12.75">
      <c r="A72" s="232" t="s">
        <v>492</v>
      </c>
      <c r="B72" s="233">
        <v>417</v>
      </c>
      <c r="C72" s="234">
        <v>35772</v>
      </c>
      <c r="D72" s="233">
        <v>4464</v>
      </c>
      <c r="E72" s="233">
        <v>2309</v>
      </c>
      <c r="F72" s="233">
        <v>22167</v>
      </c>
      <c r="G72" s="233">
        <v>6832</v>
      </c>
    </row>
    <row r="73" spans="1:7" ht="12.75">
      <c r="A73" s="232" t="s">
        <v>493</v>
      </c>
      <c r="B73" s="233">
        <v>2839</v>
      </c>
      <c r="C73" s="234">
        <v>19316</v>
      </c>
      <c r="D73" s="233">
        <v>1050</v>
      </c>
      <c r="E73" s="233">
        <v>1407</v>
      </c>
      <c r="F73" s="233">
        <v>9152</v>
      </c>
      <c r="G73" s="233">
        <v>7707</v>
      </c>
    </row>
    <row r="74" spans="1:7" ht="12.75">
      <c r="A74" s="232" t="s">
        <v>494</v>
      </c>
      <c r="B74" s="233">
        <v>2517</v>
      </c>
      <c r="C74" s="234">
        <v>26030</v>
      </c>
      <c r="D74" s="233">
        <v>799</v>
      </c>
      <c r="E74" s="233">
        <v>236</v>
      </c>
      <c r="F74" s="233">
        <v>9854</v>
      </c>
      <c r="G74" s="233">
        <v>15141</v>
      </c>
    </row>
    <row r="75" spans="1:7" ht="12.75">
      <c r="A75" s="232" t="s">
        <v>495</v>
      </c>
      <c r="B75" s="233">
        <v>614</v>
      </c>
      <c r="C75" s="234">
        <v>15154</v>
      </c>
      <c r="D75" s="233">
        <v>1015</v>
      </c>
      <c r="E75" s="233">
        <v>2210</v>
      </c>
      <c r="F75" s="233">
        <v>7302</v>
      </c>
      <c r="G75" s="233">
        <v>4627</v>
      </c>
    </row>
    <row r="76" spans="1:7" ht="12.75">
      <c r="A76" s="232" t="s">
        <v>496</v>
      </c>
      <c r="B76" s="233">
        <v>3218</v>
      </c>
      <c r="C76" s="234">
        <v>22798</v>
      </c>
      <c r="D76" s="233">
        <v>588</v>
      </c>
      <c r="E76" s="233">
        <v>3473</v>
      </c>
      <c r="F76" s="233">
        <v>11427</v>
      </c>
      <c r="G76" s="233">
        <v>7310</v>
      </c>
    </row>
    <row r="77" spans="1:7" ht="12.75">
      <c r="A77" s="232" t="s">
        <v>497</v>
      </c>
      <c r="B77" s="233">
        <v>181</v>
      </c>
      <c r="C77" s="234">
        <v>28340</v>
      </c>
      <c r="D77" s="233">
        <v>987</v>
      </c>
      <c r="E77" s="233">
        <v>1991</v>
      </c>
      <c r="F77" s="233">
        <v>12309</v>
      </c>
      <c r="G77" s="233">
        <v>13053</v>
      </c>
    </row>
    <row r="78" spans="1:7" ht="12.75">
      <c r="A78" s="232" t="s">
        <v>498</v>
      </c>
      <c r="B78" s="233">
        <v>911</v>
      </c>
      <c r="C78" s="234">
        <v>28727</v>
      </c>
      <c r="D78" s="233">
        <v>2481</v>
      </c>
      <c r="E78" s="233">
        <v>4045</v>
      </c>
      <c r="F78" s="233">
        <v>13448</v>
      </c>
      <c r="G78" s="233">
        <v>8753</v>
      </c>
    </row>
    <row r="79" spans="1:7" ht="12.75">
      <c r="A79" s="232" t="s">
        <v>499</v>
      </c>
      <c r="B79" s="233">
        <v>2426</v>
      </c>
      <c r="C79" s="234">
        <v>64937</v>
      </c>
      <c r="D79" s="233">
        <v>4134</v>
      </c>
      <c r="E79" s="233">
        <v>3995</v>
      </c>
      <c r="F79" s="233">
        <v>39559</v>
      </c>
      <c r="G79" s="233">
        <v>17249</v>
      </c>
    </row>
    <row r="80" spans="1:7" ht="12.75">
      <c r="A80" s="236" t="s">
        <v>579</v>
      </c>
      <c r="B80" s="266">
        <v>13123</v>
      </c>
      <c r="C80" s="238">
        <v>241074</v>
      </c>
      <c r="D80" s="266">
        <v>15518</v>
      </c>
      <c r="E80" s="266">
        <v>19666</v>
      </c>
      <c r="F80" s="266">
        <v>125218</v>
      </c>
      <c r="G80" s="266">
        <v>80672</v>
      </c>
    </row>
    <row r="81" spans="1:7" ht="12.75">
      <c r="A81" s="232"/>
      <c r="B81" s="233"/>
      <c r="C81" s="234"/>
      <c r="D81" s="233"/>
      <c r="E81" s="233"/>
      <c r="F81" s="233"/>
      <c r="G81" s="233"/>
    </row>
    <row r="82" spans="1:7" ht="12.75">
      <c r="A82" s="232" t="s">
        <v>500</v>
      </c>
      <c r="B82" s="233">
        <v>223</v>
      </c>
      <c r="C82" s="234">
        <v>4147</v>
      </c>
      <c r="D82" s="233">
        <v>148</v>
      </c>
      <c r="E82" s="233">
        <v>99</v>
      </c>
      <c r="F82" s="233">
        <v>2934</v>
      </c>
      <c r="G82" s="233">
        <v>966</v>
      </c>
    </row>
    <row r="83" spans="1:7" ht="12.75">
      <c r="A83" s="232" t="s">
        <v>501</v>
      </c>
      <c r="B83" s="233">
        <v>280</v>
      </c>
      <c r="C83" s="234">
        <v>6070</v>
      </c>
      <c r="D83" s="233">
        <v>595</v>
      </c>
      <c r="E83" s="233">
        <v>713</v>
      </c>
      <c r="F83" s="233">
        <v>3505</v>
      </c>
      <c r="G83" s="233">
        <v>1257</v>
      </c>
    </row>
    <row r="84" spans="1:7" ht="12.75">
      <c r="A84" s="236" t="s">
        <v>502</v>
      </c>
      <c r="B84" s="266">
        <v>503</v>
      </c>
      <c r="C84" s="238">
        <v>10217</v>
      </c>
      <c r="D84" s="266">
        <v>743</v>
      </c>
      <c r="E84" s="266">
        <v>812</v>
      </c>
      <c r="F84" s="266">
        <v>6439</v>
      </c>
      <c r="G84" s="266">
        <v>2223</v>
      </c>
    </row>
    <row r="85" spans="1:7" ht="12.75">
      <c r="A85" s="232"/>
      <c r="B85" s="233"/>
      <c r="C85" s="234"/>
      <c r="D85" s="233"/>
      <c r="E85" s="233"/>
      <c r="F85" s="233"/>
      <c r="G85" s="233"/>
    </row>
    <row r="86" spans="1:7" ht="13.5" thickBot="1">
      <c r="A86" s="239" t="s">
        <v>503</v>
      </c>
      <c r="B86" s="240">
        <v>81126</v>
      </c>
      <c r="C86" s="271">
        <v>2537645</v>
      </c>
      <c r="D86" s="240">
        <v>242722</v>
      </c>
      <c r="E86" s="273">
        <v>251268</v>
      </c>
      <c r="F86" s="273">
        <v>1452088</v>
      </c>
      <c r="G86" s="272">
        <v>591567</v>
      </c>
    </row>
    <row r="87" ht="12.75">
      <c r="A87" s="192" t="s">
        <v>531</v>
      </c>
    </row>
    <row r="88" ht="12.75">
      <c r="A88" s="192"/>
    </row>
    <row r="89" ht="12.75">
      <c r="A89" s="192"/>
    </row>
    <row r="90" ht="12.75">
      <c r="A90" s="192"/>
    </row>
  </sheetData>
  <mergeCells count="6">
    <mergeCell ref="A1:G1"/>
    <mergeCell ref="A3:G3"/>
    <mergeCell ref="C6:G6"/>
    <mergeCell ref="D7:E7"/>
    <mergeCell ref="F7:G7"/>
    <mergeCell ref="B5:G5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/>
  <dimension ref="A1:I8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16.7109375" style="121" customWidth="1"/>
    <col min="9" max="9" width="19.00390625" style="121" customWidth="1"/>
    <col min="10" max="16384" width="19.140625" style="121" customWidth="1"/>
  </cols>
  <sheetData>
    <row r="1" spans="1:8" s="120" customFormat="1" ht="18">
      <c r="A1" s="577" t="s">
        <v>764</v>
      </c>
      <c r="B1" s="577"/>
      <c r="C1" s="577"/>
      <c r="D1" s="577"/>
      <c r="E1" s="577"/>
      <c r="F1" s="577"/>
      <c r="G1" s="577"/>
      <c r="H1" s="577"/>
    </row>
    <row r="3" spans="1:8" ht="15">
      <c r="A3" s="616" t="s">
        <v>756</v>
      </c>
      <c r="B3" s="616"/>
      <c r="C3" s="616"/>
      <c r="D3" s="616"/>
      <c r="E3" s="616"/>
      <c r="F3" s="616"/>
      <c r="G3" s="616"/>
      <c r="H3" s="616"/>
    </row>
    <row r="4" spans="1:9" ht="14.25">
      <c r="A4" s="122"/>
      <c r="B4" s="122"/>
      <c r="C4" s="122"/>
      <c r="D4" s="122"/>
      <c r="E4" s="122"/>
      <c r="F4" s="122"/>
      <c r="G4" s="122"/>
      <c r="H4" s="122"/>
      <c r="I4" s="123"/>
    </row>
    <row r="5" spans="1:9" ht="12.75">
      <c r="A5" s="124"/>
      <c r="B5" s="125" t="s">
        <v>72</v>
      </c>
      <c r="C5" s="126"/>
      <c r="D5" s="125" t="s">
        <v>314</v>
      </c>
      <c r="E5" s="125" t="s">
        <v>315</v>
      </c>
      <c r="F5" s="127" t="s">
        <v>708</v>
      </c>
      <c r="G5" s="127"/>
      <c r="H5" s="128"/>
      <c r="I5" s="123"/>
    </row>
    <row r="6" spans="1:9" ht="12.75">
      <c r="A6" s="129" t="s">
        <v>1</v>
      </c>
      <c r="B6" s="130" t="s">
        <v>316</v>
      </c>
      <c r="C6" s="130" t="s">
        <v>317</v>
      </c>
      <c r="D6" s="130" t="s">
        <v>318</v>
      </c>
      <c r="E6" s="130" t="s">
        <v>319</v>
      </c>
      <c r="F6" s="130" t="s">
        <v>320</v>
      </c>
      <c r="G6" s="614" t="s">
        <v>321</v>
      </c>
      <c r="H6" s="615"/>
      <c r="I6" s="123"/>
    </row>
    <row r="7" spans="1:9" ht="13.5" thickBot="1">
      <c r="A7" s="123"/>
      <c r="B7" s="130" t="s">
        <v>322</v>
      </c>
      <c r="C7" s="123"/>
      <c r="D7" s="130" t="s">
        <v>709</v>
      </c>
      <c r="E7" s="130" t="s">
        <v>709</v>
      </c>
      <c r="F7" s="130" t="s">
        <v>324</v>
      </c>
      <c r="G7" s="130" t="s">
        <v>84</v>
      </c>
      <c r="H7" s="131" t="s">
        <v>325</v>
      </c>
      <c r="I7" s="123"/>
    </row>
    <row r="8" spans="1:9" ht="12.75">
      <c r="A8" s="132" t="s">
        <v>326</v>
      </c>
      <c r="B8" s="133">
        <v>1144792</v>
      </c>
      <c r="C8" s="133">
        <v>223663</v>
      </c>
      <c r="D8" s="134">
        <v>258633</v>
      </c>
      <c r="E8" s="135">
        <v>544949</v>
      </c>
      <c r="F8" s="133">
        <v>10639</v>
      </c>
      <c r="G8" s="133">
        <v>106908</v>
      </c>
      <c r="H8" s="544">
        <v>39203</v>
      </c>
      <c r="I8" s="123"/>
    </row>
    <row r="9" spans="1:9" ht="12.75">
      <c r="A9" s="136" t="s">
        <v>327</v>
      </c>
      <c r="B9" s="137">
        <v>867058</v>
      </c>
      <c r="C9" s="137">
        <v>193941</v>
      </c>
      <c r="D9" s="138">
        <v>193452</v>
      </c>
      <c r="E9" s="139">
        <v>471358</v>
      </c>
      <c r="F9" s="137">
        <v>10449</v>
      </c>
      <c r="G9" s="137">
        <v>97858</v>
      </c>
      <c r="H9" s="545">
        <v>42479</v>
      </c>
      <c r="I9" s="123"/>
    </row>
    <row r="10" spans="1:9" ht="12.75">
      <c r="A10" s="136" t="s">
        <v>328</v>
      </c>
      <c r="B10" s="137">
        <v>990085</v>
      </c>
      <c r="C10" s="137">
        <v>182491</v>
      </c>
      <c r="D10" s="138">
        <v>233647</v>
      </c>
      <c r="E10" s="139">
        <v>490674</v>
      </c>
      <c r="F10" s="137">
        <v>7635</v>
      </c>
      <c r="G10" s="137">
        <v>75638</v>
      </c>
      <c r="H10" s="545">
        <v>32408</v>
      </c>
      <c r="I10" s="123"/>
    </row>
    <row r="11" spans="1:9" ht="12.75">
      <c r="A11" s="136" t="s">
        <v>329</v>
      </c>
      <c r="B11" s="137">
        <v>945887</v>
      </c>
      <c r="C11" s="137">
        <v>193924</v>
      </c>
      <c r="D11" s="138">
        <v>156614</v>
      </c>
      <c r="E11" s="139">
        <v>517969</v>
      </c>
      <c r="F11" s="137">
        <v>7026</v>
      </c>
      <c r="G11" s="137">
        <v>70354</v>
      </c>
      <c r="H11" s="545">
        <v>39028</v>
      </c>
      <c r="I11" s="123"/>
    </row>
    <row r="12" spans="1:9" ht="12.75">
      <c r="A12" s="136" t="s">
        <v>330</v>
      </c>
      <c r="B12" s="137">
        <v>1295318</v>
      </c>
      <c r="C12" s="137">
        <v>336836</v>
      </c>
      <c r="D12" s="138">
        <v>179761</v>
      </c>
      <c r="E12" s="139">
        <v>631466</v>
      </c>
      <c r="F12" s="137">
        <v>12898</v>
      </c>
      <c r="G12" s="137">
        <v>134357</v>
      </c>
      <c r="H12" s="545">
        <v>69164</v>
      </c>
      <c r="I12" s="123"/>
    </row>
    <row r="13" spans="1:9" ht="12.75">
      <c r="A13" s="136" t="s">
        <v>331</v>
      </c>
      <c r="B13" s="137">
        <v>1660181</v>
      </c>
      <c r="C13" s="137">
        <v>449436</v>
      </c>
      <c r="D13" s="138">
        <v>239252</v>
      </c>
      <c r="E13" s="139">
        <v>787200</v>
      </c>
      <c r="F13" s="137">
        <v>14887</v>
      </c>
      <c r="G13" s="137">
        <v>169406</v>
      </c>
      <c r="H13" s="545">
        <v>97000</v>
      </c>
      <c r="I13" s="123"/>
    </row>
    <row r="14" spans="1:9" ht="12.75">
      <c r="A14" s="140" t="s">
        <v>332</v>
      </c>
      <c r="B14" s="137">
        <v>1878260</v>
      </c>
      <c r="C14" s="137">
        <v>563923</v>
      </c>
      <c r="D14" s="138">
        <v>253496</v>
      </c>
      <c r="E14" s="139">
        <v>857406</v>
      </c>
      <c r="F14" s="137">
        <v>19653</v>
      </c>
      <c r="G14" s="137">
        <v>183782</v>
      </c>
      <c r="H14" s="545">
        <v>87792</v>
      </c>
      <c r="I14" s="123"/>
    </row>
    <row r="15" spans="1:9" ht="12.75">
      <c r="A15" s="140" t="s">
        <v>684</v>
      </c>
      <c r="B15" s="137">
        <v>2098026</v>
      </c>
      <c r="C15" s="137">
        <v>538168</v>
      </c>
      <c r="D15" s="138">
        <v>310210</v>
      </c>
      <c r="E15" s="139">
        <v>1023897</v>
      </c>
      <c r="F15" s="137">
        <v>21898</v>
      </c>
      <c r="G15" s="137">
        <v>203853</v>
      </c>
      <c r="H15" s="545">
        <v>117859</v>
      </c>
      <c r="I15" s="123"/>
    </row>
    <row r="16" spans="1:9" ht="12.75">
      <c r="A16" s="140" t="s">
        <v>694</v>
      </c>
      <c r="B16" s="137">
        <v>1753363</v>
      </c>
      <c r="C16" s="137">
        <v>464154</v>
      </c>
      <c r="D16" s="138">
        <v>288595</v>
      </c>
      <c r="E16" s="139">
        <v>787174</v>
      </c>
      <c r="F16" s="137">
        <v>20273</v>
      </c>
      <c r="G16" s="137">
        <v>193167</v>
      </c>
      <c r="H16" s="545">
        <v>102793</v>
      </c>
      <c r="I16" s="123"/>
    </row>
    <row r="17" spans="1:9" ht="13.5" thickBot="1">
      <c r="A17" s="141" t="s">
        <v>736</v>
      </c>
      <c r="B17" s="501">
        <v>2078365</v>
      </c>
      <c r="C17" s="501">
        <v>547818</v>
      </c>
      <c r="D17" s="502">
        <v>367139</v>
      </c>
      <c r="E17" s="501">
        <v>948693</v>
      </c>
      <c r="F17" s="501">
        <v>21629</v>
      </c>
      <c r="G17" s="501">
        <v>193086</v>
      </c>
      <c r="H17" s="543">
        <v>105747</v>
      </c>
      <c r="I17" s="123"/>
    </row>
    <row r="18" ht="12.75">
      <c r="I18" s="123"/>
    </row>
    <row r="19" ht="12.75">
      <c r="I19" s="123"/>
    </row>
    <row r="22" spans="1:8" ht="12.75">
      <c r="A22" s="142"/>
      <c r="B22" s="142"/>
      <c r="C22" s="142"/>
      <c r="D22" s="142"/>
      <c r="E22" s="142"/>
      <c r="F22" s="142"/>
      <c r="G22" s="142"/>
      <c r="H22" s="142"/>
    </row>
    <row r="24" spans="1:8" ht="12.75">
      <c r="A24" s="143"/>
      <c r="B24" s="143"/>
      <c r="C24" s="143"/>
      <c r="D24" s="143"/>
      <c r="E24" s="143"/>
      <c r="F24" s="143"/>
      <c r="G24" s="143"/>
      <c r="H24" s="143"/>
    </row>
    <row r="25" spans="1:8" ht="12.75">
      <c r="A25" s="142"/>
      <c r="B25" s="142"/>
      <c r="C25" s="142"/>
      <c r="D25" s="142"/>
      <c r="E25" s="142"/>
      <c r="F25" s="142"/>
      <c r="G25" s="142"/>
      <c r="H25" s="142"/>
    </row>
    <row r="26" spans="1:8" ht="12.75">
      <c r="A26" s="144"/>
      <c r="B26" s="142"/>
      <c r="C26" s="142"/>
      <c r="D26" s="142"/>
      <c r="E26" s="143"/>
      <c r="F26" s="143"/>
      <c r="G26" s="143"/>
      <c r="H26" s="143"/>
    </row>
    <row r="27" spans="1:8" ht="12.75">
      <c r="A27" s="144"/>
      <c r="B27" s="144"/>
      <c r="C27" s="142"/>
      <c r="D27" s="144"/>
      <c r="E27" s="142"/>
      <c r="F27" s="142"/>
      <c r="G27" s="142"/>
      <c r="H27" s="142"/>
    </row>
    <row r="28" spans="1:8" ht="12.75">
      <c r="A28" s="144"/>
      <c r="B28" s="144"/>
      <c r="C28" s="144"/>
      <c r="D28" s="144"/>
      <c r="E28" s="144"/>
      <c r="F28" s="144"/>
      <c r="G28" s="144"/>
      <c r="H28" s="144"/>
    </row>
    <row r="29" spans="1:8" ht="12.75">
      <c r="A29" s="142"/>
      <c r="B29" s="144"/>
      <c r="C29" s="142"/>
      <c r="D29" s="144"/>
      <c r="E29" s="142"/>
      <c r="F29" s="144"/>
      <c r="G29" s="144"/>
      <c r="H29" s="144"/>
    </row>
    <row r="30" spans="1:8" ht="12.75">
      <c r="A30" s="142"/>
      <c r="B30" s="142"/>
      <c r="C30" s="142"/>
      <c r="D30" s="142"/>
      <c r="E30" s="142"/>
      <c r="F30" s="142"/>
      <c r="G30" s="142"/>
      <c r="H30" s="142"/>
    </row>
    <row r="31" spans="1:8" ht="12.75">
      <c r="A31" s="143"/>
      <c r="B31" s="143"/>
      <c r="C31" s="143"/>
      <c r="D31" s="143"/>
      <c r="E31" s="143"/>
      <c r="F31" s="143"/>
      <c r="G31" s="143"/>
      <c r="H31" s="143"/>
    </row>
    <row r="32" spans="1:8" ht="12.75">
      <c r="A32" s="142"/>
      <c r="B32" s="142"/>
      <c r="C32" s="142"/>
      <c r="D32" s="142"/>
      <c r="E32" s="142"/>
      <c r="F32" s="142"/>
      <c r="G32" s="142"/>
      <c r="H32" s="142"/>
    </row>
    <row r="33" spans="1:8" ht="12.75">
      <c r="A33" s="142"/>
      <c r="B33" s="142"/>
      <c r="C33" s="142"/>
      <c r="D33" s="142"/>
      <c r="E33" s="142"/>
      <c r="F33" s="142"/>
      <c r="G33" s="142"/>
      <c r="H33" s="142"/>
    </row>
    <row r="34" spans="1:8" ht="12.75">
      <c r="A34" s="142"/>
      <c r="B34" s="142"/>
      <c r="C34" s="142"/>
      <c r="D34" s="142"/>
      <c r="E34" s="142"/>
      <c r="F34" s="142"/>
      <c r="G34" s="142"/>
      <c r="H34" s="142"/>
    </row>
    <row r="35" spans="1:8" ht="12.75">
      <c r="A35" s="142"/>
      <c r="B35" s="142"/>
      <c r="C35" s="142"/>
      <c r="D35" s="142"/>
      <c r="E35" s="142"/>
      <c r="F35" s="142"/>
      <c r="G35" s="142"/>
      <c r="H35" s="142"/>
    </row>
    <row r="36" spans="1:8" ht="12.75">
      <c r="A36" s="142"/>
      <c r="B36" s="142"/>
      <c r="C36" s="142"/>
      <c r="D36" s="142"/>
      <c r="E36" s="142"/>
      <c r="F36" s="142"/>
      <c r="G36" s="142"/>
      <c r="H36" s="142"/>
    </row>
    <row r="37" spans="1:8" ht="12.75">
      <c r="A37" s="142"/>
      <c r="B37" s="142"/>
      <c r="C37" s="142"/>
      <c r="D37" s="142"/>
      <c r="E37" s="142"/>
      <c r="F37" s="142"/>
      <c r="G37" s="142"/>
      <c r="H37" s="142"/>
    </row>
    <row r="38" spans="1:8" ht="12.75">
      <c r="A38" s="142"/>
      <c r="B38" s="142"/>
      <c r="C38" s="142"/>
      <c r="D38" s="142"/>
      <c r="E38" s="142"/>
      <c r="F38" s="142"/>
      <c r="G38" s="142"/>
      <c r="H38" s="142"/>
    </row>
    <row r="39" spans="1:8" ht="12.75">
      <c r="A39" s="142"/>
      <c r="B39" s="142"/>
      <c r="C39" s="142"/>
      <c r="D39" s="142"/>
      <c r="E39" s="142"/>
      <c r="F39" s="142"/>
      <c r="G39" s="142"/>
      <c r="H39" s="142"/>
    </row>
    <row r="40" spans="1:8" ht="12.75">
      <c r="A40" s="142"/>
      <c r="B40" s="142"/>
      <c r="C40" s="142"/>
      <c r="D40" s="142"/>
      <c r="E40" s="142"/>
      <c r="F40" s="142"/>
      <c r="G40" s="142"/>
      <c r="H40" s="142"/>
    </row>
    <row r="41" spans="1:8" ht="12.75">
      <c r="A41" s="142"/>
      <c r="B41" s="142"/>
      <c r="C41" s="142"/>
      <c r="D41" s="142"/>
      <c r="E41" s="142"/>
      <c r="F41" s="142"/>
      <c r="G41" s="142"/>
      <c r="H41" s="142"/>
    </row>
    <row r="42" spans="1:8" ht="12.75">
      <c r="A42" s="142"/>
      <c r="B42" s="142"/>
      <c r="C42" s="142"/>
      <c r="D42" s="142"/>
      <c r="E42" s="142"/>
      <c r="F42" s="142"/>
      <c r="G42" s="142"/>
      <c r="H42" s="142"/>
    </row>
    <row r="43" spans="1:8" ht="12.75">
      <c r="A43" s="142"/>
      <c r="B43" s="142"/>
      <c r="C43" s="142"/>
      <c r="D43" s="142"/>
      <c r="E43" s="142"/>
      <c r="F43" s="142"/>
      <c r="G43" s="142"/>
      <c r="H43" s="142"/>
    </row>
    <row r="44" spans="1:8" ht="12.75">
      <c r="A44" s="142"/>
      <c r="B44" s="142"/>
      <c r="C44" s="142"/>
      <c r="D44" s="142"/>
      <c r="E44" s="142"/>
      <c r="F44" s="142"/>
      <c r="G44" s="142"/>
      <c r="H44" s="142"/>
    </row>
    <row r="45" spans="1:8" ht="12.75">
      <c r="A45" s="142"/>
      <c r="B45" s="142"/>
      <c r="C45" s="142"/>
      <c r="D45" s="142"/>
      <c r="E45" s="142"/>
      <c r="F45" s="142"/>
      <c r="G45" s="142"/>
      <c r="H45" s="142"/>
    </row>
    <row r="46" spans="1:8" ht="12.75">
      <c r="A46" s="142"/>
      <c r="B46" s="142"/>
      <c r="C46" s="142"/>
      <c r="D46" s="142"/>
      <c r="E46" s="142"/>
      <c r="F46" s="142"/>
      <c r="G46" s="142"/>
      <c r="H46" s="142"/>
    </row>
    <row r="47" spans="1:8" ht="12.75">
      <c r="A47" s="142"/>
      <c r="B47" s="142"/>
      <c r="C47" s="142"/>
      <c r="D47" s="142"/>
      <c r="E47" s="142"/>
      <c r="F47" s="142"/>
      <c r="G47" s="142"/>
      <c r="H47" s="142"/>
    </row>
    <row r="48" spans="1:8" ht="12.75">
      <c r="A48" s="142"/>
      <c r="B48" s="142"/>
      <c r="C48" s="142"/>
      <c r="D48" s="142"/>
      <c r="E48" s="142"/>
      <c r="F48" s="142"/>
      <c r="G48" s="142"/>
      <c r="H48" s="142"/>
    </row>
    <row r="49" spans="1:8" ht="12.75">
      <c r="A49" s="142"/>
      <c r="B49" s="142"/>
      <c r="C49" s="142"/>
      <c r="D49" s="142"/>
      <c r="E49" s="142"/>
      <c r="F49" s="142"/>
      <c r="G49" s="142"/>
      <c r="H49" s="142"/>
    </row>
    <row r="50" spans="1:8" ht="12.75">
      <c r="A50" s="142"/>
      <c r="B50" s="142"/>
      <c r="C50" s="142"/>
      <c r="D50" s="142"/>
      <c r="E50" s="142"/>
      <c r="F50" s="142"/>
      <c r="G50" s="142"/>
      <c r="H50" s="142"/>
    </row>
    <row r="51" spans="1:8" ht="12.75">
      <c r="A51" s="142"/>
      <c r="B51" s="142"/>
      <c r="C51" s="142"/>
      <c r="D51" s="142"/>
      <c r="E51" s="142"/>
      <c r="F51" s="142"/>
      <c r="G51" s="142"/>
      <c r="H51" s="142"/>
    </row>
    <row r="52" spans="1:8" ht="12.75">
      <c r="A52" s="143"/>
      <c r="B52" s="143"/>
      <c r="C52" s="143"/>
      <c r="D52" s="143"/>
      <c r="E52" s="143"/>
      <c r="F52" s="143"/>
      <c r="G52" s="143"/>
      <c r="H52" s="143"/>
    </row>
    <row r="53" spans="1:8" ht="12.75">
      <c r="A53" s="142"/>
      <c r="B53" s="142"/>
      <c r="C53" s="142"/>
      <c r="D53" s="142"/>
      <c r="E53" s="142"/>
      <c r="F53" s="142"/>
      <c r="G53" s="142"/>
      <c r="H53" s="142"/>
    </row>
    <row r="55" spans="1:8" ht="12.75">
      <c r="A55" s="143"/>
      <c r="B55" s="143"/>
      <c r="C55" s="143"/>
      <c r="D55" s="143"/>
      <c r="E55" s="143"/>
      <c r="F55" s="143"/>
      <c r="G55" s="143"/>
      <c r="H55" s="142"/>
    </row>
    <row r="56" spans="1:8" ht="12.75">
      <c r="A56" s="142"/>
      <c r="B56" s="142"/>
      <c r="C56" s="142"/>
      <c r="D56" s="142"/>
      <c r="E56" s="142"/>
      <c r="F56" s="142"/>
      <c r="G56" s="142"/>
      <c r="H56" s="142"/>
    </row>
    <row r="57" spans="1:8" ht="12.75">
      <c r="A57" s="144"/>
      <c r="B57" s="142"/>
      <c r="C57" s="143"/>
      <c r="D57" s="143"/>
      <c r="E57" s="143"/>
      <c r="F57" s="143"/>
      <c r="G57" s="143"/>
      <c r="H57" s="142"/>
    </row>
    <row r="58" spans="1:8" ht="12.75">
      <c r="A58" s="144"/>
      <c r="B58" s="142"/>
      <c r="C58" s="142"/>
      <c r="D58" s="142"/>
      <c r="E58" s="142"/>
      <c r="F58" s="142"/>
      <c r="G58" s="142"/>
      <c r="H58" s="142"/>
    </row>
    <row r="59" spans="1:8" ht="12.75">
      <c r="A59" s="144"/>
      <c r="B59" s="144"/>
      <c r="C59" s="144"/>
      <c r="D59" s="143"/>
      <c r="E59" s="143"/>
      <c r="F59" s="143"/>
      <c r="G59" s="143"/>
      <c r="H59" s="142"/>
    </row>
    <row r="60" spans="1:8" ht="12.75">
      <c r="A60" s="142"/>
      <c r="B60" s="142"/>
      <c r="C60" s="142"/>
      <c r="D60" s="144"/>
      <c r="E60" s="144"/>
      <c r="F60" s="144"/>
      <c r="G60" s="144"/>
      <c r="H60" s="142"/>
    </row>
    <row r="61" spans="1:8" ht="12.75">
      <c r="A61" s="142"/>
      <c r="B61" s="142"/>
      <c r="C61" s="142"/>
      <c r="D61" s="142"/>
      <c r="E61" s="144"/>
      <c r="F61" s="142"/>
      <c r="G61" s="142"/>
      <c r="H61" s="142"/>
    </row>
    <row r="62" spans="1:8" ht="12.75">
      <c r="A62" s="143"/>
      <c r="B62" s="143"/>
      <c r="C62" s="143"/>
      <c r="D62" s="143"/>
      <c r="E62" s="143"/>
      <c r="F62" s="143"/>
      <c r="G62" s="143"/>
      <c r="H62" s="142"/>
    </row>
    <row r="63" spans="1:7" ht="12.75">
      <c r="A63" s="142"/>
      <c r="B63" s="142"/>
      <c r="C63" s="142"/>
      <c r="D63" s="142"/>
      <c r="E63" s="142"/>
      <c r="F63" s="142"/>
      <c r="G63" s="142"/>
    </row>
    <row r="64" spans="1:7" ht="12.75">
      <c r="A64" s="142"/>
      <c r="B64" s="142"/>
      <c r="C64" s="142"/>
      <c r="D64" s="142"/>
      <c r="E64" s="142"/>
      <c r="F64" s="142"/>
      <c r="G64" s="142"/>
    </row>
    <row r="65" spans="1:7" ht="12.75">
      <c r="A65" s="142"/>
      <c r="B65" s="142"/>
      <c r="C65" s="142"/>
      <c r="D65" s="142"/>
      <c r="E65" s="142"/>
      <c r="F65" s="142"/>
      <c r="G65" s="142"/>
    </row>
    <row r="66" spans="1:7" ht="12.75">
      <c r="A66" s="142"/>
      <c r="B66" s="142"/>
      <c r="C66" s="142"/>
      <c r="D66" s="142"/>
      <c r="E66" s="142"/>
      <c r="F66" s="142"/>
      <c r="G66" s="142"/>
    </row>
    <row r="67" spans="1:7" ht="12.75">
      <c r="A67" s="142"/>
      <c r="B67" s="142"/>
      <c r="C67" s="142"/>
      <c r="D67" s="142"/>
      <c r="E67" s="142"/>
      <c r="F67" s="142"/>
      <c r="G67" s="142"/>
    </row>
    <row r="68" spans="1:7" ht="12.75">
      <c r="A68" s="142"/>
      <c r="B68" s="142"/>
      <c r="C68" s="142"/>
      <c r="D68" s="142"/>
      <c r="E68" s="142"/>
      <c r="F68" s="142"/>
      <c r="G68" s="142"/>
    </row>
    <row r="69" spans="1:7" ht="12.75">
      <c r="A69" s="142"/>
      <c r="B69" s="142"/>
      <c r="C69" s="142"/>
      <c r="D69" s="142"/>
      <c r="E69" s="142"/>
      <c r="F69" s="142"/>
      <c r="G69" s="142"/>
    </row>
    <row r="70" spans="1:7" ht="12.75">
      <c r="A70" s="142"/>
      <c r="B70" s="142"/>
      <c r="C70" s="142"/>
      <c r="D70" s="142"/>
      <c r="E70" s="142"/>
      <c r="F70" s="142"/>
      <c r="G70" s="142"/>
    </row>
    <row r="71" spans="1:7" ht="12.75">
      <c r="A71" s="142"/>
      <c r="B71" s="142"/>
      <c r="C71" s="142"/>
      <c r="D71" s="142"/>
      <c r="E71" s="142"/>
      <c r="F71" s="142"/>
      <c r="G71" s="142"/>
    </row>
    <row r="72" spans="1:7" ht="12.75">
      <c r="A72" s="142"/>
      <c r="B72" s="142"/>
      <c r="C72" s="142"/>
      <c r="D72" s="142"/>
      <c r="E72" s="142"/>
      <c r="F72" s="142"/>
      <c r="G72" s="142"/>
    </row>
    <row r="73" spans="1:7" ht="12.75">
      <c r="A73" s="142"/>
      <c r="B73" s="142"/>
      <c r="C73" s="142"/>
      <c r="D73" s="142"/>
      <c r="E73" s="142"/>
      <c r="F73" s="142"/>
      <c r="G73" s="142"/>
    </row>
    <row r="74" spans="1:7" ht="12.75">
      <c r="A74" s="142"/>
      <c r="B74" s="142"/>
      <c r="C74" s="142"/>
      <c r="D74" s="142"/>
      <c r="E74" s="142"/>
      <c r="F74" s="142"/>
      <c r="G74" s="142"/>
    </row>
    <row r="75" spans="1:7" ht="12.75">
      <c r="A75" s="142"/>
      <c r="B75" s="142"/>
      <c r="C75" s="142"/>
      <c r="D75" s="142"/>
      <c r="E75" s="142"/>
      <c r="F75" s="142"/>
      <c r="G75" s="142"/>
    </row>
    <row r="76" spans="1:7" ht="12.75">
      <c r="A76" s="142"/>
      <c r="B76" s="142"/>
      <c r="C76" s="142"/>
      <c r="D76" s="142"/>
      <c r="E76" s="142"/>
      <c r="F76" s="142"/>
      <c r="G76" s="142"/>
    </row>
    <row r="77" spans="1:7" ht="12.75">
      <c r="A77" s="142"/>
      <c r="B77" s="142"/>
      <c r="C77" s="142"/>
      <c r="D77" s="142"/>
      <c r="E77" s="142"/>
      <c r="F77" s="142"/>
      <c r="G77" s="142"/>
    </row>
    <row r="78" spans="1:7" ht="12.75">
      <c r="A78" s="142"/>
      <c r="B78" s="142"/>
      <c r="C78" s="142"/>
      <c r="D78" s="142"/>
      <c r="E78" s="142"/>
      <c r="F78" s="142"/>
      <c r="G78" s="142"/>
    </row>
    <row r="79" spans="1:7" ht="12.75">
      <c r="A79" s="142"/>
      <c r="B79" s="142"/>
      <c r="C79" s="142"/>
      <c r="D79" s="142"/>
      <c r="E79" s="142"/>
      <c r="F79" s="142"/>
      <c r="G79" s="142"/>
    </row>
    <row r="80" spans="1:7" ht="12.75">
      <c r="A80" s="142"/>
      <c r="B80" s="142"/>
      <c r="C80" s="142"/>
      <c r="D80" s="142"/>
      <c r="E80" s="142"/>
      <c r="F80" s="142"/>
      <c r="G80" s="142"/>
    </row>
    <row r="81" spans="1:7" ht="12.75">
      <c r="A81" s="142"/>
      <c r="B81" s="142"/>
      <c r="C81" s="142"/>
      <c r="D81" s="142"/>
      <c r="E81" s="142"/>
      <c r="F81" s="142"/>
      <c r="G81" s="142"/>
    </row>
    <row r="82" spans="1:7" ht="12.75">
      <c r="A82" s="142"/>
      <c r="B82" s="142"/>
      <c r="C82" s="142"/>
      <c r="D82" s="142"/>
      <c r="E82" s="142"/>
      <c r="F82" s="142"/>
      <c r="G82" s="142"/>
    </row>
    <row r="83" spans="1:7" ht="12.75">
      <c r="A83" s="143"/>
      <c r="B83" s="143"/>
      <c r="C83" s="143"/>
      <c r="D83" s="143"/>
      <c r="E83" s="143"/>
      <c r="F83" s="143"/>
      <c r="G83" s="143"/>
    </row>
    <row r="85" spans="1:7" ht="12.75">
      <c r="A85" s="142"/>
      <c r="B85" s="142"/>
      <c r="C85" s="142"/>
      <c r="D85" s="142"/>
      <c r="E85" s="142"/>
      <c r="F85" s="142"/>
      <c r="G85" s="142"/>
    </row>
    <row r="86" spans="1:7" ht="12.75">
      <c r="A86" s="142"/>
      <c r="B86" s="142"/>
      <c r="C86" s="142"/>
      <c r="D86" s="142"/>
      <c r="E86" s="142"/>
      <c r="F86" s="142"/>
      <c r="G86" s="142"/>
    </row>
    <row r="88" spans="1:7" ht="12.75">
      <c r="A88" s="142"/>
      <c r="B88" s="142"/>
      <c r="C88" s="142"/>
      <c r="D88" s="142"/>
      <c r="E88" s="142"/>
      <c r="F88" s="142"/>
      <c r="G88" s="142"/>
    </row>
  </sheetData>
  <mergeCells count="3">
    <mergeCell ref="A1:H1"/>
    <mergeCell ref="G6:H6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A8:A1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/>
  <dimension ref="A1:I92"/>
  <sheetViews>
    <sheetView showGridLines="0" zoomScale="75" zoomScaleNormal="75" workbookViewId="0" topLeftCell="A1">
      <selection activeCell="D52" sqref="D52"/>
    </sheetView>
  </sheetViews>
  <sheetFormatPr defaultColWidth="11.421875" defaultRowHeight="12.75"/>
  <cols>
    <col min="1" max="1" width="28.7109375" style="52" customWidth="1"/>
    <col min="2" max="8" width="15.7109375" style="52" customWidth="1"/>
    <col min="9" max="9" width="11.421875" style="192" customWidth="1"/>
    <col min="10" max="16384" width="11.421875" style="52" customWidth="1"/>
  </cols>
  <sheetData>
    <row r="1" spans="1:9" s="188" customFormat="1" ht="18">
      <c r="A1" s="570" t="s">
        <v>764</v>
      </c>
      <c r="B1" s="570"/>
      <c r="C1" s="570"/>
      <c r="D1" s="570"/>
      <c r="E1" s="570"/>
      <c r="F1" s="570"/>
      <c r="G1" s="570"/>
      <c r="H1" s="570"/>
      <c r="I1" s="224"/>
    </row>
    <row r="3" spans="1:8" ht="15">
      <c r="A3" s="571" t="s">
        <v>757</v>
      </c>
      <c r="B3" s="571"/>
      <c r="C3" s="571"/>
      <c r="D3" s="571"/>
      <c r="E3" s="571"/>
      <c r="F3" s="571"/>
      <c r="G3" s="571"/>
      <c r="H3" s="571"/>
    </row>
    <row r="4" spans="1:8" ht="15">
      <c r="A4" s="274"/>
      <c r="B4" s="77"/>
      <c r="C4" s="77"/>
      <c r="D4" s="77"/>
      <c r="E4" s="77"/>
      <c r="F4" s="77"/>
      <c r="G4" s="77"/>
      <c r="H4" s="77"/>
    </row>
    <row r="5" spans="1:8" ht="12.75">
      <c r="A5" s="226" t="s">
        <v>437</v>
      </c>
      <c r="B5" s="84"/>
      <c r="C5" s="259"/>
      <c r="D5" s="212" t="s">
        <v>525</v>
      </c>
      <c r="E5" s="583" t="s">
        <v>526</v>
      </c>
      <c r="F5" s="580"/>
      <c r="G5" s="580"/>
      <c r="H5" s="580"/>
    </row>
    <row r="6" spans="1:8" ht="12.75">
      <c r="A6" s="227" t="s">
        <v>440</v>
      </c>
      <c r="B6" s="191" t="s">
        <v>84</v>
      </c>
      <c r="C6" s="191" t="s">
        <v>317</v>
      </c>
      <c r="D6" s="191" t="s">
        <v>527</v>
      </c>
      <c r="E6" s="191"/>
      <c r="F6" s="212" t="s">
        <v>528</v>
      </c>
      <c r="G6" s="212" t="s">
        <v>529</v>
      </c>
      <c r="H6" s="212" t="s">
        <v>530</v>
      </c>
    </row>
    <row r="7" spans="1:8" ht="13.5" thickBot="1">
      <c r="A7" s="227"/>
      <c r="B7" s="260"/>
      <c r="C7" s="191"/>
      <c r="D7" s="191" t="s">
        <v>323</v>
      </c>
      <c r="E7" s="215" t="s">
        <v>84</v>
      </c>
      <c r="F7" s="261" t="s">
        <v>323</v>
      </c>
      <c r="G7" s="191" t="s">
        <v>323</v>
      </c>
      <c r="H7" s="191" t="s">
        <v>323</v>
      </c>
    </row>
    <row r="8" spans="1:8" ht="12.75">
      <c r="A8" s="433" t="s">
        <v>468</v>
      </c>
      <c r="B8" s="234">
        <v>3221</v>
      </c>
      <c r="C8" s="435">
        <v>1231</v>
      </c>
      <c r="D8" s="436">
        <v>203</v>
      </c>
      <c r="E8" s="231">
        <v>1098</v>
      </c>
      <c r="F8" s="436">
        <v>229</v>
      </c>
      <c r="G8" s="435">
        <v>277</v>
      </c>
      <c r="H8" s="436">
        <v>592</v>
      </c>
    </row>
    <row r="9" spans="1:8" ht="12.75">
      <c r="A9" s="192" t="s">
        <v>472</v>
      </c>
      <c r="B9" s="234">
        <v>292662</v>
      </c>
      <c r="C9" s="437">
        <v>70963</v>
      </c>
      <c r="D9" s="438">
        <v>71030</v>
      </c>
      <c r="E9" s="234">
        <v>128567</v>
      </c>
      <c r="F9" s="438">
        <v>50516</v>
      </c>
      <c r="G9" s="437">
        <v>24485</v>
      </c>
      <c r="H9" s="438">
        <v>53566</v>
      </c>
    </row>
    <row r="10" spans="1:8" ht="12.75">
      <c r="A10" s="221" t="s">
        <v>669</v>
      </c>
      <c r="B10" s="238">
        <v>295883</v>
      </c>
      <c r="C10" s="238">
        <v>72194</v>
      </c>
      <c r="D10" s="267">
        <v>71233</v>
      </c>
      <c r="E10" s="238">
        <v>129665</v>
      </c>
      <c r="F10" s="267">
        <v>50745</v>
      </c>
      <c r="G10" s="238">
        <v>24762</v>
      </c>
      <c r="H10" s="267">
        <v>54158</v>
      </c>
    </row>
    <row r="11" spans="1:8" ht="12.75">
      <c r="A11" s="192"/>
      <c r="B11" s="234"/>
      <c r="C11" s="234"/>
      <c r="D11" s="263"/>
      <c r="E11" s="234"/>
      <c r="F11" s="263"/>
      <c r="G11" s="234"/>
      <c r="H11" s="263"/>
    </row>
    <row r="12" spans="1:8" ht="12.75">
      <c r="A12" s="192" t="s">
        <v>479</v>
      </c>
      <c r="B12" s="234">
        <v>3338</v>
      </c>
      <c r="C12" s="437">
        <v>863</v>
      </c>
      <c r="D12" s="438">
        <v>687</v>
      </c>
      <c r="E12" s="234">
        <v>1161</v>
      </c>
      <c r="F12" s="438">
        <v>645</v>
      </c>
      <c r="G12" s="437">
        <v>390</v>
      </c>
      <c r="H12" s="438">
        <v>126</v>
      </c>
    </row>
    <row r="13" spans="1:8" ht="12.75">
      <c r="A13" s="192" t="s">
        <v>482</v>
      </c>
      <c r="B13" s="234">
        <v>19275</v>
      </c>
      <c r="C13" s="437">
        <v>4194</v>
      </c>
      <c r="D13" s="438">
        <v>3383</v>
      </c>
      <c r="E13" s="234">
        <v>8815</v>
      </c>
      <c r="F13" s="439">
        <v>3272</v>
      </c>
      <c r="G13" s="437">
        <v>3157</v>
      </c>
      <c r="H13" s="438">
        <v>2386</v>
      </c>
    </row>
    <row r="14" spans="1:8" ht="12.75">
      <c r="A14" s="221" t="s">
        <v>483</v>
      </c>
      <c r="B14" s="238">
        <v>22613</v>
      </c>
      <c r="C14" s="238">
        <v>5057</v>
      </c>
      <c r="D14" s="267">
        <v>4070</v>
      </c>
      <c r="E14" s="238">
        <v>9976</v>
      </c>
      <c r="F14" s="267">
        <v>3917</v>
      </c>
      <c r="G14" s="238">
        <v>3547</v>
      </c>
      <c r="H14" s="267">
        <v>2512</v>
      </c>
    </row>
    <row r="15" spans="1:8" ht="12.75">
      <c r="A15" s="192"/>
      <c r="B15" s="234"/>
      <c r="C15" s="234"/>
      <c r="D15" s="263"/>
      <c r="E15" s="234"/>
      <c r="F15" s="263"/>
      <c r="G15" s="234"/>
      <c r="H15" s="263"/>
    </row>
    <row r="16" spans="1:8" ht="12.75">
      <c r="A16" s="192" t="s">
        <v>489</v>
      </c>
      <c r="B16" s="234">
        <v>830111</v>
      </c>
      <c r="C16" s="437">
        <v>236143</v>
      </c>
      <c r="D16" s="438">
        <v>115424</v>
      </c>
      <c r="E16" s="234">
        <v>368537</v>
      </c>
      <c r="F16" s="438">
        <v>62769</v>
      </c>
      <c r="G16" s="437">
        <v>90267</v>
      </c>
      <c r="H16" s="438">
        <v>215501</v>
      </c>
    </row>
    <row r="17" spans="1:8" ht="12.75">
      <c r="A17" s="192" t="s">
        <v>490</v>
      </c>
      <c r="B17" s="234">
        <v>133643</v>
      </c>
      <c r="C17" s="437">
        <v>43029</v>
      </c>
      <c r="D17" s="438">
        <v>19904</v>
      </c>
      <c r="E17" s="234">
        <v>53546</v>
      </c>
      <c r="F17" s="438">
        <v>13203</v>
      </c>
      <c r="G17" s="437">
        <v>14501</v>
      </c>
      <c r="H17" s="438">
        <v>25842</v>
      </c>
    </row>
    <row r="18" spans="1:8" ht="12.75">
      <c r="A18" s="221" t="s">
        <v>491</v>
      </c>
      <c r="B18" s="238">
        <v>963754</v>
      </c>
      <c r="C18" s="238">
        <v>279172</v>
      </c>
      <c r="D18" s="267">
        <v>135328</v>
      </c>
      <c r="E18" s="238">
        <v>422083</v>
      </c>
      <c r="F18" s="267">
        <v>75972</v>
      </c>
      <c r="G18" s="238">
        <v>104768</v>
      </c>
      <c r="H18" s="267">
        <v>241343</v>
      </c>
    </row>
    <row r="19" spans="1:8" ht="12.75">
      <c r="A19" s="192"/>
      <c r="B19" s="234"/>
      <c r="C19" s="234"/>
      <c r="D19" s="263"/>
      <c r="E19" s="234"/>
      <c r="F19" s="263"/>
      <c r="G19" s="234"/>
      <c r="H19" s="263"/>
    </row>
    <row r="20" spans="1:8" ht="12.75">
      <c r="A20" s="192" t="s">
        <v>493</v>
      </c>
      <c r="B20" s="234">
        <v>106973</v>
      </c>
      <c r="C20" s="437">
        <v>50043</v>
      </c>
      <c r="D20" s="438">
        <v>13287</v>
      </c>
      <c r="E20" s="234">
        <v>31846</v>
      </c>
      <c r="F20" s="438">
        <v>4547</v>
      </c>
      <c r="G20" s="437">
        <v>14694</v>
      </c>
      <c r="H20" s="438">
        <v>12605</v>
      </c>
    </row>
    <row r="21" spans="1:8" ht="12.75">
      <c r="A21" s="192" t="s">
        <v>494</v>
      </c>
      <c r="B21" s="234">
        <v>152310</v>
      </c>
      <c r="C21" s="437">
        <v>12387</v>
      </c>
      <c r="D21" s="438">
        <v>55892</v>
      </c>
      <c r="E21" s="234">
        <v>73345</v>
      </c>
      <c r="F21" s="438">
        <v>5232</v>
      </c>
      <c r="G21" s="437">
        <v>18038</v>
      </c>
      <c r="H21" s="438">
        <v>50075</v>
      </c>
    </row>
    <row r="22" spans="1:8" ht="12.75">
      <c r="A22" s="192" t="s">
        <v>496</v>
      </c>
      <c r="B22" s="234">
        <v>272094</v>
      </c>
      <c r="C22" s="437">
        <v>58116</v>
      </c>
      <c r="D22" s="438">
        <v>70374</v>
      </c>
      <c r="E22" s="234">
        <v>118361</v>
      </c>
      <c r="F22" s="438">
        <v>22382</v>
      </c>
      <c r="G22" s="437">
        <v>15195</v>
      </c>
      <c r="H22" s="438">
        <v>80784</v>
      </c>
    </row>
    <row r="23" spans="1:8" ht="12.75">
      <c r="A23" s="192" t="s">
        <v>498</v>
      </c>
      <c r="B23" s="234">
        <v>13381</v>
      </c>
      <c r="C23" s="437">
        <v>6669</v>
      </c>
      <c r="D23" s="438">
        <v>1860</v>
      </c>
      <c r="E23" s="234">
        <v>1868</v>
      </c>
      <c r="F23" s="438">
        <v>1201</v>
      </c>
      <c r="G23" s="437">
        <v>582</v>
      </c>
      <c r="H23" s="438">
        <v>85</v>
      </c>
    </row>
    <row r="24" spans="1:8" ht="12.75">
      <c r="A24" s="192" t="s">
        <v>499</v>
      </c>
      <c r="B24" s="234">
        <v>251357</v>
      </c>
      <c r="C24" s="437">
        <v>64180</v>
      </c>
      <c r="D24" s="438">
        <v>15095</v>
      </c>
      <c r="E24" s="234">
        <v>161549</v>
      </c>
      <c r="F24" s="438">
        <v>981</v>
      </c>
      <c r="G24" s="437">
        <v>31631</v>
      </c>
      <c r="H24" s="438">
        <v>128937</v>
      </c>
    </row>
    <row r="25" spans="1:8" ht="12.75">
      <c r="A25" s="221" t="s">
        <v>579</v>
      </c>
      <c r="B25" s="238">
        <v>796115</v>
      </c>
      <c r="C25" s="265">
        <v>191395</v>
      </c>
      <c r="D25" s="264">
        <v>156508</v>
      </c>
      <c r="E25" s="238">
        <v>386969</v>
      </c>
      <c r="F25" s="264">
        <v>34343</v>
      </c>
      <c r="G25" s="265">
        <v>80140</v>
      </c>
      <c r="H25" s="264">
        <v>272486</v>
      </c>
    </row>
    <row r="26" spans="1:8" ht="12.75">
      <c r="A26" s="192"/>
      <c r="B26" s="234"/>
      <c r="C26" s="234"/>
      <c r="D26" s="263"/>
      <c r="E26" s="234"/>
      <c r="F26" s="263"/>
      <c r="G26" s="234"/>
      <c r="H26" s="263"/>
    </row>
    <row r="27" spans="1:8" ht="13.5" thickBot="1">
      <c r="A27" s="440" t="s">
        <v>503</v>
      </c>
      <c r="B27" s="271">
        <v>2078365</v>
      </c>
      <c r="C27" s="271">
        <v>547818</v>
      </c>
      <c r="D27" s="361">
        <v>367139</v>
      </c>
      <c r="E27" s="271">
        <v>948693</v>
      </c>
      <c r="F27" s="361">
        <v>164977</v>
      </c>
      <c r="G27" s="271">
        <v>213217</v>
      </c>
      <c r="H27" s="361">
        <v>570499</v>
      </c>
    </row>
    <row r="28" spans="1:8" ht="12.75">
      <c r="A28" s="192"/>
      <c r="B28" s="192"/>
      <c r="C28" s="192"/>
      <c r="D28" s="192"/>
      <c r="E28" s="192"/>
      <c r="F28" s="192"/>
      <c r="G28" s="192"/>
      <c r="H28" s="192"/>
    </row>
    <row r="29" spans="1:8" ht="12.75">
      <c r="A29" s="192"/>
      <c r="B29" s="192"/>
      <c r="C29" s="192"/>
      <c r="D29" s="192"/>
      <c r="E29" s="192"/>
      <c r="F29" s="192"/>
      <c r="G29" s="192"/>
      <c r="H29" s="192"/>
    </row>
    <row r="30" spans="1:8" ht="12.75">
      <c r="A30" s="192"/>
      <c r="B30" s="192"/>
      <c r="C30" s="192"/>
      <c r="D30" s="244"/>
      <c r="E30" s="192"/>
      <c r="F30" s="192"/>
      <c r="G30" s="192"/>
      <c r="H30" s="192"/>
    </row>
    <row r="31" spans="1:8" ht="12.75">
      <c r="A31" s="192"/>
      <c r="B31" s="192"/>
      <c r="C31" s="192"/>
      <c r="D31" s="192"/>
      <c r="E31" s="192"/>
      <c r="F31" s="192"/>
      <c r="G31" s="192"/>
      <c r="H31" s="192"/>
    </row>
    <row r="32" spans="1:8" ht="12.75">
      <c r="A32" s="192"/>
      <c r="B32" s="192"/>
      <c r="C32" s="192"/>
      <c r="D32" s="192"/>
      <c r="E32" s="192"/>
      <c r="F32" s="192"/>
      <c r="G32" s="192"/>
      <c r="H32" s="192"/>
    </row>
    <row r="33" spans="1:8" ht="12.75">
      <c r="A33" s="441"/>
      <c r="B33" s="442"/>
      <c r="C33" s="583" t="s">
        <v>532</v>
      </c>
      <c r="D33" s="580"/>
      <c r="E33" s="580"/>
      <c r="F33" s="580"/>
      <c r="G33" s="580"/>
      <c r="H33" s="580"/>
    </row>
    <row r="34" spans="1:8" ht="12.75">
      <c r="A34" s="617" t="s">
        <v>437</v>
      </c>
      <c r="B34" s="618"/>
      <c r="C34" s="228"/>
      <c r="D34" s="612" t="s">
        <v>533</v>
      </c>
      <c r="E34" s="613"/>
      <c r="F34" s="613"/>
      <c r="G34" s="613"/>
      <c r="H34" s="613"/>
    </row>
    <row r="35" spans="1:8" ht="12.75">
      <c r="A35" s="617" t="s">
        <v>440</v>
      </c>
      <c r="B35" s="618"/>
      <c r="C35" s="191" t="s">
        <v>324</v>
      </c>
      <c r="D35" s="191"/>
      <c r="E35" s="583" t="s">
        <v>534</v>
      </c>
      <c r="F35" s="569"/>
      <c r="G35" s="583" t="s">
        <v>516</v>
      </c>
      <c r="H35" s="580"/>
    </row>
    <row r="36" spans="1:8" ht="13.5" thickBot="1">
      <c r="A36" s="227"/>
      <c r="B36" s="443"/>
      <c r="C36" s="228"/>
      <c r="D36" s="215" t="s">
        <v>84</v>
      </c>
      <c r="E36" s="261" t="s">
        <v>535</v>
      </c>
      <c r="F36" s="211" t="s">
        <v>325</v>
      </c>
      <c r="G36" s="191" t="s">
        <v>325</v>
      </c>
      <c r="H36" s="212" t="s">
        <v>535</v>
      </c>
    </row>
    <row r="37" spans="1:8" ht="12.75">
      <c r="A37" s="444" t="s">
        <v>468</v>
      </c>
      <c r="B37" s="434"/>
      <c r="C37" s="445">
        <v>76</v>
      </c>
      <c r="D37" s="437">
        <v>613</v>
      </c>
      <c r="E37" s="436">
        <v>44</v>
      </c>
      <c r="F37" s="445">
        <v>71</v>
      </c>
      <c r="G37" s="445">
        <v>392</v>
      </c>
      <c r="H37" s="445">
        <v>106</v>
      </c>
    </row>
    <row r="38" spans="1:8" ht="12.75">
      <c r="A38" s="446" t="s">
        <v>472</v>
      </c>
      <c r="B38" s="194"/>
      <c r="C38" s="447">
        <v>1702</v>
      </c>
      <c r="D38" s="437">
        <v>20400</v>
      </c>
      <c r="E38" s="438">
        <v>3183</v>
      </c>
      <c r="F38" s="447">
        <v>1659</v>
      </c>
      <c r="G38" s="447">
        <v>10358</v>
      </c>
      <c r="H38" s="447">
        <v>5200</v>
      </c>
    </row>
    <row r="39" spans="1:8" ht="12.75">
      <c r="A39" s="448" t="s">
        <v>669</v>
      </c>
      <c r="B39" s="195"/>
      <c r="C39" s="237">
        <v>1778</v>
      </c>
      <c r="D39" s="265">
        <v>21013</v>
      </c>
      <c r="E39" s="267">
        <v>3227</v>
      </c>
      <c r="F39" s="237">
        <v>1730</v>
      </c>
      <c r="G39" s="237">
        <v>10750</v>
      </c>
      <c r="H39" s="237">
        <v>5306</v>
      </c>
    </row>
    <row r="40" spans="1:8" ht="12.75">
      <c r="A40" s="446"/>
      <c r="B40" s="194"/>
      <c r="C40" s="233"/>
      <c r="D40" s="437"/>
      <c r="E40" s="263"/>
      <c r="F40" s="233"/>
      <c r="G40" s="233"/>
      <c r="H40" s="233"/>
    </row>
    <row r="41" spans="1:8" ht="12.75">
      <c r="A41" s="446" t="s">
        <v>479</v>
      </c>
      <c r="B41" s="194"/>
      <c r="C41" s="447">
        <v>97</v>
      </c>
      <c r="D41" s="437">
        <v>530</v>
      </c>
      <c r="E41" s="438">
        <v>11</v>
      </c>
      <c r="F41" s="447">
        <v>60</v>
      </c>
      <c r="G41" s="447">
        <v>133</v>
      </c>
      <c r="H41" s="447">
        <v>326</v>
      </c>
    </row>
    <row r="42" spans="1:8" ht="12.75">
      <c r="A42" s="446" t="s">
        <v>482</v>
      </c>
      <c r="B42" s="194"/>
      <c r="C42" s="447">
        <v>161</v>
      </c>
      <c r="D42" s="437">
        <v>2722</v>
      </c>
      <c r="E42" s="438">
        <v>222</v>
      </c>
      <c r="F42" s="449">
        <v>208</v>
      </c>
      <c r="G42" s="447">
        <v>1460</v>
      </c>
      <c r="H42" s="447">
        <v>832</v>
      </c>
    </row>
    <row r="43" spans="1:8" ht="12.75">
      <c r="A43" s="448" t="s">
        <v>483</v>
      </c>
      <c r="B43" s="195"/>
      <c r="C43" s="237">
        <v>258</v>
      </c>
      <c r="D43" s="265">
        <v>3252</v>
      </c>
      <c r="E43" s="267">
        <v>233</v>
      </c>
      <c r="F43" s="237">
        <v>268</v>
      </c>
      <c r="G43" s="237">
        <v>1593</v>
      </c>
      <c r="H43" s="237">
        <v>1158</v>
      </c>
    </row>
    <row r="44" spans="1:8" ht="12.75">
      <c r="A44" s="446"/>
      <c r="B44" s="194"/>
      <c r="C44" s="233"/>
      <c r="D44" s="437"/>
      <c r="E44" s="263"/>
      <c r="F44" s="233"/>
      <c r="G44" s="233"/>
      <c r="H44" s="233"/>
    </row>
    <row r="45" spans="1:8" ht="12.75">
      <c r="A45" s="446" t="s">
        <v>489</v>
      </c>
      <c r="B45" s="194"/>
      <c r="C45" s="447">
        <v>10644</v>
      </c>
      <c r="D45" s="437">
        <v>99363</v>
      </c>
      <c r="E45" s="438">
        <v>7634</v>
      </c>
      <c r="F45" s="447">
        <v>8802</v>
      </c>
      <c r="G45" s="447">
        <v>42401</v>
      </c>
      <c r="H45" s="447">
        <v>40526</v>
      </c>
    </row>
    <row r="46" spans="1:8" ht="12.75">
      <c r="A46" s="446" t="s">
        <v>490</v>
      </c>
      <c r="B46" s="194"/>
      <c r="C46" s="447">
        <v>1984</v>
      </c>
      <c r="D46" s="437">
        <v>15180</v>
      </c>
      <c r="E46" s="438">
        <v>1234</v>
      </c>
      <c r="F46" s="447">
        <v>1717</v>
      </c>
      <c r="G46" s="447">
        <v>6537</v>
      </c>
      <c r="H46" s="447">
        <v>5692</v>
      </c>
    </row>
    <row r="47" spans="1:8" ht="12.75">
      <c r="A47" s="448" t="s">
        <v>491</v>
      </c>
      <c r="B47" s="195"/>
      <c r="C47" s="237">
        <v>12628</v>
      </c>
      <c r="D47" s="265">
        <v>114543</v>
      </c>
      <c r="E47" s="267">
        <v>8868</v>
      </c>
      <c r="F47" s="237">
        <v>10519</v>
      </c>
      <c r="G47" s="237">
        <v>48938</v>
      </c>
      <c r="H47" s="237">
        <v>46218</v>
      </c>
    </row>
    <row r="48" spans="1:8" ht="12.75">
      <c r="A48" s="446"/>
      <c r="B48" s="194"/>
      <c r="C48" s="233"/>
      <c r="D48" s="437"/>
      <c r="E48" s="263"/>
      <c r="F48" s="233"/>
      <c r="G48" s="233"/>
      <c r="H48" s="233"/>
    </row>
    <row r="49" spans="1:8" ht="12.75">
      <c r="A49" s="446" t="s">
        <v>493</v>
      </c>
      <c r="B49" s="194"/>
      <c r="C49" s="447">
        <v>1252</v>
      </c>
      <c r="D49" s="437">
        <v>10545</v>
      </c>
      <c r="E49" s="438">
        <v>514</v>
      </c>
      <c r="F49" s="447">
        <v>862</v>
      </c>
      <c r="G49" s="447">
        <v>4915</v>
      </c>
      <c r="H49" s="447">
        <v>4254</v>
      </c>
    </row>
    <row r="50" spans="1:8" ht="12.75">
      <c r="A50" s="446" t="s">
        <v>494</v>
      </c>
      <c r="B50" s="194"/>
      <c r="C50" s="447">
        <v>1391</v>
      </c>
      <c r="D50" s="437">
        <v>9295</v>
      </c>
      <c r="E50" s="438">
        <v>368</v>
      </c>
      <c r="F50" s="447">
        <v>60</v>
      </c>
      <c r="G50" s="447">
        <v>5693</v>
      </c>
      <c r="H50" s="447">
        <v>3174</v>
      </c>
    </row>
    <row r="51" spans="1:8" ht="12.75">
      <c r="A51" s="446" t="s">
        <v>496</v>
      </c>
      <c r="B51" s="194"/>
      <c r="C51" s="447">
        <v>3175</v>
      </c>
      <c r="D51" s="437">
        <v>22068</v>
      </c>
      <c r="E51" s="438">
        <v>588</v>
      </c>
      <c r="F51" s="447">
        <v>3413</v>
      </c>
      <c r="G51" s="447">
        <v>10969</v>
      </c>
      <c r="H51" s="447">
        <v>7098</v>
      </c>
    </row>
    <row r="52" spans="1:8" ht="12.75">
      <c r="A52" s="446" t="s">
        <v>498</v>
      </c>
      <c r="B52" s="194"/>
      <c r="C52" s="447">
        <v>219</v>
      </c>
      <c r="D52" s="437">
        <v>2765</v>
      </c>
      <c r="E52" s="438">
        <v>30</v>
      </c>
      <c r="F52" s="447">
        <v>280</v>
      </c>
      <c r="G52" s="447">
        <v>1395</v>
      </c>
      <c r="H52" s="447">
        <v>1060</v>
      </c>
    </row>
    <row r="53" spans="1:8" ht="12.75">
      <c r="A53" s="446" t="s">
        <v>499</v>
      </c>
      <c r="B53" s="194"/>
      <c r="C53" s="447">
        <v>928</v>
      </c>
      <c r="D53" s="437">
        <v>9605</v>
      </c>
      <c r="E53" s="438">
        <v>113</v>
      </c>
      <c r="F53" s="447">
        <v>196</v>
      </c>
      <c r="G53" s="447">
        <v>4166</v>
      </c>
      <c r="H53" s="447">
        <v>5130</v>
      </c>
    </row>
    <row r="54" spans="1:8" ht="12.75">
      <c r="A54" s="448" t="s">
        <v>579</v>
      </c>
      <c r="B54" s="195"/>
      <c r="C54" s="266">
        <v>6965</v>
      </c>
      <c r="D54" s="265">
        <v>54278</v>
      </c>
      <c r="E54" s="264">
        <v>1613</v>
      </c>
      <c r="F54" s="266">
        <v>4811</v>
      </c>
      <c r="G54" s="266">
        <v>27138</v>
      </c>
      <c r="H54" s="266">
        <v>20716</v>
      </c>
    </row>
    <row r="55" spans="1:8" ht="12.75">
      <c r="A55" s="446"/>
      <c r="B55" s="194"/>
      <c r="C55" s="233"/>
      <c r="D55" s="437"/>
      <c r="E55" s="450"/>
      <c r="F55" s="234"/>
      <c r="G55" s="234"/>
      <c r="H55" s="233"/>
    </row>
    <row r="56" spans="1:8" ht="13.5" thickBot="1">
      <c r="A56" s="451" t="s">
        <v>503</v>
      </c>
      <c r="B56" s="432"/>
      <c r="C56" s="362">
        <v>21629</v>
      </c>
      <c r="D56" s="452">
        <v>193086</v>
      </c>
      <c r="E56" s="453">
        <v>13941</v>
      </c>
      <c r="F56" s="453">
        <v>17328</v>
      </c>
      <c r="G56" s="453">
        <v>88419</v>
      </c>
      <c r="H56" s="361">
        <v>73398</v>
      </c>
    </row>
    <row r="57" ht="12.75">
      <c r="A57" s="192" t="s">
        <v>670</v>
      </c>
    </row>
    <row r="58" ht="12.75">
      <c r="A58" s="192" t="s">
        <v>671</v>
      </c>
    </row>
    <row r="59" spans="1:6" ht="12.75">
      <c r="A59" s="192"/>
      <c r="E59" s="359"/>
      <c r="F59" s="359"/>
    </row>
    <row r="60" ht="12.75">
      <c r="A60" s="192"/>
    </row>
    <row r="61" ht="12.75">
      <c r="A61" s="192"/>
    </row>
    <row r="62" ht="12.75">
      <c r="A62" s="192"/>
    </row>
    <row r="63" ht="12.75">
      <c r="A63" s="192"/>
    </row>
    <row r="64" ht="12.75">
      <c r="A64" s="192"/>
    </row>
    <row r="65" ht="12.75">
      <c r="A65" s="192"/>
    </row>
    <row r="66" ht="12.75">
      <c r="A66" s="192"/>
    </row>
    <row r="67" ht="12.75">
      <c r="A67" s="192"/>
    </row>
    <row r="68" ht="12.75">
      <c r="A68" s="192"/>
    </row>
    <row r="69" ht="12.75">
      <c r="A69" s="192"/>
    </row>
    <row r="70" ht="12.75">
      <c r="A70" s="192"/>
    </row>
    <row r="71" ht="12.75">
      <c r="A71" s="192"/>
    </row>
    <row r="72" ht="12.75">
      <c r="A72" s="192"/>
    </row>
    <row r="73" ht="12.75">
      <c r="A73" s="192"/>
    </row>
    <row r="74" ht="12.75">
      <c r="A74" s="192"/>
    </row>
    <row r="75" ht="12.75">
      <c r="A75" s="192"/>
    </row>
    <row r="76" ht="12.75">
      <c r="A76" s="192"/>
    </row>
    <row r="77" ht="12.75">
      <c r="A77" s="192"/>
    </row>
    <row r="78" ht="12.75">
      <c r="A78" s="192"/>
    </row>
    <row r="79" ht="12.75">
      <c r="A79" s="192"/>
    </row>
    <row r="80" ht="12.75">
      <c r="A80" s="192"/>
    </row>
    <row r="81" ht="12.75">
      <c r="A81" s="192"/>
    </row>
    <row r="82" ht="12.75">
      <c r="A82" s="192"/>
    </row>
    <row r="83" ht="12.75">
      <c r="A83" s="192"/>
    </row>
    <row r="84" ht="12.75">
      <c r="A84" s="192"/>
    </row>
    <row r="85" ht="12.75">
      <c r="A85" s="192"/>
    </row>
    <row r="86" ht="12.75">
      <c r="A86" s="192"/>
    </row>
    <row r="87" ht="12.75">
      <c r="A87" s="192"/>
    </row>
    <row r="88" ht="12.75">
      <c r="A88" s="192"/>
    </row>
    <row r="89" ht="12.75">
      <c r="A89" s="192"/>
    </row>
    <row r="90" ht="12.75">
      <c r="A90" s="192"/>
    </row>
    <row r="91" ht="12.75">
      <c r="A91" s="192"/>
    </row>
    <row r="92" ht="12.75">
      <c r="A92" s="192"/>
    </row>
  </sheetData>
  <mergeCells count="9">
    <mergeCell ref="A1:H1"/>
    <mergeCell ref="A3:H3"/>
    <mergeCell ref="E5:H5"/>
    <mergeCell ref="A34:B34"/>
    <mergeCell ref="A35:B35"/>
    <mergeCell ref="C33:H33"/>
    <mergeCell ref="D34:H34"/>
    <mergeCell ref="E35:F35"/>
    <mergeCell ref="G35:H35"/>
  </mergeCells>
  <printOptions/>
  <pageMargins left="0.75" right="0.75" top="0.5905511811023623" bottom="1" header="0" footer="0"/>
  <pageSetup horizontalDpi="300" verticalDpi="300" orientation="portrait" paperSize="9" scale="67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111"/>
  <dimension ref="A1:J5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483" customWidth="1"/>
    <col min="2" max="6" width="15.7109375" style="483" customWidth="1"/>
    <col min="7" max="7" width="15.7109375" style="500" customWidth="1"/>
    <col min="8" max="8" width="11.421875" style="483" customWidth="1"/>
    <col min="9" max="9" width="11.421875" style="484" customWidth="1"/>
    <col min="10" max="16384" width="11.421875" style="483" customWidth="1"/>
  </cols>
  <sheetData>
    <row r="1" spans="1:9" s="277" customFormat="1" ht="18">
      <c r="A1" s="591" t="s">
        <v>764</v>
      </c>
      <c r="B1" s="591"/>
      <c r="C1" s="591"/>
      <c r="D1" s="591"/>
      <c r="E1" s="591"/>
      <c r="F1" s="591"/>
      <c r="G1" s="591"/>
      <c r="I1" s="293"/>
    </row>
    <row r="2" spans="1:7" ht="12.75">
      <c r="A2" s="278"/>
      <c r="B2" s="278"/>
      <c r="C2" s="278"/>
      <c r="D2" s="278"/>
      <c r="E2" s="278"/>
      <c r="F2" s="278"/>
      <c r="G2" s="294"/>
    </row>
    <row r="3" spans="1:8" ht="15">
      <c r="A3" s="592" t="s">
        <v>758</v>
      </c>
      <c r="B3" s="592"/>
      <c r="C3" s="592"/>
      <c r="D3" s="592"/>
      <c r="E3" s="592"/>
      <c r="F3" s="592"/>
      <c r="G3" s="592"/>
      <c r="H3" s="279"/>
    </row>
    <row r="4" spans="1:8" ht="14.25">
      <c r="A4" s="280"/>
      <c r="B4" s="280"/>
      <c r="C4" s="280"/>
      <c r="D4" s="280"/>
      <c r="E4" s="280"/>
      <c r="F4" s="280"/>
      <c r="G4" s="295"/>
      <c r="H4" s="279"/>
    </row>
    <row r="5" spans="1:7" ht="12.75">
      <c r="A5" s="281"/>
      <c r="B5" s="593" t="s">
        <v>562</v>
      </c>
      <c r="C5" s="594"/>
      <c r="D5" s="597" t="s">
        <v>563</v>
      </c>
      <c r="E5" s="599"/>
      <c r="F5" s="599"/>
      <c r="G5" s="599"/>
    </row>
    <row r="6" spans="1:7" ht="12.75">
      <c r="A6" s="282" t="s">
        <v>402</v>
      </c>
      <c r="B6" s="595"/>
      <c r="C6" s="596"/>
      <c r="D6" s="597" t="s">
        <v>564</v>
      </c>
      <c r="E6" s="598"/>
      <c r="F6" s="597" t="s">
        <v>565</v>
      </c>
      <c r="G6" s="599"/>
    </row>
    <row r="7" spans="1:7" ht="13.5" thickBot="1">
      <c r="A7" s="289"/>
      <c r="B7" s="526">
        <v>2001</v>
      </c>
      <c r="C7" s="526">
        <v>2002</v>
      </c>
      <c r="D7" s="526">
        <v>2001</v>
      </c>
      <c r="E7" s="526">
        <v>2002</v>
      </c>
      <c r="F7" s="526">
        <v>2001</v>
      </c>
      <c r="G7" s="527">
        <v>2002</v>
      </c>
    </row>
    <row r="8" spans="1:7" ht="12.75">
      <c r="A8" s="516" t="s">
        <v>536</v>
      </c>
      <c r="B8" s="529">
        <v>924838.476</v>
      </c>
      <c r="C8" s="529">
        <v>943445.036</v>
      </c>
      <c r="D8" s="529">
        <v>15643.959</v>
      </c>
      <c r="E8" s="529">
        <v>17932.655</v>
      </c>
      <c r="F8" s="529">
        <v>15491.742</v>
      </c>
      <c r="G8" s="530">
        <v>17050.616</v>
      </c>
    </row>
    <row r="9" spans="1:7" ht="12.75">
      <c r="A9" s="283"/>
      <c r="B9" s="531"/>
      <c r="C9" s="531"/>
      <c r="D9" s="531"/>
      <c r="E9" s="531"/>
      <c r="F9" s="531"/>
      <c r="G9" s="532"/>
    </row>
    <row r="10" spans="1:7" ht="12.75">
      <c r="A10" s="497" t="s">
        <v>714</v>
      </c>
      <c r="B10" s="531"/>
      <c r="C10" s="531"/>
      <c r="D10" s="531"/>
      <c r="E10" s="531"/>
      <c r="F10" s="531"/>
      <c r="G10" s="532"/>
    </row>
    <row r="11" spans="1:7" ht="12.75">
      <c r="A11" s="497" t="s">
        <v>407</v>
      </c>
      <c r="B11" s="533">
        <v>122086.72899999999</v>
      </c>
      <c r="C11" s="533">
        <f>SUM(C12:C25)</f>
        <v>122727.065</v>
      </c>
      <c r="D11" s="533">
        <v>7945.931</v>
      </c>
      <c r="E11" s="533">
        <f>SUM(E12:E25)</f>
        <v>9337.521999999997</v>
      </c>
      <c r="F11" s="533">
        <v>7343.091</v>
      </c>
      <c r="G11" s="534">
        <f>SUM(G12:G25)</f>
        <v>8468.439</v>
      </c>
    </row>
    <row r="12" spans="1:7" ht="12.75">
      <c r="A12" s="283" t="s">
        <v>537</v>
      </c>
      <c r="B12" s="528">
        <v>25766.824</v>
      </c>
      <c r="C12" s="488">
        <v>25957.8</v>
      </c>
      <c r="D12" s="531">
        <v>3239.627</v>
      </c>
      <c r="E12" s="488">
        <v>3908.357</v>
      </c>
      <c r="F12" s="531">
        <v>763.868</v>
      </c>
      <c r="G12" s="489">
        <v>1119.232</v>
      </c>
    </row>
    <row r="13" spans="1:7" ht="12.75">
      <c r="A13" s="283" t="s">
        <v>409</v>
      </c>
      <c r="B13" s="528">
        <v>3426.951</v>
      </c>
      <c r="C13" s="488">
        <v>3440.405</v>
      </c>
      <c r="D13" s="531">
        <v>359.319</v>
      </c>
      <c r="E13" s="488">
        <v>547.35</v>
      </c>
      <c r="F13" s="531">
        <v>25.165</v>
      </c>
      <c r="G13" s="489">
        <v>53.469</v>
      </c>
    </row>
    <row r="14" spans="1:7" ht="12.75">
      <c r="A14" s="283" t="s">
        <v>538</v>
      </c>
      <c r="B14" s="528">
        <v>7349</v>
      </c>
      <c r="C14" s="488">
        <v>6815.085</v>
      </c>
      <c r="D14" s="531">
        <v>796.226</v>
      </c>
      <c r="E14" s="488">
        <v>753.587</v>
      </c>
      <c r="F14" s="531">
        <v>595.713</v>
      </c>
      <c r="G14" s="489">
        <v>532.815</v>
      </c>
    </row>
    <row r="15" spans="1:7" ht="12.75">
      <c r="A15" s="283" t="s">
        <v>539</v>
      </c>
      <c r="B15" s="326">
        <v>12607.545</v>
      </c>
      <c r="C15" s="488">
        <v>12732.035</v>
      </c>
      <c r="D15" s="286" t="s">
        <v>27</v>
      </c>
      <c r="E15" s="488">
        <v>2.981</v>
      </c>
      <c r="F15" s="286">
        <v>1458.584</v>
      </c>
      <c r="G15" s="489">
        <v>2021.186</v>
      </c>
    </row>
    <row r="16" spans="1:7" ht="12.75">
      <c r="A16" s="283" t="s">
        <v>540</v>
      </c>
      <c r="B16" s="326">
        <v>22149.308</v>
      </c>
      <c r="C16" s="488">
        <v>23857.776</v>
      </c>
      <c r="D16" s="286">
        <v>988.425</v>
      </c>
      <c r="E16" s="488">
        <v>1477.137</v>
      </c>
      <c r="F16" s="286">
        <v>1020.237</v>
      </c>
      <c r="G16" s="489">
        <v>1134.194</v>
      </c>
    </row>
    <row r="17" spans="1:7" ht="12.75">
      <c r="A17" s="283" t="s">
        <v>433</v>
      </c>
      <c r="B17" s="326">
        <v>1260.76</v>
      </c>
      <c r="C17" s="488">
        <v>1315</v>
      </c>
      <c r="D17" s="286" t="s">
        <v>27</v>
      </c>
      <c r="E17" s="286" t="s">
        <v>27</v>
      </c>
      <c r="F17" s="286" t="s">
        <v>27</v>
      </c>
      <c r="G17" s="287" t="s">
        <v>27</v>
      </c>
    </row>
    <row r="18" spans="1:7" ht="12.75">
      <c r="A18" s="283" t="s">
        <v>541</v>
      </c>
      <c r="B18" s="326">
        <v>15382.385</v>
      </c>
      <c r="C18" s="488">
        <v>15305.221</v>
      </c>
      <c r="D18" s="286">
        <v>300.105</v>
      </c>
      <c r="E18" s="488">
        <v>225.641</v>
      </c>
      <c r="F18" s="286">
        <v>234.858</v>
      </c>
      <c r="G18" s="489">
        <v>318.912</v>
      </c>
    </row>
    <row r="19" spans="1:7" ht="12.75">
      <c r="A19" s="283" t="s">
        <v>542</v>
      </c>
      <c r="B19" s="326">
        <v>936</v>
      </c>
      <c r="C19" s="488">
        <v>861</v>
      </c>
      <c r="D19" s="286">
        <v>34.257</v>
      </c>
      <c r="E19" s="488">
        <v>30.579</v>
      </c>
      <c r="F19" s="286" t="s">
        <v>27</v>
      </c>
      <c r="G19" s="489">
        <v>9.385</v>
      </c>
    </row>
    <row r="20" spans="1:7" ht="12.75">
      <c r="A20" s="283" t="s">
        <v>543</v>
      </c>
      <c r="B20" s="286">
        <v>13073</v>
      </c>
      <c r="C20" s="488">
        <v>11648</v>
      </c>
      <c r="D20" s="286">
        <v>180.692</v>
      </c>
      <c r="E20" s="488">
        <v>238.883</v>
      </c>
      <c r="F20" s="286">
        <v>3052.002</v>
      </c>
      <c r="G20" s="489">
        <v>2843.795</v>
      </c>
    </row>
    <row r="21" spans="1:7" ht="12.75">
      <c r="A21" s="283" t="s">
        <v>544</v>
      </c>
      <c r="B21" s="286">
        <v>1731.5</v>
      </c>
      <c r="C21" s="488">
        <v>1770</v>
      </c>
      <c r="D21" s="286">
        <v>1.62</v>
      </c>
      <c r="E21" s="286" t="s">
        <v>27</v>
      </c>
      <c r="F21" s="286">
        <v>123.677</v>
      </c>
      <c r="G21" s="489">
        <v>362.22</v>
      </c>
    </row>
    <row r="22" spans="1:7" ht="12.75">
      <c r="A22" s="283" t="s">
        <v>415</v>
      </c>
      <c r="B22" s="286">
        <v>8329</v>
      </c>
      <c r="C22" s="488">
        <v>9166</v>
      </c>
      <c r="D22" s="286">
        <v>1298.136</v>
      </c>
      <c r="E22" s="488">
        <v>1116.789</v>
      </c>
      <c r="F22" s="286">
        <v>2.38</v>
      </c>
      <c r="G22" s="489">
        <v>6.705</v>
      </c>
    </row>
    <row r="23" spans="1:7" ht="12.75">
      <c r="A23" s="283" t="s">
        <v>566</v>
      </c>
      <c r="B23" s="326">
        <v>2338</v>
      </c>
      <c r="C23" s="488">
        <v>2389</v>
      </c>
      <c r="D23" s="286">
        <v>683.629</v>
      </c>
      <c r="E23" s="488">
        <v>804.791</v>
      </c>
      <c r="F23" s="286">
        <v>29.171</v>
      </c>
      <c r="G23" s="489">
        <v>27.443</v>
      </c>
    </row>
    <row r="24" spans="1:7" ht="12.75">
      <c r="A24" s="283" t="s">
        <v>545</v>
      </c>
      <c r="B24" s="326">
        <v>5845</v>
      </c>
      <c r="C24" s="488">
        <v>5588</v>
      </c>
      <c r="D24" s="286">
        <v>63.895</v>
      </c>
      <c r="E24" s="488">
        <v>231.427</v>
      </c>
      <c r="F24" s="286">
        <v>31.314</v>
      </c>
      <c r="G24" s="489">
        <v>32.914</v>
      </c>
    </row>
    <row r="25" spans="1:7" ht="12.75">
      <c r="A25" s="283" t="s">
        <v>431</v>
      </c>
      <c r="B25" s="326">
        <v>1891.456</v>
      </c>
      <c r="C25" s="488">
        <v>1881.743</v>
      </c>
      <c r="D25" s="286" t="s">
        <v>27</v>
      </c>
      <c r="E25" s="286" t="s">
        <v>27</v>
      </c>
      <c r="F25" s="286">
        <v>6.122</v>
      </c>
      <c r="G25" s="489">
        <v>6.169</v>
      </c>
    </row>
    <row r="26" spans="1:7" ht="12.75">
      <c r="A26" s="283"/>
      <c r="B26" s="286"/>
      <c r="C26" s="286"/>
      <c r="D26" s="286"/>
      <c r="E26" s="286"/>
      <c r="F26" s="286"/>
      <c r="G26" s="287"/>
    </row>
    <row r="27" spans="1:10" s="336" customFormat="1" ht="12.75">
      <c r="A27" s="497" t="s">
        <v>420</v>
      </c>
      <c r="B27" s="498"/>
      <c r="C27" s="498"/>
      <c r="D27" s="498"/>
      <c r="E27" s="498"/>
      <c r="F27" s="498"/>
      <c r="G27" s="499"/>
      <c r="H27" s="483"/>
      <c r="I27" s="484"/>
      <c r="J27" s="483"/>
    </row>
    <row r="28" spans="1:7" ht="12.75">
      <c r="A28" s="283" t="s">
        <v>546</v>
      </c>
      <c r="B28" s="286">
        <v>1143.599</v>
      </c>
      <c r="C28" s="488">
        <v>1013.74</v>
      </c>
      <c r="D28" s="286" t="s">
        <v>27</v>
      </c>
      <c r="E28" s="488">
        <v>0.944</v>
      </c>
      <c r="F28" s="286" t="s">
        <v>27</v>
      </c>
      <c r="G28" s="287" t="s">
        <v>27</v>
      </c>
    </row>
    <row r="29" spans="1:7" ht="12.75">
      <c r="A29" s="283" t="s">
        <v>547</v>
      </c>
      <c r="B29" s="286">
        <v>413.805</v>
      </c>
      <c r="C29" s="488">
        <v>445.3</v>
      </c>
      <c r="D29" s="286" t="s">
        <v>27</v>
      </c>
      <c r="E29" s="286" t="s">
        <v>27</v>
      </c>
      <c r="F29" s="286">
        <v>2.844</v>
      </c>
      <c r="G29" s="489">
        <v>18.86</v>
      </c>
    </row>
    <row r="30" spans="1:7" ht="12.75">
      <c r="A30" s="283" t="s">
        <v>548</v>
      </c>
      <c r="B30" s="286">
        <v>1488.4</v>
      </c>
      <c r="C30" s="488">
        <v>1553.88</v>
      </c>
      <c r="D30" s="286">
        <v>4.438</v>
      </c>
      <c r="E30" s="488">
        <v>7.156</v>
      </c>
      <c r="F30" s="286" t="s">
        <v>27</v>
      </c>
      <c r="G30" s="287" t="s">
        <v>27</v>
      </c>
    </row>
    <row r="31" spans="1:7" ht="12.75">
      <c r="A31" s="283" t="s">
        <v>549</v>
      </c>
      <c r="B31" s="286">
        <v>603.594</v>
      </c>
      <c r="C31" s="488">
        <v>599.895</v>
      </c>
      <c r="D31" s="286" t="s">
        <v>27</v>
      </c>
      <c r="E31" s="488">
        <v>2.08</v>
      </c>
      <c r="F31" s="286" t="s">
        <v>27</v>
      </c>
      <c r="G31" s="489">
        <v>1.833</v>
      </c>
    </row>
    <row r="32" spans="1:7" ht="12.75">
      <c r="A32" s="283" t="s">
        <v>550</v>
      </c>
      <c r="B32" s="286">
        <v>300.2</v>
      </c>
      <c r="C32" s="488">
        <v>345</v>
      </c>
      <c r="D32" s="286" t="s">
        <v>27</v>
      </c>
      <c r="E32" s="286" t="s">
        <v>27</v>
      </c>
      <c r="F32" s="286">
        <v>6.421</v>
      </c>
      <c r="G32" s="489">
        <v>7.245</v>
      </c>
    </row>
    <row r="33" spans="1:7" ht="12.75">
      <c r="A33" s="283" t="s">
        <v>432</v>
      </c>
      <c r="B33" s="286">
        <v>4834</v>
      </c>
      <c r="C33" s="488">
        <v>4822</v>
      </c>
      <c r="D33" s="286" t="s">
        <v>27</v>
      </c>
      <c r="E33" s="488">
        <v>0.619</v>
      </c>
      <c r="F33" s="286">
        <v>345.127</v>
      </c>
      <c r="G33" s="489">
        <v>229.895</v>
      </c>
    </row>
    <row r="34" spans="1:7" ht="12.75">
      <c r="A34" s="283" t="s">
        <v>551</v>
      </c>
      <c r="B34" s="286">
        <v>393.5</v>
      </c>
      <c r="C34" s="488">
        <v>453.2</v>
      </c>
      <c r="D34" s="286">
        <v>46.777</v>
      </c>
      <c r="E34" s="488">
        <v>99.875</v>
      </c>
      <c r="F34" s="286" t="s">
        <v>27</v>
      </c>
      <c r="G34" s="287" t="s">
        <v>27</v>
      </c>
    </row>
    <row r="35" spans="1:8" ht="12.75">
      <c r="A35" s="283" t="s">
        <v>436</v>
      </c>
      <c r="B35" s="286">
        <v>867.6</v>
      </c>
      <c r="C35" s="488">
        <v>1010.8</v>
      </c>
      <c r="D35" s="286">
        <v>2.51</v>
      </c>
      <c r="E35" s="488">
        <v>1.164</v>
      </c>
      <c r="F35" s="286">
        <v>9.06</v>
      </c>
      <c r="G35" s="489">
        <v>34.431</v>
      </c>
      <c r="H35" s="288"/>
    </row>
    <row r="36" spans="1:7" ht="12.75">
      <c r="A36" s="283" t="s">
        <v>421</v>
      </c>
      <c r="B36" s="286">
        <v>17105.558</v>
      </c>
      <c r="C36" s="488">
        <v>18629</v>
      </c>
      <c r="D36" s="286" t="s">
        <v>27</v>
      </c>
      <c r="E36" s="488">
        <v>1.798</v>
      </c>
      <c r="F36" s="286">
        <v>5.137</v>
      </c>
      <c r="G36" s="489">
        <v>6.719</v>
      </c>
    </row>
    <row r="37" spans="1:7" ht="12.75">
      <c r="A37" s="283" t="s">
        <v>422</v>
      </c>
      <c r="B37" s="286">
        <v>3593.717</v>
      </c>
      <c r="C37" s="488">
        <v>3440.925</v>
      </c>
      <c r="D37" s="286" t="s">
        <v>27</v>
      </c>
      <c r="E37" s="488">
        <v>1.939</v>
      </c>
      <c r="F37" s="286">
        <v>23.279</v>
      </c>
      <c r="G37" s="489">
        <v>101.829</v>
      </c>
    </row>
    <row r="38" spans="1:7" ht="12.75">
      <c r="A38" s="283" t="s">
        <v>673</v>
      </c>
      <c r="B38" s="286">
        <v>4797</v>
      </c>
      <c r="C38" s="488">
        <v>4446.8</v>
      </c>
      <c r="D38" s="286">
        <v>137.051</v>
      </c>
      <c r="E38" s="488">
        <v>83</v>
      </c>
      <c r="F38" s="286" t="s">
        <v>27</v>
      </c>
      <c r="G38" s="287" t="s">
        <v>27</v>
      </c>
    </row>
    <row r="39" spans="1:7" ht="12.75">
      <c r="A39" s="283" t="s">
        <v>552</v>
      </c>
      <c r="B39" s="326">
        <v>3</v>
      </c>
      <c r="C39" s="488">
        <v>2.7</v>
      </c>
      <c r="D39" s="286" t="s">
        <v>27</v>
      </c>
      <c r="E39" s="286" t="s">
        <v>27</v>
      </c>
      <c r="F39" s="286" t="s">
        <v>27</v>
      </c>
      <c r="G39" s="287" t="s">
        <v>27</v>
      </c>
    </row>
    <row r="40" spans="1:7" ht="12.75">
      <c r="A40" s="283"/>
      <c r="B40" s="286"/>
      <c r="C40" s="286"/>
      <c r="D40" s="286"/>
      <c r="E40" s="286"/>
      <c r="F40" s="286"/>
      <c r="G40" s="287"/>
    </row>
    <row r="41" spans="1:10" s="336" customFormat="1" ht="12.75">
      <c r="A41" s="497" t="s">
        <v>674</v>
      </c>
      <c r="B41" s="498"/>
      <c r="C41" s="498"/>
      <c r="D41" s="498"/>
      <c r="E41" s="498"/>
      <c r="F41" s="498"/>
      <c r="G41" s="499"/>
      <c r="H41" s="483"/>
      <c r="I41" s="484"/>
      <c r="J41" s="483"/>
    </row>
    <row r="42" spans="1:7" ht="12.75">
      <c r="A42" s="283" t="s">
        <v>567</v>
      </c>
      <c r="B42" s="286">
        <v>4200</v>
      </c>
      <c r="C42" s="488">
        <v>4250</v>
      </c>
      <c r="D42" s="286">
        <v>0.871</v>
      </c>
      <c r="E42" s="488">
        <v>0.744</v>
      </c>
      <c r="F42" s="286" t="s">
        <v>27</v>
      </c>
      <c r="G42" s="287" t="s">
        <v>27</v>
      </c>
    </row>
    <row r="43" spans="1:7" ht="12.75">
      <c r="A43" s="283" t="s">
        <v>553</v>
      </c>
      <c r="B43" s="286">
        <v>2763</v>
      </c>
      <c r="C43" s="488">
        <v>2940</v>
      </c>
      <c r="D43" s="286" t="s">
        <v>27</v>
      </c>
      <c r="E43" s="286" t="s">
        <v>27</v>
      </c>
      <c r="F43" s="286">
        <v>2.448</v>
      </c>
      <c r="G43" s="489">
        <v>2.419</v>
      </c>
    </row>
    <row r="44" spans="1:7" ht="12.75">
      <c r="A44" s="283" t="s">
        <v>554</v>
      </c>
      <c r="B44" s="326">
        <v>32605.112</v>
      </c>
      <c r="C44" s="488">
        <v>32013.2</v>
      </c>
      <c r="D44" s="286" t="s">
        <v>27</v>
      </c>
      <c r="E44" s="488">
        <v>1.368</v>
      </c>
      <c r="F44" s="286">
        <v>0.539</v>
      </c>
      <c r="G44" s="489">
        <v>0.888</v>
      </c>
    </row>
    <row r="45" spans="1:7" ht="12.75">
      <c r="A45" s="283" t="s">
        <v>555</v>
      </c>
      <c r="B45" s="326">
        <v>13575.5</v>
      </c>
      <c r="C45" s="488">
        <v>14367.1</v>
      </c>
      <c r="D45" s="286">
        <v>4.258</v>
      </c>
      <c r="E45" s="488">
        <v>14.809</v>
      </c>
      <c r="F45" s="286">
        <v>5344.239</v>
      </c>
      <c r="G45" s="489">
        <v>5741.363</v>
      </c>
    </row>
    <row r="46" spans="1:7" ht="12.75">
      <c r="A46" s="283" t="s">
        <v>556</v>
      </c>
      <c r="B46" s="326">
        <v>59138</v>
      </c>
      <c r="C46" s="488">
        <v>59803.5</v>
      </c>
      <c r="D46" s="286">
        <v>5337.088</v>
      </c>
      <c r="E46" s="488">
        <v>5741.275</v>
      </c>
      <c r="F46" s="286">
        <v>64.912</v>
      </c>
      <c r="G46" s="489">
        <v>206.659</v>
      </c>
    </row>
    <row r="47" spans="1:7" ht="12.75">
      <c r="A47" s="283" t="s">
        <v>557</v>
      </c>
      <c r="B47" s="326">
        <v>44</v>
      </c>
      <c r="C47" s="488">
        <v>44</v>
      </c>
      <c r="D47" s="286" t="s">
        <v>27</v>
      </c>
      <c r="E47" s="286" t="s">
        <v>27</v>
      </c>
      <c r="F47" s="286" t="s">
        <v>27</v>
      </c>
      <c r="G47" s="287" t="s">
        <v>27</v>
      </c>
    </row>
    <row r="48" spans="1:7" ht="12.75">
      <c r="A48" s="283" t="s">
        <v>558</v>
      </c>
      <c r="B48" s="326">
        <v>9788</v>
      </c>
      <c r="C48" s="488">
        <v>9612</v>
      </c>
      <c r="D48" s="286" t="s">
        <v>27</v>
      </c>
      <c r="E48" s="286" t="s">
        <v>27</v>
      </c>
      <c r="F48" s="286" t="s">
        <v>27</v>
      </c>
      <c r="G48" s="287" t="s">
        <v>27</v>
      </c>
    </row>
    <row r="49" spans="1:7" ht="12.75">
      <c r="A49" s="283" t="s">
        <v>568</v>
      </c>
      <c r="B49" s="326">
        <v>16500</v>
      </c>
      <c r="C49" s="488">
        <v>18000</v>
      </c>
      <c r="D49" s="286">
        <v>85.595</v>
      </c>
      <c r="E49" s="488">
        <v>245.699</v>
      </c>
      <c r="F49" s="286" t="s">
        <v>27</v>
      </c>
      <c r="G49" s="287" t="s">
        <v>27</v>
      </c>
    </row>
    <row r="50" spans="1:7" ht="12.75">
      <c r="A50" s="283" t="s">
        <v>559</v>
      </c>
      <c r="B50" s="326">
        <v>391.5</v>
      </c>
      <c r="C50" s="488">
        <v>450.7</v>
      </c>
      <c r="D50" s="286" t="s">
        <v>27</v>
      </c>
      <c r="E50" s="286" t="s">
        <v>27</v>
      </c>
      <c r="F50" s="286" t="s">
        <v>27</v>
      </c>
      <c r="G50" s="489">
        <v>0.915</v>
      </c>
    </row>
    <row r="51" spans="1:7" ht="12.75">
      <c r="A51" s="283" t="s">
        <v>560</v>
      </c>
      <c r="B51" s="326">
        <v>354.489</v>
      </c>
      <c r="C51" s="488">
        <v>341.337</v>
      </c>
      <c r="D51" s="286" t="s">
        <v>27</v>
      </c>
      <c r="E51" s="286" t="s">
        <v>27</v>
      </c>
      <c r="F51" s="286" t="s">
        <v>27</v>
      </c>
      <c r="G51" s="287" t="s">
        <v>27</v>
      </c>
    </row>
    <row r="52" spans="1:7" ht="13.5" thickBot="1">
      <c r="A52" s="289" t="s">
        <v>435</v>
      </c>
      <c r="B52" s="327">
        <v>1547.711</v>
      </c>
      <c r="C52" s="490">
        <v>1556.717</v>
      </c>
      <c r="D52" s="290">
        <v>1.117</v>
      </c>
      <c r="E52" s="490">
        <v>1.052</v>
      </c>
      <c r="F52" s="290" t="s">
        <v>27</v>
      </c>
      <c r="G52" s="291" t="s">
        <v>27</v>
      </c>
    </row>
    <row r="53" spans="1:7" ht="12.75">
      <c r="A53" s="292" t="s">
        <v>561</v>
      </c>
      <c r="B53" s="292"/>
      <c r="C53" s="292"/>
      <c r="D53" s="292"/>
      <c r="E53" s="292"/>
      <c r="F53" s="292"/>
      <c r="G53" s="292"/>
    </row>
  </sheetData>
  <mergeCells count="6">
    <mergeCell ref="A1:G1"/>
    <mergeCell ref="A3:G3"/>
    <mergeCell ref="B5:C6"/>
    <mergeCell ref="D6:E6"/>
    <mergeCell ref="F6:G6"/>
    <mergeCell ref="D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9" transitionEvaluation="1"/>
  <dimension ref="A1:I25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14.28125" style="171" customWidth="1"/>
    <col min="2" max="2" width="28.140625" style="171" customWidth="1"/>
    <col min="3" max="3" width="33.00390625" style="171" customWidth="1"/>
    <col min="4" max="4" width="41.28125" style="171" customWidth="1"/>
    <col min="5" max="5" width="14.28125" style="171" customWidth="1"/>
    <col min="6" max="6" width="15.7109375" style="171" customWidth="1"/>
    <col min="7" max="7" width="14.28125" style="171" customWidth="1"/>
    <col min="8" max="9" width="13.7109375" style="171" customWidth="1"/>
    <col min="10" max="16384" width="19.140625" style="171" customWidth="1"/>
  </cols>
  <sheetData>
    <row r="1" spans="1:7" s="168" customFormat="1" ht="18">
      <c r="A1" s="619" t="s">
        <v>764</v>
      </c>
      <c r="B1" s="619"/>
      <c r="C1" s="619"/>
      <c r="D1" s="619"/>
      <c r="E1" s="32"/>
      <c r="F1" s="32"/>
      <c r="G1" s="32"/>
    </row>
    <row r="3" spans="1:8" ht="15">
      <c r="A3" s="622" t="s">
        <v>759</v>
      </c>
      <c r="B3" s="622"/>
      <c r="C3" s="622"/>
      <c r="D3" s="622"/>
      <c r="E3" s="169"/>
      <c r="F3" s="169"/>
      <c r="G3" s="169"/>
      <c r="H3" s="170"/>
    </row>
    <row r="4" spans="1:7" ht="12.75">
      <c r="A4" s="172"/>
      <c r="B4" s="172"/>
      <c r="C4" s="172"/>
      <c r="D4" s="172"/>
      <c r="E4" s="173"/>
      <c r="F4" s="173"/>
      <c r="G4" s="173"/>
    </row>
    <row r="5" spans="1:7" ht="12.75">
      <c r="A5" s="174"/>
      <c r="B5" s="621" t="s">
        <v>401</v>
      </c>
      <c r="C5" s="580"/>
      <c r="D5" s="580"/>
      <c r="E5" s="175"/>
      <c r="F5" s="175"/>
      <c r="G5" s="175"/>
    </row>
    <row r="6" spans="1:7" ht="12.75">
      <c r="A6" s="176" t="s">
        <v>1</v>
      </c>
      <c r="B6" s="177"/>
      <c r="C6" s="178"/>
      <c r="D6" s="179"/>
      <c r="E6" s="620"/>
      <c r="F6" s="620"/>
      <c r="G6" s="620"/>
    </row>
    <row r="7" spans="1:7" ht="13.5" thickBot="1">
      <c r="A7" s="469"/>
      <c r="B7" s="470" t="s">
        <v>6</v>
      </c>
      <c r="C7" s="470" t="s">
        <v>7</v>
      </c>
      <c r="D7" s="471" t="s">
        <v>8</v>
      </c>
      <c r="E7" s="173"/>
      <c r="F7" s="173"/>
      <c r="G7" s="173"/>
    </row>
    <row r="8" spans="1:7" ht="12.75">
      <c r="A8" s="180"/>
      <c r="B8" s="178"/>
      <c r="C8" s="178"/>
      <c r="D8" s="179"/>
      <c r="E8" s="175"/>
      <c r="F8" s="175"/>
      <c r="G8" s="175"/>
    </row>
    <row r="9" spans="1:7" ht="14.25">
      <c r="A9" s="182" t="s">
        <v>710</v>
      </c>
      <c r="B9" s="183" t="s">
        <v>20</v>
      </c>
      <c r="C9" s="181" t="s">
        <v>345</v>
      </c>
      <c r="D9" s="184" t="s">
        <v>22</v>
      </c>
      <c r="E9" s="181"/>
      <c r="F9" s="181"/>
      <c r="G9" s="181"/>
    </row>
    <row r="10" spans="1:7" ht="15" thickBot="1">
      <c r="A10" s="185" t="s">
        <v>713</v>
      </c>
      <c r="B10" s="186">
        <v>238</v>
      </c>
      <c r="C10" s="185">
        <v>28</v>
      </c>
      <c r="D10" s="187">
        <v>54</v>
      </c>
      <c r="E10" s="181"/>
      <c r="F10" s="181"/>
      <c r="G10" s="181"/>
    </row>
    <row r="11" ht="14.25">
      <c r="A11" s="171" t="s">
        <v>711</v>
      </c>
    </row>
    <row r="12" ht="14.25">
      <c r="A12" s="171" t="s">
        <v>712</v>
      </c>
    </row>
    <row r="13" spans="1:9" ht="12.75">
      <c r="A13" s="172"/>
      <c r="B13" s="172"/>
      <c r="C13" s="172"/>
      <c r="D13" s="172"/>
      <c r="E13" s="172"/>
      <c r="F13" s="172"/>
      <c r="G13" s="172"/>
      <c r="H13" s="172"/>
      <c r="I13" s="172"/>
    </row>
    <row r="14" spans="6:9" ht="12.75">
      <c r="F14" s="52"/>
      <c r="G14" s="52"/>
      <c r="H14" s="52"/>
      <c r="I14" s="52"/>
    </row>
    <row r="15" spans="1:9" ht="12.75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12.75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2.75">
      <c r="A17" s="52"/>
      <c r="B17" s="52"/>
      <c r="C17" s="52"/>
      <c r="D17" s="52"/>
      <c r="E17" s="52"/>
      <c r="F17" s="52"/>
      <c r="G17" s="52"/>
      <c r="H17" s="52"/>
      <c r="I17" s="52"/>
    </row>
    <row r="18" spans="1:9" ht="12.75">
      <c r="A18" s="52"/>
      <c r="B18" s="52"/>
      <c r="C18" s="52"/>
      <c r="D18" s="52"/>
      <c r="E18" s="52"/>
      <c r="F18" s="52"/>
      <c r="G18" s="52"/>
      <c r="H18" s="52"/>
      <c r="I18" s="52"/>
    </row>
    <row r="19" spans="1:9" ht="12.75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12.75">
      <c r="A20" s="52"/>
      <c r="B20" s="52"/>
      <c r="C20" s="52"/>
      <c r="D20" s="52"/>
      <c r="E20" s="52"/>
      <c r="F20" s="52"/>
      <c r="G20" s="52"/>
      <c r="H20" s="52"/>
      <c r="I20" s="52"/>
    </row>
    <row r="21" spans="1:9" ht="12.75">
      <c r="A21" s="52"/>
      <c r="B21" s="52"/>
      <c r="C21" s="52"/>
      <c r="D21" s="52"/>
      <c r="E21" s="52"/>
      <c r="F21" s="52"/>
      <c r="G21" s="52"/>
      <c r="H21" s="52"/>
      <c r="I21" s="52"/>
    </row>
    <row r="22" spans="1:9" ht="12.75">
      <c r="A22" s="52"/>
      <c r="B22" s="52"/>
      <c r="C22" s="52"/>
      <c r="D22" s="52"/>
      <c r="E22" s="52"/>
      <c r="F22" s="52"/>
      <c r="G22" s="52"/>
      <c r="H22" s="52"/>
      <c r="I22" s="52"/>
    </row>
    <row r="23" spans="1:9" ht="12.75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12.75">
      <c r="A24" s="52"/>
      <c r="B24" s="52"/>
      <c r="C24" s="52"/>
      <c r="D24" s="52"/>
      <c r="E24" s="52"/>
      <c r="F24" s="52"/>
      <c r="G24" s="52"/>
      <c r="H24" s="52"/>
      <c r="I24" s="52"/>
    </row>
    <row r="25" spans="1:9" ht="12.75">
      <c r="A25" s="52"/>
      <c r="B25" s="52"/>
      <c r="C25" s="52"/>
      <c r="D25" s="52"/>
      <c r="E25" s="52"/>
      <c r="F25" s="52"/>
      <c r="G25" s="52"/>
      <c r="H25" s="52"/>
      <c r="I25" s="52"/>
    </row>
  </sheetData>
  <mergeCells count="4">
    <mergeCell ref="A1:D1"/>
    <mergeCell ref="E6:G6"/>
    <mergeCell ref="B5:D5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B9:D9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91" transitionEvaluation="1"/>
  <dimension ref="A1:I23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14.28125" style="171" customWidth="1"/>
    <col min="2" max="2" width="28.140625" style="171" customWidth="1"/>
    <col min="3" max="3" width="33.00390625" style="171" customWidth="1"/>
    <col min="4" max="4" width="41.28125" style="171" customWidth="1"/>
    <col min="5" max="5" width="14.28125" style="171" customWidth="1"/>
    <col min="6" max="6" width="15.7109375" style="171" customWidth="1"/>
    <col min="7" max="7" width="14.28125" style="171" customWidth="1"/>
    <col min="8" max="9" width="13.7109375" style="171" customWidth="1"/>
    <col min="10" max="16384" width="19.140625" style="171" customWidth="1"/>
  </cols>
  <sheetData>
    <row r="1" spans="1:7" s="168" customFormat="1" ht="18">
      <c r="A1" s="619" t="s">
        <v>764</v>
      </c>
      <c r="B1" s="619"/>
      <c r="C1" s="619"/>
      <c r="D1" s="619"/>
      <c r="E1" s="32"/>
      <c r="F1" s="32"/>
      <c r="G1" s="32"/>
    </row>
    <row r="3" spans="1:9" ht="15">
      <c r="A3" s="603" t="s">
        <v>760</v>
      </c>
      <c r="B3" s="603"/>
      <c r="C3" s="603"/>
      <c r="D3" s="603"/>
      <c r="E3" s="472"/>
      <c r="F3" s="52"/>
      <c r="G3" s="52"/>
      <c r="H3" s="52"/>
      <c r="I3" s="52"/>
    </row>
    <row r="4" spans="1:9" ht="12.75">
      <c r="A4" s="373"/>
      <c r="B4" s="373"/>
      <c r="C4" s="373"/>
      <c r="D4" s="373"/>
      <c r="E4" s="374"/>
      <c r="F4" s="52"/>
      <c r="G4" s="52"/>
      <c r="H4" s="52"/>
      <c r="I4" s="52"/>
    </row>
    <row r="5" spans="1:9" ht="12.75">
      <c r="A5" s="375"/>
      <c r="B5" s="376" t="s">
        <v>6</v>
      </c>
      <c r="C5" s="376" t="s">
        <v>7</v>
      </c>
      <c r="D5" s="377" t="s">
        <v>8</v>
      </c>
      <c r="E5" s="52"/>
      <c r="F5" s="52"/>
      <c r="G5" s="52"/>
      <c r="H5" s="52"/>
      <c r="I5" s="52"/>
    </row>
    <row r="6" spans="1:9" ht="13.5" thickBot="1">
      <c r="A6" s="378"/>
      <c r="B6" s="379"/>
      <c r="C6" s="379"/>
      <c r="D6" s="380"/>
      <c r="E6" s="52"/>
      <c r="F6" s="52"/>
      <c r="G6" s="52"/>
      <c r="H6" s="52"/>
      <c r="I6" s="52"/>
    </row>
    <row r="7" spans="1:9" ht="12.75">
      <c r="A7" s="381" t="s">
        <v>600</v>
      </c>
      <c r="B7" s="493">
        <v>68</v>
      </c>
      <c r="C7" s="493" t="s">
        <v>27</v>
      </c>
      <c r="D7" s="494">
        <v>8</v>
      </c>
      <c r="E7" s="52"/>
      <c r="F7" s="52"/>
      <c r="G7" s="52"/>
      <c r="H7" s="52"/>
      <c r="I7" s="52"/>
    </row>
    <row r="8" spans="1:9" ht="13.5" thickBot="1">
      <c r="A8" s="385" t="s">
        <v>601</v>
      </c>
      <c r="B8" s="495">
        <v>4</v>
      </c>
      <c r="C8" s="495" t="s">
        <v>27</v>
      </c>
      <c r="D8" s="496">
        <v>1</v>
      </c>
      <c r="E8" s="52"/>
      <c r="F8" s="52"/>
      <c r="G8" s="52"/>
      <c r="H8" s="52"/>
      <c r="I8" s="52"/>
    </row>
    <row r="9" spans="1:9" ht="12.75">
      <c r="A9" s="50" t="s">
        <v>591</v>
      </c>
      <c r="B9" s="389"/>
      <c r="C9" s="389"/>
      <c r="D9" s="389"/>
      <c r="E9" s="389"/>
      <c r="F9" s="52"/>
      <c r="G9" s="52"/>
      <c r="H9" s="52"/>
      <c r="I9" s="52"/>
    </row>
    <row r="10" spans="1:9" ht="12.75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2.7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2.75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12.7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2.75">
      <c r="A14" s="52"/>
      <c r="B14" s="52"/>
      <c r="C14" s="52"/>
      <c r="D14" s="52"/>
      <c r="E14" s="52"/>
      <c r="F14" s="52"/>
      <c r="G14" s="52"/>
      <c r="H14" s="52"/>
      <c r="I14" s="52"/>
    </row>
    <row r="15" spans="1:9" ht="12.75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12.75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2.75">
      <c r="A17" s="52"/>
      <c r="B17" s="52"/>
      <c r="C17" s="52"/>
      <c r="D17" s="52"/>
      <c r="E17" s="52"/>
      <c r="F17" s="52"/>
      <c r="G17" s="52"/>
      <c r="H17" s="52"/>
      <c r="I17" s="52"/>
    </row>
    <row r="18" spans="1:9" ht="12.75">
      <c r="A18" s="52"/>
      <c r="B18" s="52"/>
      <c r="C18" s="52"/>
      <c r="D18" s="52"/>
      <c r="E18" s="52"/>
      <c r="F18" s="52"/>
      <c r="G18" s="52"/>
      <c r="H18" s="52"/>
      <c r="I18" s="52"/>
    </row>
    <row r="19" spans="1:9" ht="12.75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12.75">
      <c r="A20" s="52"/>
      <c r="B20" s="52"/>
      <c r="C20" s="52"/>
      <c r="D20" s="52"/>
      <c r="E20" s="52"/>
      <c r="F20" s="52"/>
      <c r="G20" s="52"/>
      <c r="H20" s="52"/>
      <c r="I20" s="52"/>
    </row>
    <row r="21" spans="1:9" ht="12.75">
      <c r="A21" s="52"/>
      <c r="B21" s="52"/>
      <c r="C21" s="52"/>
      <c r="D21" s="52"/>
      <c r="E21" s="52"/>
      <c r="F21" s="52"/>
      <c r="G21" s="52"/>
      <c r="H21" s="52"/>
      <c r="I21" s="52"/>
    </row>
    <row r="22" spans="1:9" ht="12.75">
      <c r="A22" s="52"/>
      <c r="B22" s="52"/>
      <c r="C22" s="52"/>
      <c r="D22" s="52"/>
      <c r="E22" s="52"/>
      <c r="F22" s="52"/>
      <c r="G22" s="52"/>
      <c r="H22" s="52"/>
      <c r="I22" s="52"/>
    </row>
    <row r="23" spans="1:9" ht="12.75">
      <c r="A23" s="52"/>
      <c r="B23" s="52"/>
      <c r="C23" s="52"/>
      <c r="D23" s="52"/>
      <c r="E23" s="52"/>
      <c r="F23" s="52"/>
      <c r="G23" s="52"/>
      <c r="H23" s="52"/>
      <c r="I23" s="52"/>
    </row>
  </sheetData>
  <mergeCells count="2">
    <mergeCell ref="A3:D3"/>
    <mergeCell ref="A1:D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0"/>
  <dimension ref="A1:H91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2.7109375" style="359" customWidth="1"/>
    <col min="2" max="2" width="20.8515625" style="359" customWidth="1"/>
    <col min="3" max="3" width="20.7109375" style="359" customWidth="1"/>
    <col min="4" max="4" width="21.00390625" style="359" customWidth="1"/>
    <col min="5" max="7" width="16.7109375" style="359" customWidth="1"/>
    <col min="8" max="16384" width="11.421875" style="359" customWidth="1"/>
  </cols>
  <sheetData>
    <row r="1" spans="1:7" s="413" customFormat="1" ht="18">
      <c r="A1" s="623" t="s">
        <v>764</v>
      </c>
      <c r="B1" s="623"/>
      <c r="C1" s="623"/>
      <c r="D1" s="623"/>
      <c r="E1" s="358"/>
      <c r="F1" s="358"/>
      <c r="G1" s="358"/>
    </row>
    <row r="3" spans="1:8" ht="15" customHeight="1">
      <c r="A3" s="624" t="s">
        <v>761</v>
      </c>
      <c r="B3" s="624"/>
      <c r="C3" s="624"/>
      <c r="D3" s="624"/>
      <c r="E3" s="414"/>
      <c r="F3" s="414"/>
      <c r="G3" s="414"/>
      <c r="H3" s="415"/>
    </row>
    <row r="4" spans="1:8" ht="14.25">
      <c r="A4" s="492"/>
      <c r="B4" s="492"/>
      <c r="C4" s="492"/>
      <c r="D4" s="492"/>
      <c r="E4" s="416"/>
      <c r="F4" s="416"/>
      <c r="G4" s="416"/>
      <c r="H4" s="415"/>
    </row>
    <row r="5" spans="1:7" ht="12.75">
      <c r="A5" s="226" t="s">
        <v>437</v>
      </c>
      <c r="B5" s="417"/>
      <c r="C5" s="418"/>
      <c r="D5" s="418"/>
      <c r="E5" s="192"/>
      <c r="F5" s="52"/>
      <c r="G5" s="52"/>
    </row>
    <row r="6" spans="1:7" ht="12.75">
      <c r="A6" s="227" t="s">
        <v>440</v>
      </c>
      <c r="B6" s="419" t="s">
        <v>6</v>
      </c>
      <c r="C6" s="419" t="s">
        <v>7</v>
      </c>
      <c r="D6" s="419" t="s">
        <v>8</v>
      </c>
      <c r="E6" s="192"/>
      <c r="F6" s="52"/>
      <c r="G6" s="52"/>
    </row>
    <row r="7" spans="1:7" ht="13.5" thickBot="1">
      <c r="A7" s="227"/>
      <c r="B7" s="420"/>
      <c r="C7" s="419"/>
      <c r="D7" s="419"/>
      <c r="E7" s="192"/>
      <c r="F7" s="52"/>
      <c r="G7" s="52"/>
    </row>
    <row r="8" spans="1:7" ht="12.75">
      <c r="A8" s="421" t="s">
        <v>609</v>
      </c>
      <c r="B8" s="422">
        <v>8399</v>
      </c>
      <c r="C8" s="422">
        <v>1027</v>
      </c>
      <c r="D8" s="422">
        <v>4276</v>
      </c>
      <c r="E8" s="192"/>
      <c r="F8" s="52"/>
      <c r="G8" s="52"/>
    </row>
    <row r="9" spans="1:7" ht="12.75">
      <c r="A9" s="423" t="s">
        <v>610</v>
      </c>
      <c r="B9" s="420">
        <v>12118</v>
      </c>
      <c r="C9" s="420">
        <v>954</v>
      </c>
      <c r="D9" s="420">
        <v>3517</v>
      </c>
      <c r="E9" s="192"/>
      <c r="F9" s="52"/>
      <c r="G9" s="52"/>
    </row>
    <row r="10" spans="1:7" ht="12.75">
      <c r="A10" s="423" t="s">
        <v>611</v>
      </c>
      <c r="B10" s="420">
        <v>2957</v>
      </c>
      <c r="C10" s="420">
        <v>1565</v>
      </c>
      <c r="D10" s="420">
        <v>4975</v>
      </c>
      <c r="E10" s="192"/>
      <c r="F10" s="52"/>
      <c r="G10" s="52"/>
    </row>
    <row r="11" spans="1:7" ht="12.75">
      <c r="A11" s="423" t="s">
        <v>612</v>
      </c>
      <c r="B11" s="420">
        <v>5819</v>
      </c>
      <c r="C11" s="420">
        <v>492</v>
      </c>
      <c r="D11" s="420">
        <v>1908</v>
      </c>
      <c r="E11" s="192"/>
      <c r="F11" s="52"/>
      <c r="G11" s="52"/>
    </row>
    <row r="12" spans="1:7" ht="12.75">
      <c r="A12" s="424" t="s">
        <v>613</v>
      </c>
      <c r="B12" s="425">
        <v>29293</v>
      </c>
      <c r="C12" s="425">
        <v>4038</v>
      </c>
      <c r="D12" s="425">
        <v>14676</v>
      </c>
      <c r="E12" s="192"/>
      <c r="F12" s="52"/>
      <c r="G12" s="52"/>
    </row>
    <row r="13" spans="1:7" ht="12.75">
      <c r="A13" s="244"/>
      <c r="B13" s="420"/>
      <c r="C13" s="420"/>
      <c r="D13" s="420"/>
      <c r="E13" s="192"/>
      <c r="F13" s="52"/>
      <c r="G13" s="52"/>
    </row>
    <row r="14" spans="1:7" ht="12.75">
      <c r="A14" s="424" t="s">
        <v>614</v>
      </c>
      <c r="B14" s="425">
        <v>27905</v>
      </c>
      <c r="C14" s="425">
        <v>1620</v>
      </c>
      <c r="D14" s="425">
        <v>4409</v>
      </c>
      <c r="E14" s="192"/>
      <c r="F14" s="52"/>
      <c r="G14" s="52"/>
    </row>
    <row r="15" spans="1:7" ht="12.75">
      <c r="A15" s="244"/>
      <c r="B15" s="420"/>
      <c r="C15" s="420"/>
      <c r="D15" s="420"/>
      <c r="E15" s="192"/>
      <c r="F15" s="52"/>
      <c r="G15" s="52"/>
    </row>
    <row r="16" spans="1:7" ht="12.75">
      <c r="A16" s="424" t="s">
        <v>615</v>
      </c>
      <c r="B16" s="425">
        <v>21462</v>
      </c>
      <c r="C16" s="425">
        <v>564</v>
      </c>
      <c r="D16" s="425">
        <v>2095</v>
      </c>
      <c r="E16" s="192"/>
      <c r="F16" s="52"/>
      <c r="G16" s="52"/>
    </row>
    <row r="17" spans="1:7" ht="12.75">
      <c r="A17" s="244"/>
      <c r="B17" s="420"/>
      <c r="C17" s="420"/>
      <c r="D17" s="420"/>
      <c r="E17" s="192"/>
      <c r="F17" s="52"/>
      <c r="G17" s="52"/>
    </row>
    <row r="18" spans="1:7" ht="12.75">
      <c r="A18" s="423" t="s">
        <v>616</v>
      </c>
      <c r="B18" s="420">
        <v>3170</v>
      </c>
      <c r="C18" s="420">
        <v>46</v>
      </c>
      <c r="D18" s="420">
        <v>128</v>
      </c>
      <c r="E18" s="192"/>
      <c r="F18" s="52"/>
      <c r="G18" s="52"/>
    </row>
    <row r="19" spans="1:7" ht="12.75">
      <c r="A19" s="423" t="s">
        <v>617</v>
      </c>
      <c r="B19" s="420">
        <v>4277</v>
      </c>
      <c r="C19" s="420">
        <v>210</v>
      </c>
      <c r="D19" s="420">
        <v>1105</v>
      </c>
      <c r="E19" s="192"/>
      <c r="F19" s="52"/>
      <c r="G19" s="52"/>
    </row>
    <row r="20" spans="1:7" ht="12.75">
      <c r="A20" s="423" t="s">
        <v>618</v>
      </c>
      <c r="B20" s="420">
        <v>6045</v>
      </c>
      <c r="C20" s="420">
        <v>203</v>
      </c>
      <c r="D20" s="420">
        <v>1457</v>
      </c>
      <c r="E20" s="192"/>
      <c r="F20" s="52"/>
      <c r="G20" s="52"/>
    </row>
    <row r="21" spans="1:7" ht="12.75">
      <c r="A21" s="424" t="s">
        <v>619</v>
      </c>
      <c r="B21" s="425">
        <v>13492</v>
      </c>
      <c r="C21" s="425">
        <v>459</v>
      </c>
      <c r="D21" s="425">
        <v>2690</v>
      </c>
      <c r="E21" s="192"/>
      <c r="F21" s="52"/>
      <c r="G21" s="52"/>
    </row>
    <row r="22" spans="1:7" ht="12.75">
      <c r="A22" s="244"/>
      <c r="B22" s="420"/>
      <c r="C22" s="420"/>
      <c r="D22" s="420"/>
      <c r="E22" s="192"/>
      <c r="F22" s="52"/>
      <c r="G22" s="52"/>
    </row>
    <row r="23" spans="1:7" ht="12.75">
      <c r="A23" s="424" t="s">
        <v>620</v>
      </c>
      <c r="B23" s="425">
        <v>15311</v>
      </c>
      <c r="C23" s="425">
        <v>109</v>
      </c>
      <c r="D23" s="425">
        <v>218</v>
      </c>
      <c r="E23" s="192"/>
      <c r="F23" s="52"/>
      <c r="G23" s="52"/>
    </row>
    <row r="24" spans="1:7" ht="12.75">
      <c r="A24" s="244"/>
      <c r="B24" s="420"/>
      <c r="C24" s="420"/>
      <c r="D24" s="420"/>
      <c r="E24" s="192"/>
      <c r="F24" s="52"/>
      <c r="G24" s="52"/>
    </row>
    <row r="25" spans="1:7" ht="12.75">
      <c r="A25" s="424" t="s">
        <v>621</v>
      </c>
      <c r="B25" s="425">
        <v>2800</v>
      </c>
      <c r="C25" s="425">
        <v>134</v>
      </c>
      <c r="D25" s="425">
        <v>220</v>
      </c>
      <c r="E25" s="192"/>
      <c r="F25" s="52"/>
      <c r="G25" s="52"/>
    </row>
    <row r="26" spans="1:7" ht="12.75">
      <c r="A26" s="244"/>
      <c r="B26" s="420"/>
      <c r="C26" s="420"/>
      <c r="D26" s="420"/>
      <c r="E26" s="192"/>
      <c r="F26" s="52"/>
      <c r="G26" s="52"/>
    </row>
    <row r="27" spans="1:7" ht="12.75">
      <c r="A27" s="423" t="s">
        <v>622</v>
      </c>
      <c r="B27" s="420">
        <v>1433</v>
      </c>
      <c r="C27" s="420">
        <v>50</v>
      </c>
      <c r="D27" s="420">
        <v>86</v>
      </c>
      <c r="E27" s="192"/>
      <c r="F27" s="52"/>
      <c r="G27" s="52"/>
    </row>
    <row r="28" spans="1:7" ht="12.75">
      <c r="A28" s="423" t="s">
        <v>623</v>
      </c>
      <c r="B28" s="420">
        <v>401</v>
      </c>
      <c r="C28" s="420">
        <v>114</v>
      </c>
      <c r="D28" s="420">
        <v>119</v>
      </c>
      <c r="E28" s="192"/>
      <c r="F28" s="52"/>
      <c r="G28" s="52"/>
    </row>
    <row r="29" spans="1:7" ht="12.75">
      <c r="A29" s="423" t="s">
        <v>624</v>
      </c>
      <c r="B29" s="420">
        <v>665</v>
      </c>
      <c r="C29" s="420">
        <v>78</v>
      </c>
      <c r="D29" s="420">
        <v>256</v>
      </c>
      <c r="E29" s="192"/>
      <c r="F29" s="52"/>
      <c r="G29" s="52"/>
    </row>
    <row r="30" spans="1:7" ht="12.75">
      <c r="A30" s="424" t="s">
        <v>625</v>
      </c>
      <c r="B30" s="425">
        <v>2499</v>
      </c>
      <c r="C30" s="425">
        <v>242</v>
      </c>
      <c r="D30" s="425">
        <v>461</v>
      </c>
      <c r="E30" s="192"/>
      <c r="F30" s="52"/>
      <c r="G30" s="52"/>
    </row>
    <row r="31" spans="1:7" ht="12.75">
      <c r="A31" s="244"/>
      <c r="B31" s="420"/>
      <c r="C31" s="420"/>
      <c r="D31" s="420"/>
      <c r="E31" s="192"/>
      <c r="F31" s="52"/>
      <c r="G31" s="52"/>
    </row>
    <row r="32" spans="1:7" ht="12.75">
      <c r="A32" s="423" t="s">
        <v>626</v>
      </c>
      <c r="B32" s="420">
        <v>4318</v>
      </c>
      <c r="C32" s="420">
        <v>72</v>
      </c>
      <c r="D32" s="420">
        <v>247</v>
      </c>
      <c r="E32" s="192"/>
      <c r="F32" s="52"/>
      <c r="G32" s="52"/>
    </row>
    <row r="33" spans="1:7" ht="12.75">
      <c r="A33" s="423" t="s">
        <v>627</v>
      </c>
      <c r="B33" s="420">
        <v>4609</v>
      </c>
      <c r="C33" s="420">
        <v>39</v>
      </c>
      <c r="D33" s="420">
        <v>112</v>
      </c>
      <c r="E33" s="192"/>
      <c r="F33" s="52"/>
      <c r="G33" s="52"/>
    </row>
    <row r="34" spans="1:7" ht="12.75">
      <c r="A34" s="423" t="s">
        <v>628</v>
      </c>
      <c r="B34" s="420">
        <v>4202</v>
      </c>
      <c r="C34" s="420">
        <v>42</v>
      </c>
      <c r="D34" s="420">
        <v>66</v>
      </c>
      <c r="E34" s="192"/>
      <c r="F34" s="52"/>
      <c r="G34" s="52"/>
    </row>
    <row r="35" spans="1:7" ht="12.75">
      <c r="A35" s="423" t="s">
        <v>629</v>
      </c>
      <c r="B35" s="420">
        <v>922</v>
      </c>
      <c r="C35" s="420">
        <v>69</v>
      </c>
      <c r="D35" s="420">
        <v>53</v>
      </c>
      <c r="E35" s="192"/>
      <c r="F35" s="52"/>
      <c r="G35" s="52"/>
    </row>
    <row r="36" spans="1:7" ht="12.75">
      <c r="A36" s="424" t="s">
        <v>630</v>
      </c>
      <c r="B36" s="425">
        <v>14051</v>
      </c>
      <c r="C36" s="425">
        <v>222</v>
      </c>
      <c r="D36" s="425">
        <v>478</v>
      </c>
      <c r="E36" s="192"/>
      <c r="F36" s="52"/>
      <c r="G36" s="52"/>
    </row>
    <row r="37" spans="1:7" ht="12.75">
      <c r="A37" s="244"/>
      <c r="B37" s="420"/>
      <c r="C37" s="420"/>
      <c r="D37" s="420"/>
      <c r="E37" s="192"/>
      <c r="F37" s="52"/>
      <c r="G37" s="52"/>
    </row>
    <row r="38" spans="1:7" ht="12.75">
      <c r="A38" s="424" t="s">
        <v>631</v>
      </c>
      <c r="B38" s="425">
        <v>3266</v>
      </c>
      <c r="C38" s="425">
        <v>484</v>
      </c>
      <c r="D38" s="425">
        <v>900</v>
      </c>
      <c r="E38" s="192"/>
      <c r="F38" s="52"/>
      <c r="G38" s="52"/>
    </row>
    <row r="39" spans="1:7" ht="12.75">
      <c r="A39" s="244"/>
      <c r="B39" s="420"/>
      <c r="C39" s="420"/>
      <c r="D39" s="420"/>
      <c r="E39" s="192"/>
      <c r="F39" s="52"/>
      <c r="G39" s="52"/>
    </row>
    <row r="40" spans="1:7" ht="12.75">
      <c r="A40" s="423" t="s">
        <v>632</v>
      </c>
      <c r="B40" s="420">
        <v>4903</v>
      </c>
      <c r="C40" s="420">
        <v>365</v>
      </c>
      <c r="D40" s="420">
        <v>2680</v>
      </c>
      <c r="E40" s="192"/>
      <c r="F40" s="52"/>
      <c r="G40" s="52"/>
    </row>
    <row r="41" spans="1:7" ht="12.75">
      <c r="A41" s="423" t="s">
        <v>633</v>
      </c>
      <c r="B41" s="420">
        <v>5019</v>
      </c>
      <c r="C41" s="420">
        <v>76</v>
      </c>
      <c r="D41" s="420">
        <v>285</v>
      </c>
      <c r="E41" s="192"/>
      <c r="F41" s="52"/>
      <c r="G41" s="52"/>
    </row>
    <row r="42" spans="1:7" ht="12.75">
      <c r="A42" s="423" t="s">
        <v>634</v>
      </c>
      <c r="B42" s="420">
        <v>5401</v>
      </c>
      <c r="C42" s="420">
        <v>259</v>
      </c>
      <c r="D42" s="420">
        <v>1194</v>
      </c>
      <c r="E42" s="192"/>
      <c r="F42" s="52"/>
      <c r="G42" s="52"/>
    </row>
    <row r="43" spans="1:7" ht="12.75">
      <c r="A43" s="423" t="s">
        <v>635</v>
      </c>
      <c r="B43" s="420">
        <v>1522</v>
      </c>
      <c r="C43" s="420">
        <v>32</v>
      </c>
      <c r="D43" s="420">
        <v>186</v>
      </c>
      <c r="E43" s="192"/>
      <c r="F43" s="52"/>
      <c r="G43" s="52"/>
    </row>
    <row r="44" spans="1:7" ht="12.75">
      <c r="A44" s="423" t="s">
        <v>636</v>
      </c>
      <c r="B44" s="420">
        <v>5908</v>
      </c>
      <c r="C44" s="420">
        <v>752</v>
      </c>
      <c r="D44" s="420">
        <v>2371</v>
      </c>
      <c r="E44" s="192"/>
      <c r="F44" s="52"/>
      <c r="G44" s="52"/>
    </row>
    <row r="45" spans="1:7" ht="12.75">
      <c r="A45" s="423" t="s">
        <v>637</v>
      </c>
      <c r="B45" s="420">
        <v>2213</v>
      </c>
      <c r="C45" s="420">
        <v>29</v>
      </c>
      <c r="D45" s="420">
        <v>132</v>
      </c>
      <c r="E45" s="192"/>
      <c r="F45" s="52"/>
      <c r="G45" s="52"/>
    </row>
    <row r="46" spans="1:7" ht="12.75">
      <c r="A46" s="423" t="s">
        <v>638</v>
      </c>
      <c r="B46" s="420">
        <v>1508</v>
      </c>
      <c r="C46" s="420">
        <v>10</v>
      </c>
      <c r="D46" s="420">
        <v>52</v>
      </c>
      <c r="E46" s="192"/>
      <c r="F46" s="52"/>
      <c r="G46" s="52"/>
    </row>
    <row r="47" spans="1:7" ht="12.75">
      <c r="A47" s="423" t="s">
        <v>639</v>
      </c>
      <c r="B47" s="420">
        <v>1864</v>
      </c>
      <c r="C47" s="420">
        <v>54</v>
      </c>
      <c r="D47" s="420">
        <v>232</v>
      </c>
      <c r="E47" s="192"/>
      <c r="F47" s="52"/>
      <c r="G47" s="52"/>
    </row>
    <row r="48" spans="1:7" ht="12.75">
      <c r="A48" s="423" t="s">
        <v>640</v>
      </c>
      <c r="B48" s="420">
        <v>2093</v>
      </c>
      <c r="C48" s="420">
        <v>568</v>
      </c>
      <c r="D48" s="420">
        <v>2537</v>
      </c>
      <c r="E48" s="192"/>
      <c r="F48" s="52"/>
      <c r="G48" s="52"/>
    </row>
    <row r="49" spans="1:7" ht="12.75">
      <c r="A49" s="424" t="s">
        <v>641</v>
      </c>
      <c r="B49" s="425">
        <v>30431</v>
      </c>
      <c r="C49" s="425">
        <v>2145</v>
      </c>
      <c r="D49" s="425">
        <v>9669</v>
      </c>
      <c r="E49" s="192"/>
      <c r="F49" s="52"/>
      <c r="G49" s="52"/>
    </row>
    <row r="50" spans="1:7" ht="12.75">
      <c r="A50" s="244"/>
      <c r="B50" s="420"/>
      <c r="C50" s="420"/>
      <c r="D50" s="420"/>
      <c r="E50" s="192"/>
      <c r="F50" s="52"/>
      <c r="G50" s="52"/>
    </row>
    <row r="51" spans="1:7" ht="12.75">
      <c r="A51" s="424" t="s">
        <v>642</v>
      </c>
      <c r="B51" s="425">
        <v>4150</v>
      </c>
      <c r="C51" s="425">
        <v>301</v>
      </c>
      <c r="D51" s="425">
        <v>315</v>
      </c>
      <c r="E51" s="192"/>
      <c r="F51" s="52"/>
      <c r="G51" s="52"/>
    </row>
    <row r="52" spans="1:7" ht="12.75">
      <c r="A52" s="244"/>
      <c r="B52" s="420"/>
      <c r="C52" s="420"/>
      <c r="D52" s="420"/>
      <c r="E52" s="192"/>
      <c r="F52" s="52"/>
      <c r="G52" s="52"/>
    </row>
    <row r="53" spans="1:7" ht="12.75">
      <c r="A53" s="423" t="s">
        <v>643</v>
      </c>
      <c r="B53" s="420">
        <v>1137</v>
      </c>
      <c r="C53" s="420">
        <v>255</v>
      </c>
      <c r="D53" s="420">
        <v>660</v>
      </c>
      <c r="E53" s="192"/>
      <c r="F53" s="52"/>
      <c r="G53" s="52"/>
    </row>
    <row r="54" spans="1:7" ht="12.75">
      <c r="A54" s="423" t="s">
        <v>644</v>
      </c>
      <c r="B54" s="420">
        <v>1770</v>
      </c>
      <c r="C54" s="420">
        <v>273</v>
      </c>
      <c r="D54" s="420">
        <v>423</v>
      </c>
      <c r="E54" s="192"/>
      <c r="F54" s="52"/>
      <c r="G54" s="52"/>
    </row>
    <row r="55" spans="1:7" ht="12.75">
      <c r="A55" s="423" t="s">
        <v>645</v>
      </c>
      <c r="B55" s="420">
        <v>464</v>
      </c>
      <c r="C55" s="420">
        <v>110</v>
      </c>
      <c r="D55" s="420">
        <v>264</v>
      </c>
      <c r="E55" s="192"/>
      <c r="F55" s="52"/>
      <c r="G55" s="52"/>
    </row>
    <row r="56" spans="1:7" ht="12.75">
      <c r="A56" s="423" t="s">
        <v>646</v>
      </c>
      <c r="B56" s="420">
        <v>436</v>
      </c>
      <c r="C56" s="420">
        <v>29</v>
      </c>
      <c r="D56" s="420">
        <v>112</v>
      </c>
      <c r="E56" s="192"/>
      <c r="F56" s="52"/>
      <c r="G56" s="52"/>
    </row>
    <row r="57" spans="1:7" ht="12.75">
      <c r="A57" s="423" t="s">
        <v>647</v>
      </c>
      <c r="B57" s="420">
        <v>3546</v>
      </c>
      <c r="C57" s="420">
        <v>454</v>
      </c>
      <c r="D57" s="420">
        <v>1142</v>
      </c>
      <c r="E57" s="192"/>
      <c r="F57" s="52"/>
      <c r="G57" s="52"/>
    </row>
    <row r="58" spans="1:7" ht="12.75">
      <c r="A58" s="426" t="s">
        <v>648</v>
      </c>
      <c r="B58" s="425">
        <v>7353</v>
      </c>
      <c r="C58" s="425">
        <v>1121</v>
      </c>
      <c r="D58" s="425">
        <v>2601</v>
      </c>
      <c r="E58" s="192"/>
      <c r="F58" s="52"/>
      <c r="G58" s="52"/>
    </row>
    <row r="59" spans="1:7" ht="12.75">
      <c r="A59" s="244"/>
      <c r="B59" s="420"/>
      <c r="C59" s="420"/>
      <c r="D59" s="420"/>
      <c r="E59" s="192"/>
      <c r="F59" s="52"/>
      <c r="G59" s="52"/>
    </row>
    <row r="60" spans="1:7" ht="12.75">
      <c r="A60" s="423" t="s">
        <v>649</v>
      </c>
      <c r="B60" s="420">
        <v>1585</v>
      </c>
      <c r="C60" s="420">
        <v>79</v>
      </c>
      <c r="D60" s="420">
        <v>177</v>
      </c>
      <c r="E60" s="192"/>
      <c r="F60" s="52"/>
      <c r="G60" s="52"/>
    </row>
    <row r="61" spans="1:7" ht="12.75">
      <c r="A61" s="423" t="s">
        <v>650</v>
      </c>
      <c r="B61" s="420">
        <v>1585</v>
      </c>
      <c r="C61" s="420">
        <v>161</v>
      </c>
      <c r="D61" s="420">
        <v>132</v>
      </c>
      <c r="E61" s="192"/>
      <c r="F61" s="52"/>
      <c r="G61" s="52"/>
    </row>
    <row r="62" spans="1:7" ht="12.75">
      <c r="A62" s="423" t="s">
        <v>651</v>
      </c>
      <c r="B62" s="420">
        <v>2539</v>
      </c>
      <c r="C62" s="420">
        <v>138</v>
      </c>
      <c r="D62" s="420">
        <v>97</v>
      </c>
      <c r="E62" s="192"/>
      <c r="F62" s="52"/>
      <c r="G62" s="52"/>
    </row>
    <row r="63" spans="1:7" ht="12.75">
      <c r="A63" s="424" t="s">
        <v>652</v>
      </c>
      <c r="B63" s="425">
        <v>5709</v>
      </c>
      <c r="C63" s="425">
        <v>378</v>
      </c>
      <c r="D63" s="425">
        <v>406</v>
      </c>
      <c r="E63" s="192"/>
      <c r="F63" s="52"/>
      <c r="G63" s="52"/>
    </row>
    <row r="64" spans="1:7" ht="12.75">
      <c r="A64" s="244"/>
      <c r="B64" s="420"/>
      <c r="C64" s="420"/>
      <c r="D64" s="420"/>
      <c r="E64" s="192"/>
      <c r="F64" s="52"/>
      <c r="G64" s="52"/>
    </row>
    <row r="65" spans="1:7" ht="12.75">
      <c r="A65" s="424" t="s">
        <v>653</v>
      </c>
      <c r="B65" s="425">
        <v>1358</v>
      </c>
      <c r="C65" s="425">
        <v>56</v>
      </c>
      <c r="D65" s="425">
        <v>74</v>
      </c>
      <c r="E65" s="192"/>
      <c r="F65" s="52"/>
      <c r="G65" s="52"/>
    </row>
    <row r="66" spans="1:7" ht="12.75">
      <c r="A66" s="244"/>
      <c r="B66" s="420"/>
      <c r="C66" s="420"/>
      <c r="D66" s="420"/>
      <c r="E66" s="192"/>
      <c r="F66" s="52"/>
      <c r="G66" s="52"/>
    </row>
    <row r="67" spans="1:7" ht="12.75">
      <c r="A67" s="423" t="s">
        <v>654</v>
      </c>
      <c r="B67" s="420">
        <v>8359</v>
      </c>
      <c r="C67" s="420">
        <v>2558</v>
      </c>
      <c r="D67" s="420">
        <v>4281</v>
      </c>
      <c r="E67" s="192"/>
      <c r="F67" s="52"/>
      <c r="G67" s="52"/>
    </row>
    <row r="68" spans="1:7" ht="12.75">
      <c r="A68" s="423" t="s">
        <v>655</v>
      </c>
      <c r="B68" s="420">
        <v>8050</v>
      </c>
      <c r="C68" s="420">
        <v>1786</v>
      </c>
      <c r="D68" s="420">
        <v>3847</v>
      </c>
      <c r="E68" s="192"/>
      <c r="F68" s="52"/>
      <c r="G68" s="52"/>
    </row>
    <row r="69" spans="1:7" ht="12.75">
      <c r="A69" s="424" t="s">
        <v>656</v>
      </c>
      <c r="B69" s="425">
        <v>16409</v>
      </c>
      <c r="C69" s="425">
        <v>4344</v>
      </c>
      <c r="D69" s="425">
        <v>8128</v>
      </c>
      <c r="E69" s="192"/>
      <c r="F69" s="52"/>
      <c r="G69" s="52"/>
    </row>
    <row r="70" spans="1:7" ht="12.75">
      <c r="A70" s="244"/>
      <c r="B70" s="420"/>
      <c r="C70" s="420"/>
      <c r="D70" s="420"/>
      <c r="E70" s="192"/>
      <c r="F70" s="52"/>
      <c r="G70" s="52"/>
    </row>
    <row r="71" spans="1:7" ht="12.75">
      <c r="A71" s="423" t="s">
        <v>657</v>
      </c>
      <c r="B71" s="420">
        <v>735</v>
      </c>
      <c r="C71" s="420">
        <v>383</v>
      </c>
      <c r="D71" s="420">
        <v>544</v>
      </c>
      <c r="E71" s="192"/>
      <c r="F71" s="52"/>
      <c r="G71" s="52"/>
    </row>
    <row r="72" spans="1:7" ht="12.75">
      <c r="A72" s="423" t="s">
        <v>658</v>
      </c>
      <c r="B72" s="420">
        <v>7271</v>
      </c>
      <c r="C72" s="420">
        <v>641</v>
      </c>
      <c r="D72" s="420">
        <v>598</v>
      </c>
      <c r="E72" s="192"/>
      <c r="F72" s="52"/>
      <c r="G72" s="52"/>
    </row>
    <row r="73" spans="1:7" ht="12.75">
      <c r="A73" s="423" t="s">
        <v>659</v>
      </c>
      <c r="B73" s="420">
        <v>5141</v>
      </c>
      <c r="C73" s="420">
        <v>1450</v>
      </c>
      <c r="D73" s="420">
        <v>536</v>
      </c>
      <c r="E73" s="192"/>
      <c r="F73" s="52"/>
      <c r="G73" s="52"/>
    </row>
    <row r="74" spans="1:7" ht="12.75">
      <c r="A74" s="423" t="s">
        <v>660</v>
      </c>
      <c r="B74" s="420">
        <v>3293</v>
      </c>
      <c r="C74" s="420">
        <v>3329</v>
      </c>
      <c r="D74" s="420">
        <v>879</v>
      </c>
      <c r="E74" s="192"/>
      <c r="F74" s="52"/>
      <c r="G74" s="52"/>
    </row>
    <row r="75" spans="1:7" ht="12.75">
      <c r="A75" s="423" t="s">
        <v>661</v>
      </c>
      <c r="B75" s="420">
        <v>8967</v>
      </c>
      <c r="C75" s="420">
        <v>2438</v>
      </c>
      <c r="D75" s="420">
        <v>2077</v>
      </c>
      <c r="E75" s="192"/>
      <c r="F75" s="52"/>
      <c r="G75" s="52"/>
    </row>
    <row r="76" spans="1:7" ht="12.75">
      <c r="A76" s="423" t="s">
        <v>662</v>
      </c>
      <c r="B76" s="420">
        <v>2274</v>
      </c>
      <c r="C76" s="420">
        <v>506</v>
      </c>
      <c r="D76" s="420">
        <v>500</v>
      </c>
      <c r="E76" s="192"/>
      <c r="F76" s="52"/>
      <c r="G76" s="52"/>
    </row>
    <row r="77" spans="1:7" ht="12.75">
      <c r="A77" s="423" t="s">
        <v>663</v>
      </c>
      <c r="B77" s="420">
        <v>3081</v>
      </c>
      <c r="C77" s="420">
        <v>1783</v>
      </c>
      <c r="D77" s="420">
        <v>426</v>
      </c>
      <c r="E77" s="192"/>
      <c r="F77" s="52"/>
      <c r="G77" s="52"/>
    </row>
    <row r="78" spans="1:7" ht="12.75">
      <c r="A78" s="423" t="s">
        <v>664</v>
      </c>
      <c r="B78" s="420">
        <v>10908</v>
      </c>
      <c r="C78" s="420">
        <v>835</v>
      </c>
      <c r="D78" s="420">
        <v>917</v>
      </c>
      <c r="E78" s="192"/>
      <c r="F78" s="52"/>
      <c r="G78" s="52"/>
    </row>
    <row r="79" spans="1:7" ht="12.75">
      <c r="A79" s="424" t="s">
        <v>665</v>
      </c>
      <c r="B79" s="425">
        <v>41670</v>
      </c>
      <c r="C79" s="425">
        <v>11365</v>
      </c>
      <c r="D79" s="425">
        <v>6477</v>
      </c>
      <c r="E79" s="192"/>
      <c r="F79" s="52"/>
      <c r="G79" s="52"/>
    </row>
    <row r="80" spans="1:7" ht="12.75">
      <c r="A80" s="244"/>
      <c r="B80" s="420"/>
      <c r="C80" s="420"/>
      <c r="D80" s="420"/>
      <c r="E80" s="192"/>
      <c r="F80" s="52"/>
      <c r="G80" s="52"/>
    </row>
    <row r="81" spans="1:7" ht="12.75">
      <c r="A81" s="423" t="s">
        <v>666</v>
      </c>
      <c r="B81" s="420">
        <v>403</v>
      </c>
      <c r="C81" s="420">
        <v>63</v>
      </c>
      <c r="D81" s="420">
        <v>452</v>
      </c>
      <c r="E81" s="192"/>
      <c r="F81" s="52"/>
      <c r="G81" s="52"/>
    </row>
    <row r="82" spans="1:7" ht="12.75">
      <c r="A82" s="423" t="s">
        <v>667</v>
      </c>
      <c r="B82" s="420">
        <v>534</v>
      </c>
      <c r="C82" s="420">
        <v>314</v>
      </c>
      <c r="D82" s="420">
        <v>186</v>
      </c>
      <c r="E82" s="192"/>
      <c r="F82" s="52"/>
      <c r="G82" s="52"/>
    </row>
    <row r="83" spans="1:7" ht="12.75">
      <c r="A83" s="424" t="s">
        <v>668</v>
      </c>
      <c r="B83" s="425">
        <v>937</v>
      </c>
      <c r="C83" s="425">
        <v>377</v>
      </c>
      <c r="D83" s="425">
        <v>638</v>
      </c>
      <c r="E83" s="192"/>
      <c r="F83" s="52"/>
      <c r="G83" s="52"/>
    </row>
    <row r="84" spans="1:7" ht="12.75">
      <c r="A84" s="244"/>
      <c r="B84" s="420"/>
      <c r="C84" s="420"/>
      <c r="D84" s="420"/>
      <c r="E84" s="192"/>
      <c r="F84" s="52"/>
      <c r="G84" s="52"/>
    </row>
    <row r="85" spans="1:7" ht="13.5" thickBot="1">
      <c r="A85" s="427" t="s">
        <v>503</v>
      </c>
      <c r="B85" s="428">
        <v>238096</v>
      </c>
      <c r="C85" s="428">
        <v>27959</v>
      </c>
      <c r="D85" s="428">
        <v>54455</v>
      </c>
      <c r="E85" s="192"/>
      <c r="F85" s="52"/>
      <c r="G85" s="52"/>
    </row>
    <row r="86" spans="1:5" ht="12.75">
      <c r="A86" s="50" t="s">
        <v>591</v>
      </c>
      <c r="E86" s="244"/>
    </row>
    <row r="87" spans="1:5" ht="12.75">
      <c r="A87" s="244"/>
      <c r="E87" s="244"/>
    </row>
    <row r="88" spans="1:5" ht="12.75">
      <c r="A88" s="244"/>
      <c r="E88" s="244"/>
    </row>
    <row r="89" spans="1:5" ht="12.75">
      <c r="A89" s="244"/>
      <c r="E89" s="244"/>
    </row>
    <row r="90" ht="12.75">
      <c r="A90" s="244"/>
    </row>
    <row r="91" ht="12.75">
      <c r="A91" s="244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31"/>
  <dimension ref="A1:J5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483" customWidth="1"/>
    <col min="2" max="6" width="12.7109375" style="483" customWidth="1"/>
    <col min="7" max="7" width="14.28125" style="483" customWidth="1"/>
    <col min="8" max="8" width="11.421875" style="483" customWidth="1"/>
    <col min="9" max="9" width="11.00390625" style="484" customWidth="1"/>
    <col min="10" max="16384" width="11.421875" style="483" customWidth="1"/>
  </cols>
  <sheetData>
    <row r="1" spans="1:9" s="277" customFormat="1" ht="18">
      <c r="A1" s="631" t="s">
        <v>764</v>
      </c>
      <c r="B1" s="631"/>
      <c r="C1" s="631"/>
      <c r="D1" s="631"/>
      <c r="E1" s="631"/>
      <c r="F1" s="631"/>
      <c r="G1" s="631"/>
      <c r="I1" s="293"/>
    </row>
    <row r="2" spans="1:7" ht="12.75">
      <c r="A2" s="330"/>
      <c r="B2" s="330"/>
      <c r="C2" s="330"/>
      <c r="D2" s="330"/>
      <c r="E2" s="330"/>
      <c r="F2" s="330"/>
      <c r="G2" s="330"/>
    </row>
    <row r="3" spans="1:8" ht="15">
      <c r="A3" s="632" t="s">
        <v>762</v>
      </c>
      <c r="B3" s="632"/>
      <c r="C3" s="632"/>
      <c r="D3" s="632"/>
      <c r="E3" s="632"/>
      <c r="F3" s="632"/>
      <c r="G3" s="632"/>
      <c r="H3" s="279"/>
    </row>
    <row r="4" spans="1:8" ht="14.25">
      <c r="A4" s="331"/>
      <c r="B4" s="331"/>
      <c r="C4" s="331"/>
      <c r="D4" s="331"/>
      <c r="E4" s="331"/>
      <c r="F4" s="331"/>
      <c r="G4" s="331"/>
      <c r="H4" s="279"/>
    </row>
    <row r="5" spans="1:7" ht="12.75">
      <c r="A5" s="535"/>
      <c r="B5" s="625" t="s">
        <v>6</v>
      </c>
      <c r="C5" s="626"/>
      <c r="D5" s="625" t="s">
        <v>575</v>
      </c>
      <c r="E5" s="626"/>
      <c r="F5" s="625" t="s">
        <v>8</v>
      </c>
      <c r="G5" s="629"/>
    </row>
    <row r="6" spans="1:7" ht="12.75">
      <c r="A6" s="332" t="s">
        <v>402</v>
      </c>
      <c r="B6" s="627"/>
      <c r="C6" s="628"/>
      <c r="D6" s="627"/>
      <c r="E6" s="628"/>
      <c r="F6" s="627"/>
      <c r="G6" s="630"/>
    </row>
    <row r="7" spans="1:7" ht="13.5" thickBot="1">
      <c r="A7" s="536"/>
      <c r="B7" s="537">
        <v>2001</v>
      </c>
      <c r="C7" s="537">
        <v>2002</v>
      </c>
      <c r="D7" s="537">
        <v>2001</v>
      </c>
      <c r="E7" s="537">
        <v>2002</v>
      </c>
      <c r="F7" s="538">
        <v>2001</v>
      </c>
      <c r="G7" s="538">
        <v>2002</v>
      </c>
    </row>
    <row r="8" spans="1:9" s="336" customFormat="1" ht="12.75">
      <c r="A8" s="333" t="s">
        <v>536</v>
      </c>
      <c r="B8" s="334">
        <v>56881.87</v>
      </c>
      <c r="C8" s="334">
        <v>55048.048</v>
      </c>
      <c r="D8" s="334">
        <v>13470.464</v>
      </c>
      <c r="E8" s="334">
        <v>12868.335</v>
      </c>
      <c r="F8" s="334">
        <v>40835.388</v>
      </c>
      <c r="G8" s="335">
        <v>39074.038</v>
      </c>
      <c r="H8" s="483"/>
      <c r="I8" s="484"/>
    </row>
    <row r="9" spans="1:10" ht="12.75">
      <c r="A9" s="337"/>
      <c r="B9" s="338"/>
      <c r="C9" s="338"/>
      <c r="D9" s="338"/>
      <c r="E9" s="338"/>
      <c r="F9" s="338"/>
      <c r="G9" s="339"/>
      <c r="J9" s="336"/>
    </row>
    <row r="10" spans="1:9" s="336" customFormat="1" ht="12.75">
      <c r="A10" s="485" t="s">
        <v>714</v>
      </c>
      <c r="B10" s="486"/>
      <c r="C10" s="486"/>
      <c r="D10" s="486"/>
      <c r="E10" s="486"/>
      <c r="F10" s="486"/>
      <c r="G10" s="487"/>
      <c r="H10" s="483"/>
      <c r="I10" s="484"/>
    </row>
    <row r="11" spans="1:9" s="336" customFormat="1" ht="12.75">
      <c r="A11" s="485" t="s">
        <v>407</v>
      </c>
      <c r="B11" s="486">
        <f aca="true" t="shared" si="0" ref="B11:G11">SUM(B12:B25)</f>
        <v>2113.191</v>
      </c>
      <c r="C11" s="486">
        <f t="shared" si="0"/>
        <v>2074.5299999999997</v>
      </c>
      <c r="D11" s="486">
        <f t="shared" si="0"/>
        <v>221</v>
      </c>
      <c r="E11" s="486">
        <f t="shared" si="0"/>
        <v>210</v>
      </c>
      <c r="F11" s="486">
        <f t="shared" si="0"/>
        <v>387.5</v>
      </c>
      <c r="G11" s="487">
        <f t="shared" si="0"/>
        <v>382.3</v>
      </c>
      <c r="H11" s="483"/>
      <c r="I11" s="484"/>
    </row>
    <row r="12" spans="1:10" ht="12.75">
      <c r="A12" s="337" t="s">
        <v>537</v>
      </c>
      <c r="B12" s="338">
        <v>491.1</v>
      </c>
      <c r="C12" s="488">
        <v>506.2</v>
      </c>
      <c r="D12" s="338" t="s">
        <v>27</v>
      </c>
      <c r="E12" s="338" t="s">
        <v>27</v>
      </c>
      <c r="F12" s="338" t="s">
        <v>27</v>
      </c>
      <c r="G12" s="339" t="s">
        <v>27</v>
      </c>
      <c r="J12" s="336"/>
    </row>
    <row r="13" spans="1:10" ht="12.75">
      <c r="A13" s="337" t="s">
        <v>409</v>
      </c>
      <c r="B13" s="338">
        <v>63</v>
      </c>
      <c r="C13" s="488">
        <v>60</v>
      </c>
      <c r="D13" s="338" t="s">
        <v>27</v>
      </c>
      <c r="E13" s="338" t="s">
        <v>27</v>
      </c>
      <c r="F13" s="338" t="s">
        <v>27</v>
      </c>
      <c r="G13" s="339" t="s">
        <v>27</v>
      </c>
      <c r="J13" s="336"/>
    </row>
    <row r="14" spans="1:10" ht="12.75">
      <c r="A14" s="337" t="s">
        <v>538</v>
      </c>
      <c r="B14" s="338">
        <v>70</v>
      </c>
      <c r="C14" s="488">
        <v>34.346</v>
      </c>
      <c r="D14" s="338" t="s">
        <v>27</v>
      </c>
      <c r="E14" s="338" t="s">
        <v>27</v>
      </c>
      <c r="F14" s="338" t="s">
        <v>27</v>
      </c>
      <c r="G14" s="339" t="s">
        <v>27</v>
      </c>
      <c r="J14" s="336"/>
    </row>
    <row r="15" spans="1:10" ht="12.75">
      <c r="A15" s="337" t="s">
        <v>539</v>
      </c>
      <c r="B15" s="338">
        <v>43.143</v>
      </c>
      <c r="C15" s="488">
        <v>38.136</v>
      </c>
      <c r="D15" s="338" t="s">
        <v>27</v>
      </c>
      <c r="E15" s="338" t="s">
        <v>27</v>
      </c>
      <c r="F15" s="338" t="s">
        <v>27</v>
      </c>
      <c r="G15" s="339" t="s">
        <v>27</v>
      </c>
      <c r="J15" s="336"/>
    </row>
    <row r="16" spans="1:10" ht="12.75">
      <c r="A16" s="337" t="s">
        <v>540</v>
      </c>
      <c r="B16" s="338">
        <v>248</v>
      </c>
      <c r="C16" s="488">
        <v>238</v>
      </c>
      <c r="D16" s="338">
        <v>115</v>
      </c>
      <c r="E16" s="488">
        <v>110</v>
      </c>
      <c r="F16" s="338">
        <v>140</v>
      </c>
      <c r="G16" s="489">
        <v>140</v>
      </c>
      <c r="J16" s="336"/>
    </row>
    <row r="17" spans="1:10" ht="12.75">
      <c r="A17" s="337" t="s">
        <v>433</v>
      </c>
      <c r="B17" s="338">
        <v>58.6</v>
      </c>
      <c r="C17" s="488">
        <v>59.1</v>
      </c>
      <c r="D17" s="338" t="s">
        <v>27</v>
      </c>
      <c r="E17" s="338" t="s">
        <v>27</v>
      </c>
      <c r="F17" s="338" t="s">
        <v>27</v>
      </c>
      <c r="G17" s="339" t="s">
        <v>27</v>
      </c>
      <c r="J17" s="336"/>
    </row>
    <row r="18" spans="1:10" ht="12.75">
      <c r="A18" s="337" t="s">
        <v>541</v>
      </c>
      <c r="B18" s="338">
        <v>343.348</v>
      </c>
      <c r="C18" s="488">
        <v>345.148</v>
      </c>
      <c r="D18" s="338">
        <v>15</v>
      </c>
      <c r="E18" s="488">
        <v>15</v>
      </c>
      <c r="F18" s="338">
        <v>16</v>
      </c>
      <c r="G18" s="489">
        <v>15</v>
      </c>
      <c r="J18" s="336"/>
    </row>
    <row r="19" spans="1:10" ht="12.75">
      <c r="A19" s="337" t="s">
        <v>542</v>
      </c>
      <c r="B19" s="338">
        <v>33</v>
      </c>
      <c r="C19" s="488">
        <v>29</v>
      </c>
      <c r="D19" s="338">
        <v>35</v>
      </c>
      <c r="E19" s="488">
        <v>29</v>
      </c>
      <c r="F19" s="338">
        <v>72</v>
      </c>
      <c r="G19" s="489">
        <v>68</v>
      </c>
      <c r="J19" s="336"/>
    </row>
    <row r="20" spans="1:10" ht="12.75">
      <c r="A20" s="337" t="s">
        <v>543</v>
      </c>
      <c r="B20" s="338">
        <v>121</v>
      </c>
      <c r="C20" s="488">
        <v>121</v>
      </c>
      <c r="D20" s="338" t="s">
        <v>27</v>
      </c>
      <c r="E20" s="338" t="s">
        <v>27</v>
      </c>
      <c r="F20" s="338" t="s">
        <v>27</v>
      </c>
      <c r="G20" s="339" t="s">
        <v>27</v>
      </c>
      <c r="J20" s="336"/>
    </row>
    <row r="21" spans="1:10" ht="12.75">
      <c r="A21" s="337" t="s">
        <v>544</v>
      </c>
      <c r="B21" s="338">
        <v>70</v>
      </c>
      <c r="C21" s="488">
        <v>72.6</v>
      </c>
      <c r="D21" s="338">
        <v>1</v>
      </c>
      <c r="E21" s="488">
        <v>1</v>
      </c>
      <c r="F21" s="338">
        <v>6.5</v>
      </c>
      <c r="G21" s="489">
        <v>6.3</v>
      </c>
      <c r="J21" s="336"/>
    </row>
    <row r="22" spans="1:10" ht="12.75">
      <c r="A22" s="337" t="s">
        <v>415</v>
      </c>
      <c r="B22" s="338">
        <v>285</v>
      </c>
      <c r="C22" s="488">
        <v>285</v>
      </c>
      <c r="D22" s="338">
        <v>10</v>
      </c>
      <c r="E22" s="488">
        <v>10</v>
      </c>
      <c r="F22" s="338">
        <v>23</v>
      </c>
      <c r="G22" s="489">
        <v>23</v>
      </c>
      <c r="J22" s="336"/>
    </row>
    <row r="23" spans="1:10" ht="12.75">
      <c r="A23" s="337" t="s">
        <v>566</v>
      </c>
      <c r="B23" s="338">
        <v>17</v>
      </c>
      <c r="C23" s="488">
        <v>17</v>
      </c>
      <c r="D23" s="338">
        <v>45</v>
      </c>
      <c r="E23" s="488">
        <v>45</v>
      </c>
      <c r="F23" s="338">
        <v>130</v>
      </c>
      <c r="G23" s="489">
        <v>130</v>
      </c>
      <c r="J23" s="336"/>
    </row>
    <row r="24" spans="1:10" ht="12.75">
      <c r="A24" s="337" t="s">
        <v>545</v>
      </c>
      <c r="B24" s="338">
        <v>184</v>
      </c>
      <c r="C24" s="488">
        <v>184</v>
      </c>
      <c r="D24" s="338" t="s">
        <v>27</v>
      </c>
      <c r="E24" s="338" t="s">
        <v>27</v>
      </c>
      <c r="F24" s="338" t="s">
        <v>27</v>
      </c>
      <c r="G24" s="339" t="s">
        <v>27</v>
      </c>
      <c r="J24" s="336"/>
    </row>
    <row r="25" spans="1:10" ht="12.75">
      <c r="A25" s="337" t="s">
        <v>431</v>
      </c>
      <c r="B25" s="338">
        <v>86</v>
      </c>
      <c r="C25" s="488">
        <v>85</v>
      </c>
      <c r="D25" s="338" t="s">
        <v>27</v>
      </c>
      <c r="E25" s="338" t="s">
        <v>27</v>
      </c>
      <c r="F25" s="338" t="s">
        <v>27</v>
      </c>
      <c r="G25" s="339" t="s">
        <v>27</v>
      </c>
      <c r="J25" s="336"/>
    </row>
    <row r="26" spans="1:7" ht="12.75">
      <c r="A26" s="337"/>
      <c r="B26" s="338"/>
      <c r="C26" s="338"/>
      <c r="D26" s="338"/>
      <c r="E26" s="338"/>
      <c r="F26" s="338"/>
      <c r="G26" s="339"/>
    </row>
    <row r="27" spans="1:9" s="336" customFormat="1" ht="12.75">
      <c r="A27" s="485" t="s">
        <v>420</v>
      </c>
      <c r="B27" s="486"/>
      <c r="C27" s="486"/>
      <c r="D27" s="486"/>
      <c r="E27" s="486"/>
      <c r="F27" s="486"/>
      <c r="G27" s="487"/>
      <c r="H27" s="483"/>
      <c r="I27" s="356"/>
    </row>
    <row r="28" spans="1:7" ht="12.75">
      <c r="A28" s="337" t="s">
        <v>546</v>
      </c>
      <c r="B28" s="338">
        <v>140.311</v>
      </c>
      <c r="C28" s="488">
        <v>150.69</v>
      </c>
      <c r="D28" s="338">
        <v>13.313</v>
      </c>
      <c r="E28" s="488">
        <v>15</v>
      </c>
      <c r="F28" s="338">
        <v>209.5</v>
      </c>
      <c r="G28" s="489">
        <v>196.694</v>
      </c>
    </row>
    <row r="29" spans="1:7" ht="12.75">
      <c r="A29" s="337" t="s">
        <v>547</v>
      </c>
      <c r="B29" s="338">
        <v>0.65</v>
      </c>
      <c r="C29" s="488">
        <v>0.65</v>
      </c>
      <c r="D29" s="338">
        <v>1.5</v>
      </c>
      <c r="E29" s="488">
        <v>1.5</v>
      </c>
      <c r="F29" s="338">
        <v>5.2</v>
      </c>
      <c r="G29" s="489">
        <v>5.2</v>
      </c>
    </row>
    <row r="30" spans="1:7" ht="12.75">
      <c r="A30" s="337" t="s">
        <v>548</v>
      </c>
      <c r="B30" s="338">
        <v>10</v>
      </c>
      <c r="C30" s="488">
        <v>8</v>
      </c>
      <c r="D30" s="338" t="s">
        <v>27</v>
      </c>
      <c r="E30" s="338" t="s">
        <v>27</v>
      </c>
      <c r="F30" s="338" t="s">
        <v>27</v>
      </c>
      <c r="G30" s="339" t="s">
        <v>27</v>
      </c>
    </row>
    <row r="31" spans="1:7" ht="12.75">
      <c r="A31" s="337" t="s">
        <v>549</v>
      </c>
      <c r="B31" s="338">
        <v>14.6</v>
      </c>
      <c r="C31" s="488">
        <v>14.6</v>
      </c>
      <c r="D31" s="338" t="s">
        <v>27</v>
      </c>
      <c r="E31" s="338" t="s">
        <v>27</v>
      </c>
      <c r="F31" s="338" t="s">
        <v>27</v>
      </c>
      <c r="G31" s="339" t="s">
        <v>27</v>
      </c>
    </row>
    <row r="32" spans="1:7" ht="12.75">
      <c r="A32" s="337" t="s">
        <v>550</v>
      </c>
      <c r="B32" s="338">
        <v>4.2</v>
      </c>
      <c r="C32" s="488">
        <v>5.5</v>
      </c>
      <c r="D32" s="338" t="s">
        <v>27</v>
      </c>
      <c r="E32" s="338" t="s">
        <v>27</v>
      </c>
      <c r="F32" s="338" t="s">
        <v>27</v>
      </c>
      <c r="G32" s="339" t="s">
        <v>27</v>
      </c>
    </row>
    <row r="33" spans="1:7" ht="12.75">
      <c r="A33" s="337" t="s">
        <v>432</v>
      </c>
      <c r="B33" s="338">
        <v>74</v>
      </c>
      <c r="C33" s="488">
        <v>65.3</v>
      </c>
      <c r="D33" s="338" t="s">
        <v>27</v>
      </c>
      <c r="E33" s="338" t="s">
        <v>27</v>
      </c>
      <c r="F33" s="338">
        <v>3.5</v>
      </c>
      <c r="G33" s="489">
        <v>3.5</v>
      </c>
    </row>
    <row r="34" spans="1:7" ht="12.75">
      <c r="A34" s="337" t="s">
        <v>551</v>
      </c>
      <c r="B34" s="338">
        <v>19.9</v>
      </c>
      <c r="C34" s="488">
        <v>19.6</v>
      </c>
      <c r="D34" s="338" t="s">
        <v>27</v>
      </c>
      <c r="E34" s="338" t="s">
        <v>27</v>
      </c>
      <c r="F34" s="338" t="s">
        <v>27</v>
      </c>
      <c r="G34" s="339" t="s">
        <v>27</v>
      </c>
    </row>
    <row r="35" spans="1:7" ht="12.75">
      <c r="A35" s="337" t="s">
        <v>436</v>
      </c>
      <c r="B35" s="338">
        <v>68.4</v>
      </c>
      <c r="C35" s="488">
        <v>64.5</v>
      </c>
      <c r="D35" s="338" t="s">
        <v>27</v>
      </c>
      <c r="E35" s="338" t="s">
        <v>27</v>
      </c>
      <c r="F35" s="338" t="s">
        <v>27</v>
      </c>
      <c r="G35" s="339" t="s">
        <v>27</v>
      </c>
    </row>
    <row r="36" spans="1:7" ht="12.75">
      <c r="A36" s="337" t="s">
        <v>421</v>
      </c>
      <c r="B36" s="338">
        <v>546</v>
      </c>
      <c r="C36" s="488">
        <v>330</v>
      </c>
      <c r="D36" s="338" t="s">
        <v>27</v>
      </c>
      <c r="E36" s="338" t="s">
        <v>27</v>
      </c>
      <c r="F36" s="338" t="s">
        <v>27</v>
      </c>
      <c r="G36" s="339" t="s">
        <v>27</v>
      </c>
    </row>
    <row r="37" spans="1:7" ht="12.75">
      <c r="A37" s="337" t="s">
        <v>422</v>
      </c>
      <c r="B37" s="338">
        <v>26</v>
      </c>
      <c r="C37" s="488">
        <v>21</v>
      </c>
      <c r="D37" s="338" t="s">
        <v>27</v>
      </c>
      <c r="E37" s="338" t="s">
        <v>27</v>
      </c>
      <c r="F37" s="338" t="s">
        <v>27</v>
      </c>
      <c r="G37" s="339" t="s">
        <v>27</v>
      </c>
    </row>
    <row r="38" spans="1:7" ht="12.75">
      <c r="A38" s="337" t="s">
        <v>673</v>
      </c>
      <c r="B38" s="338">
        <v>865</v>
      </c>
      <c r="C38" s="488">
        <v>860</v>
      </c>
      <c r="D38" s="338" t="s">
        <v>27</v>
      </c>
      <c r="E38" s="338" t="s">
        <v>27</v>
      </c>
      <c r="F38" s="488">
        <v>31</v>
      </c>
      <c r="G38" s="489">
        <v>28</v>
      </c>
    </row>
    <row r="39" spans="1:7" ht="12.75">
      <c r="A39" s="337" t="s">
        <v>552</v>
      </c>
      <c r="B39" s="338">
        <v>271</v>
      </c>
      <c r="C39" s="488">
        <v>271</v>
      </c>
      <c r="D39" s="338">
        <v>99</v>
      </c>
      <c r="E39" s="488">
        <v>97</v>
      </c>
      <c r="F39" s="338">
        <v>489</v>
      </c>
      <c r="G39" s="489">
        <v>462</v>
      </c>
    </row>
    <row r="40" spans="1:7" ht="12.75">
      <c r="A40" s="337"/>
      <c r="B40" s="338"/>
      <c r="C40" s="338"/>
      <c r="D40" s="338"/>
      <c r="E40" s="338"/>
      <c r="F40" s="338"/>
      <c r="G40" s="339"/>
    </row>
    <row r="41" spans="1:9" s="336" customFormat="1" ht="12.75">
      <c r="A41" s="485" t="s">
        <v>674</v>
      </c>
      <c r="B41" s="486"/>
      <c r="C41" s="486"/>
      <c r="D41" s="486"/>
      <c r="E41" s="486"/>
      <c r="F41" s="486"/>
      <c r="G41" s="487"/>
      <c r="H41" s="483"/>
      <c r="I41" s="356"/>
    </row>
    <row r="42" spans="1:7" ht="12.75">
      <c r="A42" s="337" t="s">
        <v>567</v>
      </c>
      <c r="B42" s="338">
        <v>3600</v>
      </c>
      <c r="C42" s="488">
        <v>3650</v>
      </c>
      <c r="D42" s="338">
        <v>180</v>
      </c>
      <c r="E42" s="488">
        <v>180</v>
      </c>
      <c r="F42" s="338">
        <v>95</v>
      </c>
      <c r="G42" s="489">
        <v>95</v>
      </c>
    </row>
    <row r="43" spans="1:7" ht="12.75">
      <c r="A43" s="337" t="s">
        <v>553</v>
      </c>
      <c r="B43" s="338">
        <v>220</v>
      </c>
      <c r="C43" s="488">
        <v>220</v>
      </c>
      <c r="D43" s="338" t="s">
        <v>27</v>
      </c>
      <c r="E43" s="338" t="s">
        <v>27</v>
      </c>
      <c r="F43" s="338">
        <v>2</v>
      </c>
      <c r="G43" s="489">
        <v>2</v>
      </c>
    </row>
    <row r="44" spans="1:7" ht="12.75">
      <c r="A44" s="337" t="s">
        <v>554</v>
      </c>
      <c r="B44" s="338">
        <v>5801.055</v>
      </c>
      <c r="C44" s="488">
        <v>5900</v>
      </c>
      <c r="D44" s="338">
        <v>1345.656</v>
      </c>
      <c r="E44" s="488">
        <v>1350</v>
      </c>
      <c r="F44" s="338">
        <v>1239.025</v>
      </c>
      <c r="G44" s="489">
        <v>1250</v>
      </c>
    </row>
    <row r="45" spans="1:7" ht="12.75">
      <c r="A45" s="337" t="s">
        <v>555</v>
      </c>
      <c r="B45" s="338">
        <v>385</v>
      </c>
      <c r="C45" s="488">
        <v>385</v>
      </c>
      <c r="D45" s="338">
        <v>4</v>
      </c>
      <c r="E45" s="488">
        <v>4</v>
      </c>
      <c r="F45" s="338" t="s">
        <v>27</v>
      </c>
      <c r="G45" s="339" t="s">
        <v>27</v>
      </c>
    </row>
    <row r="46" spans="1:7" ht="12.75">
      <c r="A46" s="337" t="s">
        <v>556</v>
      </c>
      <c r="B46" s="338">
        <v>5300</v>
      </c>
      <c r="C46" s="488">
        <v>5300</v>
      </c>
      <c r="D46" s="338">
        <v>28</v>
      </c>
      <c r="E46" s="488">
        <v>28</v>
      </c>
      <c r="F46" s="338">
        <v>52</v>
      </c>
      <c r="G46" s="489">
        <v>52</v>
      </c>
    </row>
    <row r="47" spans="1:7" ht="12.75">
      <c r="A47" s="337" t="s">
        <v>557</v>
      </c>
      <c r="B47" s="338">
        <v>73.809</v>
      </c>
      <c r="C47" s="488">
        <v>74</v>
      </c>
      <c r="D47" s="338" t="s">
        <v>27</v>
      </c>
      <c r="E47" s="338" t="s">
        <v>27</v>
      </c>
      <c r="F47" s="338" t="s">
        <v>27</v>
      </c>
      <c r="G47" s="339" t="s">
        <v>27</v>
      </c>
    </row>
    <row r="48" spans="1:7" ht="12.75">
      <c r="A48" s="337" t="s">
        <v>558</v>
      </c>
      <c r="B48" s="338">
        <v>21</v>
      </c>
      <c r="C48" s="488">
        <v>20</v>
      </c>
      <c r="D48" s="338" t="s">
        <v>27</v>
      </c>
      <c r="E48" s="338" t="s">
        <v>27</v>
      </c>
      <c r="F48" s="338" t="s">
        <v>27</v>
      </c>
      <c r="G48" s="339" t="s">
        <v>27</v>
      </c>
    </row>
    <row r="49" spans="1:7" ht="12.75">
      <c r="A49" s="337" t="s">
        <v>568</v>
      </c>
      <c r="B49" s="338">
        <v>6255</v>
      </c>
      <c r="C49" s="488">
        <v>6255</v>
      </c>
      <c r="D49" s="338">
        <v>3280</v>
      </c>
      <c r="E49" s="488">
        <v>3280</v>
      </c>
      <c r="F49" s="338">
        <v>3260</v>
      </c>
      <c r="G49" s="489">
        <v>3260</v>
      </c>
    </row>
    <row r="50" spans="1:7" ht="12.75">
      <c r="A50" s="337" t="s">
        <v>559</v>
      </c>
      <c r="B50" s="338">
        <v>28.4</v>
      </c>
      <c r="C50" s="488">
        <v>29.089</v>
      </c>
      <c r="D50" s="338" t="s">
        <v>27</v>
      </c>
      <c r="E50" s="338" t="s">
        <v>27</v>
      </c>
      <c r="F50" s="338" t="s">
        <v>27</v>
      </c>
      <c r="G50" s="339" t="s">
        <v>27</v>
      </c>
    </row>
    <row r="51" spans="1:7" ht="12.75">
      <c r="A51" s="337" t="s">
        <v>560</v>
      </c>
      <c r="B51" s="338">
        <v>76.5</v>
      </c>
      <c r="C51" s="488">
        <v>75.856</v>
      </c>
      <c r="D51" s="338" t="s">
        <v>27</v>
      </c>
      <c r="E51" s="338" t="s">
        <v>27</v>
      </c>
      <c r="F51" s="338" t="s">
        <v>27</v>
      </c>
      <c r="G51" s="339" t="s">
        <v>27</v>
      </c>
    </row>
    <row r="52" spans="1:7" ht="13.5" thickBot="1">
      <c r="A52" s="340" t="s">
        <v>435</v>
      </c>
      <c r="B52" s="341">
        <v>45</v>
      </c>
      <c r="C52" s="490">
        <v>51.236</v>
      </c>
      <c r="D52" s="341" t="s">
        <v>27</v>
      </c>
      <c r="E52" s="341" t="s">
        <v>27</v>
      </c>
      <c r="F52" s="341">
        <v>2</v>
      </c>
      <c r="G52" s="491">
        <v>2</v>
      </c>
    </row>
    <row r="53" spans="1:7" ht="12.75">
      <c r="A53" s="342" t="s">
        <v>561</v>
      </c>
      <c r="B53" s="342"/>
      <c r="C53" s="342"/>
      <c r="D53" s="342"/>
      <c r="E53" s="342"/>
      <c r="F53" s="342"/>
      <c r="G53" s="342"/>
    </row>
  </sheetData>
  <mergeCells count="5">
    <mergeCell ref="B5:C6"/>
    <mergeCell ref="D5:E6"/>
    <mergeCell ref="F5:G6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511"/>
  <dimension ref="A1:G53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36.7109375" style="52" customWidth="1"/>
    <col min="2" max="4" width="23.7109375" style="52" customWidth="1"/>
    <col min="5" max="5" width="11.421875" style="52" customWidth="1"/>
    <col min="6" max="6" width="11.421875" style="256" customWidth="1"/>
    <col min="7" max="16384" width="11.421875" style="52" customWidth="1"/>
  </cols>
  <sheetData>
    <row r="1" spans="1:6" s="188" customFormat="1" ht="18">
      <c r="A1" s="570" t="s">
        <v>764</v>
      </c>
      <c r="B1" s="570"/>
      <c r="C1" s="570"/>
      <c r="D1" s="570"/>
      <c r="F1" s="357"/>
    </row>
    <row r="2" spans="1:4" ht="12.75">
      <c r="A2" s="189"/>
      <c r="B2" s="189"/>
      <c r="C2" s="189"/>
      <c r="D2" s="189"/>
    </row>
    <row r="3" spans="1:5" ht="15">
      <c r="A3" s="633" t="s">
        <v>763</v>
      </c>
      <c r="B3" s="633"/>
      <c r="C3" s="633"/>
      <c r="D3" s="633"/>
      <c r="E3" s="456"/>
    </row>
    <row r="4" spans="1:5" ht="14.25">
      <c r="A4" s="343"/>
      <c r="B4" s="343"/>
      <c r="C4" s="343"/>
      <c r="D4" s="343"/>
      <c r="E4" s="77"/>
    </row>
    <row r="5" spans="1:4" ht="12.75">
      <c r="A5" s="539"/>
      <c r="B5" s="540"/>
      <c r="C5" s="541"/>
      <c r="D5" s="541"/>
    </row>
    <row r="6" spans="1:4" ht="12.75">
      <c r="A6" s="344" t="s">
        <v>402</v>
      </c>
      <c r="B6" s="345" t="s">
        <v>576</v>
      </c>
      <c r="C6" s="346">
        <v>2001</v>
      </c>
      <c r="D6" s="346">
        <v>2002</v>
      </c>
    </row>
    <row r="7" spans="1:4" ht="13.5" thickBot="1">
      <c r="A7" s="347"/>
      <c r="B7" s="348"/>
      <c r="C7" s="349"/>
      <c r="D7" s="349"/>
    </row>
    <row r="8" spans="1:4" ht="12.75">
      <c r="A8" s="475" t="s">
        <v>536</v>
      </c>
      <c r="B8" s="476">
        <v>10653</v>
      </c>
      <c r="C8" s="476">
        <v>15301.674</v>
      </c>
      <c r="D8" s="477">
        <v>16338.643</v>
      </c>
    </row>
    <row r="9" spans="1:4" ht="12.75">
      <c r="A9" s="350"/>
      <c r="B9" s="351"/>
      <c r="C9" s="351"/>
      <c r="D9" s="352"/>
    </row>
    <row r="10" spans="1:7" s="198" customFormat="1" ht="12.75">
      <c r="A10" s="478" t="s">
        <v>715</v>
      </c>
      <c r="B10" s="479"/>
      <c r="C10" s="479"/>
      <c r="D10" s="480"/>
      <c r="E10" s="52"/>
      <c r="F10" s="256"/>
      <c r="G10" s="52"/>
    </row>
    <row r="11" spans="1:7" s="198" customFormat="1" ht="12.75">
      <c r="A11" s="478" t="s">
        <v>407</v>
      </c>
      <c r="B11" s="479">
        <v>914</v>
      </c>
      <c r="C11" s="479">
        <f>SUM(C12:C25)</f>
        <v>994.5450000000001</v>
      </c>
      <c r="D11" s="480">
        <f>SUM(D12:D25)</f>
        <v>1044.893</v>
      </c>
      <c r="E11" s="52"/>
      <c r="F11" s="256"/>
      <c r="G11" s="52"/>
    </row>
    <row r="12" spans="1:4" ht="12.75">
      <c r="A12" s="350" t="s">
        <v>537</v>
      </c>
      <c r="B12" s="351">
        <v>116</v>
      </c>
      <c r="C12" s="518">
        <v>108</v>
      </c>
      <c r="D12" s="481">
        <v>109.993</v>
      </c>
    </row>
    <row r="13" spans="1:4" ht="12.75">
      <c r="A13" s="350" t="s">
        <v>409</v>
      </c>
      <c r="B13" s="351">
        <v>14</v>
      </c>
      <c r="C13" s="518">
        <v>11.077</v>
      </c>
      <c r="D13" s="481">
        <v>11.905</v>
      </c>
    </row>
    <row r="14" spans="1:4" ht="12.75">
      <c r="A14" s="350" t="s">
        <v>538</v>
      </c>
      <c r="B14" s="351">
        <v>33</v>
      </c>
      <c r="C14" s="518">
        <v>55</v>
      </c>
      <c r="D14" s="481">
        <v>115.896</v>
      </c>
    </row>
    <row r="15" spans="1:4" ht="12.75">
      <c r="A15" s="350" t="s">
        <v>539</v>
      </c>
      <c r="B15" s="351">
        <v>16</v>
      </c>
      <c r="C15" s="518">
        <v>20.347</v>
      </c>
      <c r="D15" s="481">
        <v>19.734</v>
      </c>
    </row>
    <row r="16" spans="1:4" ht="12.75">
      <c r="A16" s="350" t="s">
        <v>540</v>
      </c>
      <c r="B16" s="351">
        <v>111</v>
      </c>
      <c r="C16" s="518">
        <v>128</v>
      </c>
      <c r="D16" s="481">
        <v>128</v>
      </c>
    </row>
    <row r="17" spans="1:4" ht="12.75">
      <c r="A17" s="350" t="s">
        <v>433</v>
      </c>
      <c r="B17" s="351">
        <v>6</v>
      </c>
      <c r="C17" s="518">
        <v>5.412</v>
      </c>
      <c r="D17" s="481">
        <v>5.766</v>
      </c>
    </row>
    <row r="18" spans="1:4" ht="12.75">
      <c r="A18" s="350" t="s">
        <v>541</v>
      </c>
      <c r="B18" s="351">
        <v>198</v>
      </c>
      <c r="C18" s="518">
        <v>217.8</v>
      </c>
      <c r="D18" s="481">
        <v>214.079</v>
      </c>
    </row>
    <row r="19" spans="1:4" ht="12.75">
      <c r="A19" s="350" t="s">
        <v>542</v>
      </c>
      <c r="B19" s="351">
        <v>27</v>
      </c>
      <c r="C19" s="518">
        <v>28</v>
      </c>
      <c r="D19" s="481">
        <v>28</v>
      </c>
    </row>
    <row r="20" spans="1:4" ht="12.75">
      <c r="A20" s="350" t="s">
        <v>543</v>
      </c>
      <c r="B20" s="351">
        <v>92</v>
      </c>
      <c r="C20" s="518">
        <v>100.334</v>
      </c>
      <c r="D20" s="481">
        <v>101.252</v>
      </c>
    </row>
    <row r="21" spans="1:4" ht="12.75">
      <c r="A21" s="350" t="s">
        <v>544</v>
      </c>
      <c r="B21" s="351">
        <v>9</v>
      </c>
      <c r="C21" s="518">
        <v>11.267</v>
      </c>
      <c r="D21" s="481">
        <v>12.709</v>
      </c>
    </row>
    <row r="22" spans="1:4" ht="12.75">
      <c r="A22" s="350" t="s">
        <v>415</v>
      </c>
      <c r="B22" s="351">
        <v>138</v>
      </c>
      <c r="C22" s="518">
        <v>100</v>
      </c>
      <c r="D22" s="481">
        <v>100</v>
      </c>
    </row>
    <row r="23" spans="1:4" ht="12.75">
      <c r="A23" s="350" t="s">
        <v>566</v>
      </c>
      <c r="B23" s="351">
        <v>20</v>
      </c>
      <c r="C23" s="518">
        <v>35</v>
      </c>
      <c r="D23" s="481">
        <v>35</v>
      </c>
    </row>
    <row r="24" spans="1:4" ht="12.75">
      <c r="A24" s="350" t="s">
        <v>545</v>
      </c>
      <c r="B24" s="351">
        <v>124</v>
      </c>
      <c r="C24" s="518">
        <v>166.9</v>
      </c>
      <c r="D24" s="481">
        <v>156.29</v>
      </c>
    </row>
    <row r="25" spans="1:4" ht="12.75">
      <c r="A25" s="350" t="s">
        <v>431</v>
      </c>
      <c r="B25" s="351">
        <v>10</v>
      </c>
      <c r="C25" s="518">
        <v>7.408</v>
      </c>
      <c r="D25" s="481">
        <v>6.269</v>
      </c>
    </row>
    <row r="26" spans="1:4" ht="12.75">
      <c r="A26" s="350"/>
      <c r="B26" s="351"/>
      <c r="C26" s="351"/>
      <c r="D26" s="352"/>
    </row>
    <row r="27" spans="1:7" s="198" customFormat="1" ht="12.75">
      <c r="A27" s="478" t="s">
        <v>420</v>
      </c>
      <c r="B27" s="479"/>
      <c r="C27" s="479"/>
      <c r="D27" s="480"/>
      <c r="E27" s="52"/>
      <c r="F27" s="256"/>
      <c r="G27" s="52"/>
    </row>
    <row r="28" spans="1:4" ht="12.75">
      <c r="A28" s="350" t="s">
        <v>546</v>
      </c>
      <c r="B28" s="351">
        <v>34</v>
      </c>
      <c r="C28" s="518">
        <v>14.991</v>
      </c>
      <c r="D28" s="481">
        <v>18.006</v>
      </c>
    </row>
    <row r="29" spans="1:4" ht="12.75">
      <c r="A29" s="350" t="s">
        <v>547</v>
      </c>
      <c r="B29" s="351">
        <v>3</v>
      </c>
      <c r="C29" s="518">
        <v>3.6</v>
      </c>
      <c r="D29" s="481">
        <v>3.4</v>
      </c>
    </row>
    <row r="30" spans="1:4" ht="12.75">
      <c r="A30" s="350" t="s">
        <v>548</v>
      </c>
      <c r="B30" s="351" t="s">
        <v>27</v>
      </c>
      <c r="C30" s="518">
        <v>14.621</v>
      </c>
      <c r="D30" s="481">
        <v>5.835</v>
      </c>
    </row>
    <row r="31" spans="1:4" ht="12.75">
      <c r="A31" s="350" t="s">
        <v>549</v>
      </c>
      <c r="B31" s="351" t="s">
        <v>27</v>
      </c>
      <c r="C31" s="518">
        <v>4.367</v>
      </c>
      <c r="D31" s="481">
        <v>5.217</v>
      </c>
    </row>
    <row r="32" spans="1:4" ht="12.75">
      <c r="A32" s="350" t="s">
        <v>550</v>
      </c>
      <c r="B32" s="351" t="s">
        <v>27</v>
      </c>
      <c r="C32" s="518">
        <v>2.366</v>
      </c>
      <c r="D32" s="481">
        <v>2.295</v>
      </c>
    </row>
    <row r="33" spans="1:4" ht="12.75">
      <c r="A33" s="350" t="s">
        <v>432</v>
      </c>
      <c r="B33" s="351">
        <v>51</v>
      </c>
      <c r="C33" s="518">
        <v>30.716</v>
      </c>
      <c r="D33" s="481">
        <v>34.343</v>
      </c>
    </row>
    <row r="34" spans="1:4" ht="12.75">
      <c r="A34" s="350" t="s">
        <v>551</v>
      </c>
      <c r="B34" s="351" t="s">
        <v>27</v>
      </c>
      <c r="C34" s="518">
        <v>3.105</v>
      </c>
      <c r="D34" s="481">
        <v>3.882</v>
      </c>
    </row>
    <row r="35" spans="1:4" ht="12.75">
      <c r="A35" s="350" t="s">
        <v>436</v>
      </c>
      <c r="B35" s="351" t="s">
        <v>27</v>
      </c>
      <c r="C35" s="518">
        <v>5.576</v>
      </c>
      <c r="D35" s="481">
        <v>6.576</v>
      </c>
    </row>
    <row r="36" spans="1:4" ht="12.75">
      <c r="A36" s="350" t="s">
        <v>421</v>
      </c>
      <c r="B36" s="351">
        <v>58</v>
      </c>
      <c r="C36" s="518">
        <v>48.274</v>
      </c>
      <c r="D36" s="481">
        <v>50.694</v>
      </c>
    </row>
    <row r="37" spans="1:4" ht="12.75">
      <c r="A37" s="350" t="s">
        <v>422</v>
      </c>
      <c r="B37" s="351" t="s">
        <v>27</v>
      </c>
      <c r="C37" s="518">
        <v>14.687</v>
      </c>
      <c r="D37" s="481">
        <v>16.591</v>
      </c>
    </row>
    <row r="38" spans="1:4" ht="12.75">
      <c r="A38" s="350" t="s">
        <v>673</v>
      </c>
      <c r="B38" s="351">
        <v>121</v>
      </c>
      <c r="C38" s="518">
        <v>70.076</v>
      </c>
      <c r="D38" s="481">
        <v>71.413</v>
      </c>
    </row>
    <row r="39" spans="1:4" ht="12.75">
      <c r="A39" s="350" t="s">
        <v>552</v>
      </c>
      <c r="B39" s="351">
        <v>73</v>
      </c>
      <c r="C39" s="518">
        <v>258.168</v>
      </c>
      <c r="D39" s="481">
        <v>217.575</v>
      </c>
    </row>
    <row r="40" spans="1:4" ht="12.75">
      <c r="A40" s="350"/>
      <c r="B40" s="351"/>
      <c r="C40" s="351"/>
      <c r="D40" s="352"/>
    </row>
    <row r="41" spans="1:7" s="198" customFormat="1" ht="12.75">
      <c r="A41" s="478" t="s">
        <v>674</v>
      </c>
      <c r="B41" s="479"/>
      <c r="C41" s="479"/>
      <c r="D41" s="480"/>
      <c r="E41" s="52"/>
      <c r="F41" s="256"/>
      <c r="G41" s="52"/>
    </row>
    <row r="42" spans="1:4" ht="12.75">
      <c r="A42" s="350" t="s">
        <v>567</v>
      </c>
      <c r="B42" s="351">
        <v>42</v>
      </c>
      <c r="C42" s="518">
        <v>110</v>
      </c>
      <c r="D42" s="481">
        <v>110.5</v>
      </c>
    </row>
    <row r="43" spans="1:4" ht="12.75">
      <c r="A43" s="350" t="s">
        <v>553</v>
      </c>
      <c r="B43" s="351">
        <v>56</v>
      </c>
      <c r="C43" s="518">
        <v>98</v>
      </c>
      <c r="D43" s="481">
        <v>93</v>
      </c>
    </row>
    <row r="44" spans="1:4" ht="12.75">
      <c r="A44" s="350" t="s">
        <v>554</v>
      </c>
      <c r="B44" s="351">
        <v>557</v>
      </c>
      <c r="C44" s="518">
        <v>882.888</v>
      </c>
      <c r="D44" s="481">
        <v>908.022</v>
      </c>
    </row>
    <row r="45" spans="1:4" ht="12.75">
      <c r="A45" s="350" t="s">
        <v>555</v>
      </c>
      <c r="B45" s="351">
        <v>110</v>
      </c>
      <c r="C45" s="518">
        <v>158</v>
      </c>
      <c r="D45" s="481">
        <v>160</v>
      </c>
    </row>
    <row r="46" spans="1:4" ht="12.75">
      <c r="A46" s="350" t="s">
        <v>556</v>
      </c>
      <c r="B46" s="351">
        <v>1333</v>
      </c>
      <c r="C46" s="518">
        <v>1900</v>
      </c>
      <c r="D46" s="481">
        <v>1940</v>
      </c>
    </row>
    <row r="47" spans="1:4" ht="12.75">
      <c r="A47" s="350" t="s">
        <v>557</v>
      </c>
      <c r="B47" s="351" t="s">
        <v>27</v>
      </c>
      <c r="C47" s="351" t="s">
        <v>27</v>
      </c>
      <c r="D47" s="352" t="s">
        <v>27</v>
      </c>
    </row>
    <row r="48" spans="1:4" ht="12.75">
      <c r="A48" s="350" t="s">
        <v>558</v>
      </c>
      <c r="B48" s="351">
        <v>338</v>
      </c>
      <c r="C48" s="518">
        <v>292.437</v>
      </c>
      <c r="D48" s="481">
        <v>287.404</v>
      </c>
    </row>
    <row r="49" spans="1:4" ht="12.75">
      <c r="A49" s="350" t="s">
        <v>568</v>
      </c>
      <c r="B49" s="351">
        <v>240</v>
      </c>
      <c r="C49" s="518">
        <v>497.6</v>
      </c>
      <c r="D49" s="481">
        <v>540</v>
      </c>
    </row>
    <row r="50" spans="1:4" ht="12.75">
      <c r="A50" s="350" t="s">
        <v>559</v>
      </c>
      <c r="B50" s="351">
        <v>4</v>
      </c>
      <c r="C50" s="518">
        <v>3.228</v>
      </c>
      <c r="D50" s="481">
        <v>3.318</v>
      </c>
    </row>
    <row r="51" spans="1:4" ht="12.75">
      <c r="A51" s="350" t="s">
        <v>560</v>
      </c>
      <c r="B51" s="351">
        <v>9</v>
      </c>
      <c r="C51" s="518">
        <v>13</v>
      </c>
      <c r="D51" s="481">
        <v>17.128</v>
      </c>
    </row>
    <row r="52" spans="1:4" ht="13.5" thickBot="1">
      <c r="A52" s="353" t="s">
        <v>435</v>
      </c>
      <c r="B52" s="354">
        <v>6</v>
      </c>
      <c r="C52" s="522">
        <v>6.809</v>
      </c>
      <c r="D52" s="482">
        <v>7.206</v>
      </c>
    </row>
    <row r="53" spans="1:4" ht="12.75">
      <c r="A53" s="355" t="s">
        <v>561</v>
      </c>
      <c r="B53" s="355"/>
      <c r="C53" s="355"/>
      <c r="D53" s="355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I90"/>
  <sheetViews>
    <sheetView showGridLines="0" zoomScale="50" zoomScaleNormal="50" workbookViewId="0" topLeftCell="A1">
      <selection activeCell="K24" sqref="K24"/>
    </sheetView>
  </sheetViews>
  <sheetFormatPr defaultColWidth="11.421875" defaultRowHeight="12.75"/>
  <cols>
    <col min="1" max="1" width="28.7109375" style="52" customWidth="1"/>
    <col min="2" max="8" width="13.7109375" style="52" customWidth="1"/>
    <col min="9" max="9" width="11.421875" style="192" customWidth="1"/>
    <col min="10" max="16384" width="11.421875" style="52" customWidth="1"/>
  </cols>
  <sheetData>
    <row r="1" spans="1:9" s="188" customFormat="1" ht="18">
      <c r="A1" s="570" t="s">
        <v>764</v>
      </c>
      <c r="B1" s="570"/>
      <c r="C1" s="570"/>
      <c r="D1" s="570"/>
      <c r="E1" s="570"/>
      <c r="F1" s="570"/>
      <c r="G1" s="570"/>
      <c r="H1" s="570"/>
      <c r="I1" s="224"/>
    </row>
    <row r="3" spans="1:8" ht="15">
      <c r="A3" s="571" t="s">
        <v>737</v>
      </c>
      <c r="B3" s="571"/>
      <c r="C3" s="571"/>
      <c r="D3" s="571"/>
      <c r="E3" s="571"/>
      <c r="F3" s="571"/>
      <c r="G3" s="571"/>
      <c r="H3" s="571"/>
    </row>
    <row r="4" spans="1:8" ht="15">
      <c r="A4" s="225"/>
      <c r="B4" s="190"/>
      <c r="C4" s="190"/>
      <c r="D4" s="190"/>
      <c r="E4" s="190"/>
      <c r="F4" s="190"/>
      <c r="G4" s="190"/>
      <c r="H4" s="190"/>
    </row>
    <row r="5" spans="1:8" ht="12.75">
      <c r="A5" s="226" t="s">
        <v>437</v>
      </c>
      <c r="B5" s="212"/>
      <c r="C5" s="583" t="s">
        <v>438</v>
      </c>
      <c r="D5" s="580"/>
      <c r="E5" s="569"/>
      <c r="F5" s="583" t="s">
        <v>439</v>
      </c>
      <c r="G5" s="580"/>
      <c r="H5" s="580"/>
    </row>
    <row r="6" spans="1:8" ht="12.75">
      <c r="A6" s="227" t="s">
        <v>440</v>
      </c>
      <c r="B6" s="191" t="s">
        <v>84</v>
      </c>
      <c r="C6" s="191" t="s">
        <v>441</v>
      </c>
      <c r="D6" s="583" t="s">
        <v>442</v>
      </c>
      <c r="E6" s="569"/>
      <c r="F6" s="228"/>
      <c r="G6" s="583" t="s">
        <v>443</v>
      </c>
      <c r="H6" s="580"/>
    </row>
    <row r="7" spans="1:8" ht="13.5" thickBot="1">
      <c r="A7" s="227"/>
      <c r="B7" s="228"/>
      <c r="C7" s="191" t="s">
        <v>444</v>
      </c>
      <c r="D7" s="191" t="s">
        <v>79</v>
      </c>
      <c r="E7" s="191" t="s">
        <v>80</v>
      </c>
      <c r="F7" s="191" t="s">
        <v>79</v>
      </c>
      <c r="G7" s="191" t="s">
        <v>445</v>
      </c>
      <c r="H7" s="191" t="s">
        <v>446</v>
      </c>
    </row>
    <row r="8" spans="1:9" ht="12.75">
      <c r="A8" s="229" t="s">
        <v>447</v>
      </c>
      <c r="B8" s="230">
        <v>429654</v>
      </c>
      <c r="C8" s="230">
        <v>57149</v>
      </c>
      <c r="D8" s="231">
        <v>2057</v>
      </c>
      <c r="E8" s="231">
        <v>37158</v>
      </c>
      <c r="F8" s="60" t="s">
        <v>27</v>
      </c>
      <c r="G8" s="231">
        <v>113</v>
      </c>
      <c r="H8" s="230">
        <v>47599</v>
      </c>
      <c r="I8" s="244"/>
    </row>
    <row r="9" spans="1:8" ht="12.75">
      <c r="A9" s="232" t="s">
        <v>448</v>
      </c>
      <c r="B9" s="233">
        <v>489583</v>
      </c>
      <c r="C9" s="233">
        <v>67622</v>
      </c>
      <c r="D9" s="234">
        <v>879</v>
      </c>
      <c r="E9" s="234">
        <v>32569</v>
      </c>
      <c r="F9" s="234">
        <v>108</v>
      </c>
      <c r="G9" s="234">
        <v>400</v>
      </c>
      <c r="H9" s="233">
        <v>52330</v>
      </c>
    </row>
    <row r="10" spans="1:8" ht="12.75">
      <c r="A10" s="232" t="s">
        <v>449</v>
      </c>
      <c r="B10" s="233">
        <v>50668</v>
      </c>
      <c r="C10" s="233">
        <v>20065</v>
      </c>
      <c r="D10" s="234">
        <v>8</v>
      </c>
      <c r="E10" s="234">
        <v>1428</v>
      </c>
      <c r="F10" s="234">
        <v>46</v>
      </c>
      <c r="G10" s="20">
        <v>159</v>
      </c>
      <c r="H10" s="233">
        <v>2845</v>
      </c>
    </row>
    <row r="11" spans="1:8" ht="12.75">
      <c r="A11" s="232" t="s">
        <v>450</v>
      </c>
      <c r="B11" s="233">
        <v>107339</v>
      </c>
      <c r="C11" s="233">
        <v>15542</v>
      </c>
      <c r="D11" s="234">
        <v>423</v>
      </c>
      <c r="E11" s="234">
        <v>7946</v>
      </c>
      <c r="F11" s="20">
        <v>6</v>
      </c>
      <c r="G11" s="234">
        <v>39</v>
      </c>
      <c r="H11" s="233">
        <v>12328</v>
      </c>
    </row>
    <row r="12" spans="1:8" ht="12.75">
      <c r="A12" s="236" t="s">
        <v>451</v>
      </c>
      <c r="B12" s="237">
        <v>1077244</v>
      </c>
      <c r="C12" s="237">
        <v>160378</v>
      </c>
      <c r="D12" s="238">
        <v>3367</v>
      </c>
      <c r="E12" s="238">
        <v>79101</v>
      </c>
      <c r="F12" s="238">
        <v>160</v>
      </c>
      <c r="G12" s="238">
        <v>711</v>
      </c>
      <c r="H12" s="237">
        <v>115102</v>
      </c>
    </row>
    <row r="13" spans="1:8" ht="12.75">
      <c r="A13" s="232"/>
      <c r="B13" s="233"/>
      <c r="C13" s="233"/>
      <c r="D13" s="234"/>
      <c r="E13" s="234"/>
      <c r="F13" s="234"/>
      <c r="G13" s="234"/>
      <c r="H13" s="233"/>
    </row>
    <row r="14" spans="1:8" ht="12.75">
      <c r="A14" s="236" t="s">
        <v>452</v>
      </c>
      <c r="B14" s="237">
        <v>437477</v>
      </c>
      <c r="C14" s="237">
        <v>39425</v>
      </c>
      <c r="D14" s="238">
        <v>12395</v>
      </c>
      <c r="E14" s="238">
        <v>45052</v>
      </c>
      <c r="F14" s="238">
        <v>2425</v>
      </c>
      <c r="G14" s="238">
        <v>594</v>
      </c>
      <c r="H14" s="237">
        <v>48213</v>
      </c>
    </row>
    <row r="15" spans="1:8" ht="12.75">
      <c r="A15" s="232"/>
      <c r="B15" s="233"/>
      <c r="C15" s="233"/>
      <c r="D15" s="234"/>
      <c r="E15" s="234"/>
      <c r="F15" s="234"/>
      <c r="G15" s="234"/>
      <c r="H15" s="233"/>
    </row>
    <row r="16" spans="1:8" ht="12.75">
      <c r="A16" s="236" t="s">
        <v>453</v>
      </c>
      <c r="B16" s="237">
        <v>296662</v>
      </c>
      <c r="C16" s="237">
        <v>5182</v>
      </c>
      <c r="D16" s="238">
        <v>6971</v>
      </c>
      <c r="E16" s="238">
        <v>42841</v>
      </c>
      <c r="F16" s="238">
        <v>2339</v>
      </c>
      <c r="G16" s="238">
        <v>3084</v>
      </c>
      <c r="H16" s="237">
        <v>35464</v>
      </c>
    </row>
    <row r="17" spans="1:8" ht="12.75">
      <c r="A17" s="232"/>
      <c r="B17" s="233"/>
      <c r="C17" s="233"/>
      <c r="D17" s="234"/>
      <c r="E17" s="234"/>
      <c r="F17" s="234"/>
      <c r="G17" s="234"/>
      <c r="H17" s="233"/>
    </row>
    <row r="18" spans="1:8" ht="12.75">
      <c r="A18" s="232" t="s">
        <v>454</v>
      </c>
      <c r="B18" s="233">
        <v>42442</v>
      </c>
      <c r="C18" s="233">
        <v>4837</v>
      </c>
      <c r="D18" s="234">
        <v>674</v>
      </c>
      <c r="E18" s="234">
        <v>5141</v>
      </c>
      <c r="F18" s="234">
        <v>660</v>
      </c>
      <c r="G18" s="234">
        <v>655</v>
      </c>
      <c r="H18" s="233">
        <v>4019</v>
      </c>
    </row>
    <row r="19" spans="1:8" ht="12.75">
      <c r="A19" s="232" t="s">
        <v>455</v>
      </c>
      <c r="B19" s="233">
        <v>70755</v>
      </c>
      <c r="C19" s="233">
        <v>15527</v>
      </c>
      <c r="D19" s="234">
        <v>1583</v>
      </c>
      <c r="E19" s="234">
        <v>7088</v>
      </c>
      <c r="F19" s="234">
        <v>1543</v>
      </c>
      <c r="G19" s="234">
        <v>986</v>
      </c>
      <c r="H19" s="233">
        <v>5458</v>
      </c>
    </row>
    <row r="20" spans="1:8" ht="12.75">
      <c r="A20" s="232" t="s">
        <v>456</v>
      </c>
      <c r="B20" s="233">
        <v>65826</v>
      </c>
      <c r="C20" s="233">
        <v>11064</v>
      </c>
      <c r="D20" s="234">
        <v>459</v>
      </c>
      <c r="E20" s="234">
        <v>6983</v>
      </c>
      <c r="F20" s="234">
        <v>403</v>
      </c>
      <c r="G20" s="234">
        <v>916</v>
      </c>
      <c r="H20" s="233">
        <v>5432</v>
      </c>
    </row>
    <row r="21" spans="1:8" ht="12.75">
      <c r="A21" s="236" t="s">
        <v>577</v>
      </c>
      <c r="B21" s="237">
        <v>179023</v>
      </c>
      <c r="C21" s="237">
        <v>31428</v>
      </c>
      <c r="D21" s="238">
        <v>2716</v>
      </c>
      <c r="E21" s="238">
        <v>19212</v>
      </c>
      <c r="F21" s="238">
        <v>2606</v>
      </c>
      <c r="G21" s="238">
        <v>2557</v>
      </c>
      <c r="H21" s="237">
        <v>14909</v>
      </c>
    </row>
    <row r="22" spans="1:8" ht="12.75">
      <c r="A22" s="232"/>
      <c r="B22" s="233"/>
      <c r="C22" s="233"/>
      <c r="D22" s="234"/>
      <c r="E22" s="234"/>
      <c r="F22" s="234"/>
      <c r="G22" s="234"/>
      <c r="H22" s="233"/>
    </row>
    <row r="23" spans="1:8" ht="12.75">
      <c r="A23" s="236" t="s">
        <v>457</v>
      </c>
      <c r="B23" s="237">
        <v>116533</v>
      </c>
      <c r="C23" s="237">
        <v>26669</v>
      </c>
      <c r="D23" s="238">
        <v>5350</v>
      </c>
      <c r="E23" s="238">
        <v>11970</v>
      </c>
      <c r="F23" s="238">
        <v>847</v>
      </c>
      <c r="G23" s="238">
        <v>591</v>
      </c>
      <c r="H23" s="237">
        <v>13314</v>
      </c>
    </row>
    <row r="24" spans="1:8" ht="12.75">
      <c r="A24" s="232"/>
      <c r="B24" s="233"/>
      <c r="C24" s="233"/>
      <c r="D24" s="234"/>
      <c r="E24" s="234"/>
      <c r="F24" s="234"/>
      <c r="G24" s="234"/>
      <c r="H24" s="233"/>
    </row>
    <row r="25" spans="1:8" ht="12.75">
      <c r="A25" s="236" t="s">
        <v>458</v>
      </c>
      <c r="B25" s="237">
        <v>49485</v>
      </c>
      <c r="C25" s="237">
        <v>16522</v>
      </c>
      <c r="D25" s="238">
        <v>1156</v>
      </c>
      <c r="E25" s="238">
        <v>1496</v>
      </c>
      <c r="F25" s="238">
        <v>2981</v>
      </c>
      <c r="G25" s="238">
        <v>1768</v>
      </c>
      <c r="H25" s="237">
        <v>1680</v>
      </c>
    </row>
    <row r="26" spans="1:8" ht="12.75">
      <c r="A26" s="232"/>
      <c r="B26" s="233"/>
      <c r="C26" s="233"/>
      <c r="D26" s="234"/>
      <c r="E26" s="234"/>
      <c r="F26" s="234"/>
      <c r="G26" s="234"/>
      <c r="H26" s="233"/>
    </row>
    <row r="27" spans="1:8" ht="12.75">
      <c r="A27" s="232" t="s">
        <v>459</v>
      </c>
      <c r="B27" s="233">
        <v>123441</v>
      </c>
      <c r="C27" s="233">
        <v>83857</v>
      </c>
      <c r="D27" s="234">
        <v>3194</v>
      </c>
      <c r="E27" s="234">
        <v>3359</v>
      </c>
      <c r="F27" s="234">
        <v>3351</v>
      </c>
      <c r="G27" s="234">
        <v>1985</v>
      </c>
      <c r="H27" s="233">
        <v>3153</v>
      </c>
    </row>
    <row r="28" spans="1:8" ht="12.75">
      <c r="A28" s="232" t="s">
        <v>460</v>
      </c>
      <c r="B28" s="233">
        <v>35918</v>
      </c>
      <c r="C28" s="233">
        <v>20825</v>
      </c>
      <c r="D28" s="234">
        <v>341</v>
      </c>
      <c r="E28" s="234">
        <v>478</v>
      </c>
      <c r="F28" s="234">
        <v>1435</v>
      </c>
      <c r="G28" s="234">
        <v>2082</v>
      </c>
      <c r="H28" s="233">
        <v>1407</v>
      </c>
    </row>
    <row r="29" spans="1:8" ht="12.75">
      <c r="A29" s="232" t="s">
        <v>461</v>
      </c>
      <c r="B29" s="233">
        <v>53572</v>
      </c>
      <c r="C29" s="233">
        <v>36699</v>
      </c>
      <c r="D29" s="234">
        <v>979</v>
      </c>
      <c r="E29" s="234">
        <v>2514</v>
      </c>
      <c r="F29" s="234">
        <v>483</v>
      </c>
      <c r="G29" s="20" t="s">
        <v>27</v>
      </c>
      <c r="H29" s="233">
        <v>2228</v>
      </c>
    </row>
    <row r="30" spans="1:8" ht="12.75">
      <c r="A30" s="236" t="s">
        <v>578</v>
      </c>
      <c r="B30" s="237">
        <v>212931</v>
      </c>
      <c r="C30" s="237">
        <v>141381</v>
      </c>
      <c r="D30" s="238">
        <v>4514</v>
      </c>
      <c r="E30" s="238">
        <v>6351</v>
      </c>
      <c r="F30" s="238">
        <v>5269</v>
      </c>
      <c r="G30" s="238">
        <v>4067</v>
      </c>
      <c r="H30" s="237">
        <v>6788</v>
      </c>
    </row>
    <row r="31" spans="1:8" ht="12.75">
      <c r="A31" s="232"/>
      <c r="B31" s="233"/>
      <c r="C31" s="233"/>
      <c r="D31" s="234"/>
      <c r="E31" s="234"/>
      <c r="F31" s="234"/>
      <c r="G31" s="234"/>
      <c r="H31" s="233"/>
    </row>
    <row r="32" spans="1:8" ht="12.75">
      <c r="A32" s="232" t="s">
        <v>462</v>
      </c>
      <c r="B32" s="233">
        <v>192586</v>
      </c>
      <c r="C32" s="233">
        <v>128476</v>
      </c>
      <c r="D32" s="234">
        <v>17</v>
      </c>
      <c r="E32" s="234">
        <v>7610</v>
      </c>
      <c r="F32" s="234">
        <v>126</v>
      </c>
      <c r="G32" s="234">
        <v>89</v>
      </c>
      <c r="H32" s="233">
        <v>9247</v>
      </c>
    </row>
    <row r="33" spans="1:8" ht="12.75">
      <c r="A33" s="232" t="s">
        <v>463</v>
      </c>
      <c r="B33" s="233">
        <v>192541</v>
      </c>
      <c r="C33" s="233">
        <v>105690</v>
      </c>
      <c r="D33" s="234">
        <v>355</v>
      </c>
      <c r="E33" s="234">
        <v>9129</v>
      </c>
      <c r="F33" s="234">
        <v>1419</v>
      </c>
      <c r="G33" s="234">
        <v>541</v>
      </c>
      <c r="H33" s="233">
        <v>10534</v>
      </c>
    </row>
    <row r="34" spans="1:8" ht="12.75">
      <c r="A34" s="232" t="s">
        <v>464</v>
      </c>
      <c r="B34" s="233">
        <v>290288</v>
      </c>
      <c r="C34" s="233">
        <v>221386</v>
      </c>
      <c r="D34" s="234">
        <v>1494</v>
      </c>
      <c r="E34" s="234">
        <v>7748</v>
      </c>
      <c r="F34" s="234">
        <v>388</v>
      </c>
      <c r="G34" s="234">
        <v>169</v>
      </c>
      <c r="H34" s="233">
        <v>8300</v>
      </c>
    </row>
    <row r="35" spans="1:8" ht="12.75">
      <c r="A35" s="232" t="s">
        <v>465</v>
      </c>
      <c r="B35" s="233">
        <v>23280</v>
      </c>
      <c r="C35" s="233">
        <v>19315</v>
      </c>
      <c r="D35" s="234">
        <v>848</v>
      </c>
      <c r="E35" s="234">
        <v>307</v>
      </c>
      <c r="F35" s="20" t="s">
        <v>27</v>
      </c>
      <c r="G35" s="234">
        <v>24</v>
      </c>
      <c r="H35" s="233" t="s">
        <v>27</v>
      </c>
    </row>
    <row r="36" spans="1:8" ht="12.75">
      <c r="A36" s="236" t="s">
        <v>466</v>
      </c>
      <c r="B36" s="237">
        <v>698695</v>
      </c>
      <c r="C36" s="237">
        <v>474867</v>
      </c>
      <c r="D36" s="238">
        <v>2714</v>
      </c>
      <c r="E36" s="238">
        <v>24794</v>
      </c>
      <c r="F36" s="238">
        <v>1933</v>
      </c>
      <c r="G36" s="238">
        <v>823</v>
      </c>
      <c r="H36" s="237">
        <v>28081</v>
      </c>
    </row>
    <row r="37" spans="1:8" ht="12.75">
      <c r="A37" s="232"/>
      <c r="B37" s="233"/>
      <c r="C37" s="233"/>
      <c r="D37" s="234"/>
      <c r="E37" s="234"/>
      <c r="F37" s="234"/>
      <c r="G37" s="234"/>
      <c r="H37" s="233"/>
    </row>
    <row r="38" spans="1:8" ht="12.75">
      <c r="A38" s="236" t="s">
        <v>467</v>
      </c>
      <c r="B38" s="237">
        <v>28446</v>
      </c>
      <c r="C38" s="237">
        <v>9340</v>
      </c>
      <c r="D38" s="238">
        <v>145</v>
      </c>
      <c r="E38" s="238">
        <v>1728</v>
      </c>
      <c r="F38" s="238">
        <v>137</v>
      </c>
      <c r="G38" s="248" t="s">
        <v>27</v>
      </c>
      <c r="H38" s="237">
        <v>2556</v>
      </c>
    </row>
    <row r="39" spans="1:8" ht="12.75">
      <c r="A39" s="232"/>
      <c r="B39" s="233"/>
      <c r="C39" s="233"/>
      <c r="D39" s="234"/>
      <c r="E39" s="234"/>
      <c r="F39" s="234"/>
      <c r="G39" s="234"/>
      <c r="H39" s="233"/>
    </row>
    <row r="40" spans="1:8" ht="12.75">
      <c r="A40" s="232" t="s">
        <v>468</v>
      </c>
      <c r="B40" s="233">
        <v>294274</v>
      </c>
      <c r="C40" s="233">
        <v>83079</v>
      </c>
      <c r="D40" s="234">
        <v>4910</v>
      </c>
      <c r="E40" s="234">
        <v>15906</v>
      </c>
      <c r="F40" s="234">
        <v>5271</v>
      </c>
      <c r="G40" s="234">
        <v>4513</v>
      </c>
      <c r="H40" s="233">
        <v>22721</v>
      </c>
    </row>
    <row r="41" spans="1:8" ht="12.75">
      <c r="A41" s="232" t="s">
        <v>469</v>
      </c>
      <c r="B41" s="233">
        <v>101632</v>
      </c>
      <c r="C41" s="233">
        <v>18773</v>
      </c>
      <c r="D41" s="234">
        <v>5605</v>
      </c>
      <c r="E41" s="234">
        <v>5716</v>
      </c>
      <c r="F41" s="234">
        <v>620</v>
      </c>
      <c r="G41" s="234">
        <v>391</v>
      </c>
      <c r="H41" s="233">
        <v>8560</v>
      </c>
    </row>
    <row r="42" spans="1:8" ht="12.75">
      <c r="A42" s="232" t="s">
        <v>470</v>
      </c>
      <c r="B42" s="233">
        <v>155548</v>
      </c>
      <c r="C42" s="233">
        <v>29822</v>
      </c>
      <c r="D42" s="234">
        <v>2267</v>
      </c>
      <c r="E42" s="234">
        <v>9744</v>
      </c>
      <c r="F42" s="234">
        <v>1696</v>
      </c>
      <c r="G42" s="234">
        <v>5688</v>
      </c>
      <c r="H42" s="233">
        <v>14991</v>
      </c>
    </row>
    <row r="43" spans="1:8" ht="12.75">
      <c r="A43" s="232" t="s">
        <v>471</v>
      </c>
      <c r="B43" s="233">
        <v>69294</v>
      </c>
      <c r="C43" s="233">
        <v>10625</v>
      </c>
      <c r="D43" s="234">
        <v>2214</v>
      </c>
      <c r="E43" s="234">
        <v>7003</v>
      </c>
      <c r="F43" s="234">
        <v>1509</v>
      </c>
      <c r="G43" s="234">
        <v>507</v>
      </c>
      <c r="H43" s="233">
        <v>8200</v>
      </c>
    </row>
    <row r="44" spans="1:8" ht="12.75">
      <c r="A44" s="232" t="s">
        <v>472</v>
      </c>
      <c r="B44" s="233">
        <v>616878</v>
      </c>
      <c r="C44" s="233">
        <v>106323</v>
      </c>
      <c r="D44" s="234">
        <v>30547</v>
      </c>
      <c r="E44" s="234">
        <v>44923</v>
      </c>
      <c r="F44" s="234">
        <v>24842</v>
      </c>
      <c r="G44" s="234">
        <v>7859</v>
      </c>
      <c r="H44" s="233">
        <v>42753</v>
      </c>
    </row>
    <row r="45" spans="1:8" ht="12.75">
      <c r="A45" s="232" t="s">
        <v>473</v>
      </c>
      <c r="B45" s="233">
        <v>154044</v>
      </c>
      <c r="C45" s="233">
        <v>21874</v>
      </c>
      <c r="D45" s="234">
        <v>32682</v>
      </c>
      <c r="E45" s="234">
        <v>14719</v>
      </c>
      <c r="F45" s="234">
        <v>15787</v>
      </c>
      <c r="G45" s="234">
        <v>4229</v>
      </c>
      <c r="H45" s="233">
        <v>8271</v>
      </c>
    </row>
    <row r="46" spans="1:8" ht="12.75">
      <c r="A46" s="232" t="s">
        <v>474</v>
      </c>
      <c r="B46" s="233">
        <v>25255</v>
      </c>
      <c r="C46" s="233">
        <v>7574</v>
      </c>
      <c r="D46" s="234">
        <v>430</v>
      </c>
      <c r="E46" s="234">
        <v>1186</v>
      </c>
      <c r="F46" s="234">
        <v>760</v>
      </c>
      <c r="G46" s="235">
        <v>198</v>
      </c>
      <c r="H46" s="233">
        <v>1235</v>
      </c>
    </row>
    <row r="47" spans="1:8" ht="12.75">
      <c r="A47" s="232" t="s">
        <v>475</v>
      </c>
      <c r="B47" s="233">
        <v>56678</v>
      </c>
      <c r="C47" s="233">
        <v>22738</v>
      </c>
      <c r="D47" s="234">
        <v>3633</v>
      </c>
      <c r="E47" s="234">
        <v>4230</v>
      </c>
      <c r="F47" s="234">
        <v>2642</v>
      </c>
      <c r="G47" s="234">
        <v>361</v>
      </c>
      <c r="H47" s="233">
        <v>4925</v>
      </c>
    </row>
    <row r="48" spans="1:8" ht="12.75">
      <c r="A48" s="232" t="s">
        <v>476</v>
      </c>
      <c r="B48" s="233">
        <v>96292</v>
      </c>
      <c r="C48" s="233">
        <v>31286</v>
      </c>
      <c r="D48" s="234">
        <v>469</v>
      </c>
      <c r="E48" s="234">
        <v>5035</v>
      </c>
      <c r="F48" s="234">
        <v>544</v>
      </c>
      <c r="G48" s="234">
        <v>1885</v>
      </c>
      <c r="H48" s="233">
        <v>9737</v>
      </c>
    </row>
    <row r="49" spans="1:8" ht="12.75">
      <c r="A49" s="236" t="s">
        <v>669</v>
      </c>
      <c r="B49" s="237">
        <v>1569895</v>
      </c>
      <c r="C49" s="237">
        <v>332094</v>
      </c>
      <c r="D49" s="238">
        <v>82757</v>
      </c>
      <c r="E49" s="238">
        <v>108462</v>
      </c>
      <c r="F49" s="238">
        <v>53671</v>
      </c>
      <c r="G49" s="238">
        <v>25631</v>
      </c>
      <c r="H49" s="237">
        <v>121393</v>
      </c>
    </row>
    <row r="50" spans="1:8" ht="12.75">
      <c r="A50" s="232"/>
      <c r="B50" s="233"/>
      <c r="C50" s="233"/>
      <c r="D50" s="234"/>
      <c r="E50" s="234"/>
      <c r="F50" s="234"/>
      <c r="G50" s="234"/>
      <c r="H50" s="233"/>
    </row>
    <row r="51" spans="1:8" ht="12.75">
      <c r="A51" s="236" t="s">
        <v>477</v>
      </c>
      <c r="B51" s="237">
        <v>86443</v>
      </c>
      <c r="C51" s="237">
        <v>12287</v>
      </c>
      <c r="D51" s="238">
        <v>8164</v>
      </c>
      <c r="E51" s="238">
        <v>7024</v>
      </c>
      <c r="F51" s="238">
        <v>2458</v>
      </c>
      <c r="G51" s="238">
        <v>619</v>
      </c>
      <c r="H51" s="237">
        <v>2919</v>
      </c>
    </row>
    <row r="52" spans="1:8" ht="12.75">
      <c r="A52" s="232"/>
      <c r="B52" s="233"/>
      <c r="C52" s="233"/>
      <c r="D52" s="234"/>
      <c r="E52" s="234"/>
      <c r="F52" s="234"/>
      <c r="G52" s="234"/>
      <c r="H52" s="233"/>
    </row>
    <row r="53" spans="1:8" ht="12.75">
      <c r="A53" s="232" t="s">
        <v>478</v>
      </c>
      <c r="B53" s="233">
        <v>10561</v>
      </c>
      <c r="C53" s="233">
        <v>851</v>
      </c>
      <c r="D53" s="234">
        <v>702</v>
      </c>
      <c r="E53" s="234">
        <v>944</v>
      </c>
      <c r="F53" s="234">
        <v>895</v>
      </c>
      <c r="G53" s="234">
        <v>218</v>
      </c>
      <c r="H53" s="233">
        <v>808</v>
      </c>
    </row>
    <row r="54" spans="1:8" ht="12.75">
      <c r="A54" s="232" t="s">
        <v>479</v>
      </c>
      <c r="B54" s="233">
        <v>56298</v>
      </c>
      <c r="C54" s="233">
        <v>10823</v>
      </c>
      <c r="D54" s="234">
        <v>117</v>
      </c>
      <c r="E54" s="234">
        <v>234</v>
      </c>
      <c r="F54" s="234">
        <v>3620</v>
      </c>
      <c r="G54" s="234">
        <v>6744</v>
      </c>
      <c r="H54" s="233">
        <v>3375</v>
      </c>
    </row>
    <row r="55" spans="1:8" ht="12.75">
      <c r="A55" s="232" t="s">
        <v>480</v>
      </c>
      <c r="B55" s="233">
        <v>5054</v>
      </c>
      <c r="C55" s="233">
        <v>1380</v>
      </c>
      <c r="D55" s="234">
        <v>411</v>
      </c>
      <c r="E55" s="234">
        <v>328</v>
      </c>
      <c r="F55" s="234">
        <v>945</v>
      </c>
      <c r="G55" s="234">
        <v>324</v>
      </c>
      <c r="H55" s="233">
        <v>175</v>
      </c>
    </row>
    <row r="56" spans="1:8" ht="12.75">
      <c r="A56" s="232" t="s">
        <v>481</v>
      </c>
      <c r="B56" s="233">
        <v>12165</v>
      </c>
      <c r="C56" s="20">
        <v>136</v>
      </c>
      <c r="D56" s="234">
        <v>2663</v>
      </c>
      <c r="E56" s="234">
        <v>1496</v>
      </c>
      <c r="F56" s="234">
        <v>784</v>
      </c>
      <c r="G56" s="234">
        <v>37</v>
      </c>
      <c r="H56" s="233">
        <v>781</v>
      </c>
    </row>
    <row r="57" spans="1:8" ht="12.75">
      <c r="A57" s="232" t="s">
        <v>482</v>
      </c>
      <c r="B57" s="233">
        <v>141521</v>
      </c>
      <c r="C57" s="233">
        <v>8951</v>
      </c>
      <c r="D57" s="234">
        <v>13877</v>
      </c>
      <c r="E57" s="234">
        <v>18947</v>
      </c>
      <c r="F57" s="234">
        <v>7165</v>
      </c>
      <c r="G57" s="234">
        <v>9266</v>
      </c>
      <c r="H57" s="233">
        <v>15242</v>
      </c>
    </row>
    <row r="58" spans="1:8" ht="12.75">
      <c r="A58" s="236" t="s">
        <v>483</v>
      </c>
      <c r="B58" s="237">
        <v>225599</v>
      </c>
      <c r="C58" s="237">
        <v>22141</v>
      </c>
      <c r="D58" s="238">
        <v>17770</v>
      </c>
      <c r="E58" s="238">
        <v>21949</v>
      </c>
      <c r="F58" s="238">
        <v>13409</v>
      </c>
      <c r="G58" s="238">
        <v>16589</v>
      </c>
      <c r="H58" s="237">
        <v>20381</v>
      </c>
    </row>
    <row r="59" spans="1:8" ht="12.75">
      <c r="A59" s="232"/>
      <c r="B59" s="233"/>
      <c r="C59" s="233"/>
      <c r="D59" s="234"/>
      <c r="E59" s="234"/>
      <c r="F59" s="234"/>
      <c r="G59" s="234"/>
      <c r="H59" s="233"/>
    </row>
    <row r="60" spans="1:8" ht="12.75">
      <c r="A60" s="232" t="s">
        <v>484</v>
      </c>
      <c r="B60" s="233">
        <v>17856</v>
      </c>
      <c r="C60" s="233">
        <v>10180</v>
      </c>
      <c r="D60" s="20" t="s">
        <v>27</v>
      </c>
      <c r="E60" s="234">
        <v>234</v>
      </c>
      <c r="F60" s="234">
        <v>1540</v>
      </c>
      <c r="G60" s="234">
        <v>1558</v>
      </c>
      <c r="H60" s="233">
        <v>429</v>
      </c>
    </row>
    <row r="61" spans="1:8" ht="12.75">
      <c r="A61" s="232" t="s">
        <v>485</v>
      </c>
      <c r="B61" s="233">
        <v>26532</v>
      </c>
      <c r="C61" s="233">
        <v>7008</v>
      </c>
      <c r="D61" s="234">
        <v>401</v>
      </c>
      <c r="E61" s="234">
        <v>1277</v>
      </c>
      <c r="F61" s="234">
        <v>637</v>
      </c>
      <c r="G61" s="234">
        <v>247</v>
      </c>
      <c r="H61" s="233">
        <v>1100</v>
      </c>
    </row>
    <row r="62" spans="1:8" ht="12.75">
      <c r="A62" s="232" t="s">
        <v>486</v>
      </c>
      <c r="B62" s="233">
        <v>36672</v>
      </c>
      <c r="C62" s="233">
        <v>21506</v>
      </c>
      <c r="D62" s="234">
        <v>221</v>
      </c>
      <c r="E62" s="234">
        <v>970</v>
      </c>
      <c r="F62" s="234">
        <v>1176</v>
      </c>
      <c r="G62" s="234">
        <v>1795</v>
      </c>
      <c r="H62" s="233">
        <v>1455</v>
      </c>
    </row>
    <row r="63" spans="1:8" ht="12.75">
      <c r="A63" s="236" t="s">
        <v>487</v>
      </c>
      <c r="B63" s="237">
        <v>81060</v>
      </c>
      <c r="C63" s="237">
        <v>38694</v>
      </c>
      <c r="D63" s="238">
        <v>622</v>
      </c>
      <c r="E63" s="238">
        <v>2481</v>
      </c>
      <c r="F63" s="238">
        <v>3353</v>
      </c>
      <c r="G63" s="238">
        <v>3600</v>
      </c>
      <c r="H63" s="237">
        <v>2984</v>
      </c>
    </row>
    <row r="64" spans="1:8" ht="12.75">
      <c r="A64" s="232"/>
      <c r="B64" s="233"/>
      <c r="C64" s="233"/>
      <c r="D64" s="234"/>
      <c r="E64" s="234"/>
      <c r="F64" s="234"/>
      <c r="G64" s="234"/>
      <c r="H64" s="233"/>
    </row>
    <row r="65" spans="1:8" ht="12.75">
      <c r="A65" s="236" t="s">
        <v>488</v>
      </c>
      <c r="B65" s="237">
        <v>55356</v>
      </c>
      <c r="C65" s="237">
        <v>13260</v>
      </c>
      <c r="D65" s="238">
        <v>12180</v>
      </c>
      <c r="E65" s="238">
        <v>8857</v>
      </c>
      <c r="F65" s="238">
        <v>5896</v>
      </c>
      <c r="G65" s="238">
        <v>4074</v>
      </c>
      <c r="H65" s="237">
        <v>820</v>
      </c>
    </row>
    <row r="66" spans="1:8" ht="12.75">
      <c r="A66" s="232"/>
      <c r="B66" s="233"/>
      <c r="C66" s="233"/>
      <c r="D66" s="234"/>
      <c r="E66" s="234"/>
      <c r="F66" s="234"/>
      <c r="G66" s="234"/>
      <c r="H66" s="233"/>
    </row>
    <row r="67" spans="1:8" ht="12.75">
      <c r="A67" s="232" t="s">
        <v>489</v>
      </c>
      <c r="B67" s="233">
        <v>269636</v>
      </c>
      <c r="C67" s="233">
        <v>56582</v>
      </c>
      <c r="D67" s="234">
        <v>12078</v>
      </c>
      <c r="E67" s="234">
        <v>7358</v>
      </c>
      <c r="F67" s="234">
        <v>11256</v>
      </c>
      <c r="G67" s="234">
        <v>456</v>
      </c>
      <c r="H67" s="233">
        <v>6486</v>
      </c>
    </row>
    <row r="68" spans="1:8" ht="12.75">
      <c r="A68" s="232" t="s">
        <v>490</v>
      </c>
      <c r="B68" s="233">
        <v>450575</v>
      </c>
      <c r="C68" s="233">
        <v>93701</v>
      </c>
      <c r="D68" s="234">
        <v>23642</v>
      </c>
      <c r="E68" s="234">
        <v>11052</v>
      </c>
      <c r="F68" s="234">
        <v>19666</v>
      </c>
      <c r="G68" s="234">
        <v>615</v>
      </c>
      <c r="H68" s="233">
        <v>12010</v>
      </c>
    </row>
    <row r="69" spans="1:8" ht="12.75">
      <c r="A69" s="236" t="s">
        <v>491</v>
      </c>
      <c r="B69" s="237">
        <v>720211</v>
      </c>
      <c r="C69" s="237">
        <v>150283</v>
      </c>
      <c r="D69" s="238">
        <v>35720</v>
      </c>
      <c r="E69" s="238">
        <v>18410</v>
      </c>
      <c r="F69" s="238">
        <v>30922</v>
      </c>
      <c r="G69" s="238">
        <v>1071</v>
      </c>
      <c r="H69" s="237">
        <v>18496</v>
      </c>
    </row>
    <row r="70" spans="1:8" ht="12.75">
      <c r="A70" s="232"/>
      <c r="B70" s="233"/>
      <c r="C70" s="233"/>
      <c r="D70" s="234"/>
      <c r="E70" s="234"/>
      <c r="F70" s="234"/>
      <c r="G70" s="234"/>
      <c r="H70" s="233"/>
    </row>
    <row r="71" spans="1:8" ht="12.75">
      <c r="A71" s="232" t="s">
        <v>492</v>
      </c>
      <c r="B71" s="233">
        <v>2076</v>
      </c>
      <c r="C71" s="233">
        <v>609</v>
      </c>
      <c r="D71" s="20" t="s">
        <v>27</v>
      </c>
      <c r="E71" s="234">
        <v>183</v>
      </c>
      <c r="F71" s="234">
        <v>5</v>
      </c>
      <c r="G71" s="20">
        <v>2</v>
      </c>
      <c r="H71" s="233">
        <v>262</v>
      </c>
    </row>
    <row r="72" spans="1:8" ht="12.75">
      <c r="A72" s="232" t="s">
        <v>493</v>
      </c>
      <c r="B72" s="233">
        <v>180764</v>
      </c>
      <c r="C72" s="233">
        <v>772</v>
      </c>
      <c r="D72" s="234">
        <v>22968</v>
      </c>
      <c r="E72" s="234">
        <v>22669</v>
      </c>
      <c r="F72" s="234">
        <v>6950</v>
      </c>
      <c r="G72" s="234">
        <v>572</v>
      </c>
      <c r="H72" s="233">
        <v>10637</v>
      </c>
    </row>
    <row r="73" spans="1:8" ht="12.75">
      <c r="A73" s="232" t="s">
        <v>494</v>
      </c>
      <c r="B73" s="233">
        <v>128962</v>
      </c>
      <c r="C73" s="233">
        <v>1309</v>
      </c>
      <c r="D73" s="234">
        <v>222</v>
      </c>
      <c r="E73" s="234">
        <v>16126</v>
      </c>
      <c r="F73" s="234">
        <v>545</v>
      </c>
      <c r="G73" s="234">
        <v>1506</v>
      </c>
      <c r="H73" s="233">
        <v>21391</v>
      </c>
    </row>
    <row r="74" spans="1:8" ht="12.75">
      <c r="A74" s="232" t="s">
        <v>495</v>
      </c>
      <c r="B74" s="233">
        <v>25528</v>
      </c>
      <c r="C74" s="233">
        <v>3258</v>
      </c>
      <c r="D74" s="234">
        <v>1385</v>
      </c>
      <c r="E74" s="234">
        <v>1758</v>
      </c>
      <c r="F74" s="234">
        <v>2601</v>
      </c>
      <c r="G74" s="234">
        <v>279</v>
      </c>
      <c r="H74" s="233">
        <v>2262</v>
      </c>
    </row>
    <row r="75" spans="1:8" ht="12.75">
      <c r="A75" s="232" t="s">
        <v>496</v>
      </c>
      <c r="B75" s="233">
        <v>62739</v>
      </c>
      <c r="C75" s="233">
        <v>15</v>
      </c>
      <c r="D75" s="234">
        <v>7456</v>
      </c>
      <c r="E75" s="234">
        <v>7486</v>
      </c>
      <c r="F75" s="234">
        <v>512</v>
      </c>
      <c r="G75" s="234">
        <v>60</v>
      </c>
      <c r="H75" s="233">
        <v>3313</v>
      </c>
    </row>
    <row r="76" spans="1:8" ht="12.75">
      <c r="A76" s="232" t="s">
        <v>497</v>
      </c>
      <c r="B76" s="233">
        <v>31943</v>
      </c>
      <c r="C76" s="233">
        <v>1230</v>
      </c>
      <c r="D76" s="234">
        <v>2487</v>
      </c>
      <c r="E76" s="234">
        <v>3740</v>
      </c>
      <c r="F76" s="234">
        <v>1603</v>
      </c>
      <c r="G76" s="234">
        <v>233</v>
      </c>
      <c r="H76" s="233">
        <v>3909</v>
      </c>
    </row>
    <row r="77" spans="1:8" ht="12.75">
      <c r="A77" s="232" t="s">
        <v>498</v>
      </c>
      <c r="B77" s="233">
        <v>14263</v>
      </c>
      <c r="C77" s="233">
        <v>2082</v>
      </c>
      <c r="D77" s="234">
        <v>1231</v>
      </c>
      <c r="E77" s="234">
        <v>1759</v>
      </c>
      <c r="F77" s="234">
        <v>1131</v>
      </c>
      <c r="G77" s="234">
        <v>152</v>
      </c>
      <c r="H77" s="233">
        <v>1680</v>
      </c>
    </row>
    <row r="78" spans="1:8" ht="12.75">
      <c r="A78" s="232" t="s">
        <v>499</v>
      </c>
      <c r="B78" s="233">
        <v>243447</v>
      </c>
      <c r="C78" s="233">
        <v>25976</v>
      </c>
      <c r="D78" s="234">
        <v>10026</v>
      </c>
      <c r="E78" s="234">
        <v>24738</v>
      </c>
      <c r="F78" s="234">
        <v>11854</v>
      </c>
      <c r="G78" s="234">
        <v>1961</v>
      </c>
      <c r="H78" s="233">
        <v>21668</v>
      </c>
    </row>
    <row r="79" spans="1:8" ht="12.75">
      <c r="A79" s="236" t="s">
        <v>579</v>
      </c>
      <c r="B79" s="237">
        <v>689722</v>
      </c>
      <c r="C79" s="237">
        <v>35251</v>
      </c>
      <c r="D79" s="238">
        <v>45775</v>
      </c>
      <c r="E79" s="238">
        <v>78459</v>
      </c>
      <c r="F79" s="238">
        <v>25201</v>
      </c>
      <c r="G79" s="238">
        <v>4765</v>
      </c>
      <c r="H79" s="237">
        <v>65122</v>
      </c>
    </row>
    <row r="80" spans="1:8" ht="12.75">
      <c r="A80" s="232"/>
      <c r="B80" s="233"/>
      <c r="C80" s="233"/>
      <c r="D80" s="234"/>
      <c r="E80" s="234"/>
      <c r="F80" s="234"/>
      <c r="G80" s="234"/>
      <c r="H80" s="233"/>
    </row>
    <row r="81" spans="1:8" ht="12.75">
      <c r="A81" s="232" t="s">
        <v>500</v>
      </c>
      <c r="B81" s="233">
        <v>15129</v>
      </c>
      <c r="C81" s="233">
        <v>683</v>
      </c>
      <c r="D81" s="234">
        <v>1902</v>
      </c>
      <c r="E81" s="234">
        <v>1789</v>
      </c>
      <c r="F81" s="234">
        <v>1194</v>
      </c>
      <c r="G81" s="234">
        <v>458</v>
      </c>
      <c r="H81" s="233">
        <v>1122</v>
      </c>
    </row>
    <row r="82" spans="1:8" ht="12.75">
      <c r="A82" s="232" t="s">
        <v>501</v>
      </c>
      <c r="B82" s="233">
        <v>8468</v>
      </c>
      <c r="C82" s="233">
        <v>530</v>
      </c>
      <c r="D82" s="234">
        <v>793</v>
      </c>
      <c r="E82" s="234">
        <v>690</v>
      </c>
      <c r="F82" s="234">
        <v>528</v>
      </c>
      <c r="G82" s="234">
        <v>627</v>
      </c>
      <c r="H82" s="233">
        <v>505</v>
      </c>
    </row>
    <row r="83" spans="1:8" ht="12.75">
      <c r="A83" s="236" t="s">
        <v>502</v>
      </c>
      <c r="B83" s="237">
        <v>23597</v>
      </c>
      <c r="C83" s="237">
        <v>1213</v>
      </c>
      <c r="D83" s="238">
        <v>2695</v>
      </c>
      <c r="E83" s="238">
        <v>2479</v>
      </c>
      <c r="F83" s="238">
        <v>1722</v>
      </c>
      <c r="G83" s="238">
        <v>1085</v>
      </c>
      <c r="H83" s="237">
        <v>1627</v>
      </c>
    </row>
    <row r="84" spans="1:8" ht="12.75">
      <c r="A84" s="232"/>
      <c r="B84" s="233"/>
      <c r="C84" s="233"/>
      <c r="D84" s="234"/>
      <c r="E84" s="234"/>
      <c r="F84" s="234"/>
      <c r="G84" s="234"/>
      <c r="H84" s="233"/>
    </row>
    <row r="85" spans="1:8" ht="13.5" thickBot="1">
      <c r="A85" s="239" t="s">
        <v>503</v>
      </c>
      <c r="B85" s="240">
        <v>6548379</v>
      </c>
      <c r="C85" s="240">
        <v>1510415</v>
      </c>
      <c r="D85" s="240">
        <v>245011</v>
      </c>
      <c r="E85" s="240">
        <v>480666</v>
      </c>
      <c r="F85" s="240">
        <v>155329</v>
      </c>
      <c r="G85" s="240">
        <v>71629</v>
      </c>
      <c r="H85" s="240">
        <v>499849</v>
      </c>
    </row>
    <row r="86" spans="1:7" ht="12.75">
      <c r="A86" s="192"/>
      <c r="C86" s="359"/>
      <c r="F86" s="359"/>
      <c r="G86" s="359"/>
    </row>
    <row r="87" spans="1:7" ht="12.75">
      <c r="A87" s="192"/>
      <c r="E87" s="359">
        <v>571478</v>
      </c>
      <c r="F87" s="359"/>
      <c r="G87" s="359">
        <f>SUM(G85:H85)</f>
        <v>571478</v>
      </c>
    </row>
    <row r="88" ht="12.75">
      <c r="A88" s="192"/>
    </row>
    <row r="89" spans="1:3" ht="12.75">
      <c r="A89" s="192"/>
      <c r="C89" s="359"/>
    </row>
    <row r="90" ht="12.75">
      <c r="A90" s="192"/>
    </row>
  </sheetData>
  <mergeCells count="6">
    <mergeCell ref="D6:E6"/>
    <mergeCell ref="G6:H6"/>
    <mergeCell ref="A1:H1"/>
    <mergeCell ref="A3:H3"/>
    <mergeCell ref="F5:H5"/>
    <mergeCell ref="C5:E5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J91"/>
  <sheetViews>
    <sheetView showGridLines="0" zoomScale="75" zoomScaleNormal="75" workbookViewId="0" topLeftCell="A1">
      <selection activeCell="K20" sqref="K20"/>
    </sheetView>
  </sheetViews>
  <sheetFormatPr defaultColWidth="11.421875" defaultRowHeight="12.75"/>
  <cols>
    <col min="1" max="1" width="25.28125" style="52" customWidth="1"/>
    <col min="2" max="9" width="13.28125" style="52" customWidth="1"/>
    <col min="10" max="10" width="11.421875" style="192" customWidth="1"/>
    <col min="11" max="16384" width="11.421875" style="52" customWidth="1"/>
  </cols>
  <sheetData>
    <row r="1" spans="1:10" s="188" customFormat="1" ht="18">
      <c r="A1" s="570" t="s">
        <v>764</v>
      </c>
      <c r="B1" s="570"/>
      <c r="C1" s="570"/>
      <c r="D1" s="570"/>
      <c r="E1" s="570"/>
      <c r="F1" s="570"/>
      <c r="G1" s="570"/>
      <c r="H1" s="570"/>
      <c r="I1" s="570"/>
      <c r="J1" s="224"/>
    </row>
    <row r="3" spans="1:9" ht="15">
      <c r="A3" s="571" t="s">
        <v>738</v>
      </c>
      <c r="B3" s="571"/>
      <c r="C3" s="571"/>
      <c r="D3" s="571"/>
      <c r="E3" s="571"/>
      <c r="F3" s="571"/>
      <c r="G3" s="571"/>
      <c r="H3" s="571"/>
      <c r="I3" s="572"/>
    </row>
    <row r="4" spans="1:9" ht="15">
      <c r="A4" s="573" t="s">
        <v>672</v>
      </c>
      <c r="B4" s="567"/>
      <c r="C4" s="567"/>
      <c r="D4" s="567"/>
      <c r="E4" s="567"/>
      <c r="F4" s="567"/>
      <c r="G4" s="567"/>
      <c r="H4" s="567"/>
      <c r="I4" s="567"/>
    </row>
    <row r="5" spans="1:9" ht="15">
      <c r="A5" s="218"/>
      <c r="B5" s="249"/>
      <c r="C5" s="249"/>
      <c r="D5" s="249"/>
      <c r="E5" s="249"/>
      <c r="F5" s="249"/>
      <c r="G5" s="249"/>
      <c r="H5" s="249"/>
      <c r="I5" s="249"/>
    </row>
    <row r="6" spans="1:9" ht="12.75">
      <c r="A6" s="226"/>
      <c r="B6" s="583" t="s">
        <v>504</v>
      </c>
      <c r="C6" s="580"/>
      <c r="D6" s="580"/>
      <c r="E6" s="580"/>
      <c r="F6" s="580"/>
      <c r="G6" s="580"/>
      <c r="H6" s="580"/>
      <c r="I6" s="580"/>
    </row>
    <row r="7" spans="1:9" ht="12.75">
      <c r="A7" s="227"/>
      <c r="B7" s="191"/>
      <c r="C7" s="583" t="s">
        <v>80</v>
      </c>
      <c r="D7" s="580"/>
      <c r="E7" s="580"/>
      <c r="F7" s="580"/>
      <c r="G7" s="580"/>
      <c r="H7" s="580"/>
      <c r="I7" s="580"/>
    </row>
    <row r="8" spans="1:9" ht="12.75">
      <c r="A8" s="241" t="s">
        <v>437</v>
      </c>
      <c r="B8" s="191" t="s">
        <v>79</v>
      </c>
      <c r="C8" s="583" t="s">
        <v>505</v>
      </c>
      <c r="D8" s="580"/>
      <c r="E8" s="580"/>
      <c r="F8" s="569"/>
      <c r="G8" s="583" t="s">
        <v>506</v>
      </c>
      <c r="H8" s="580"/>
      <c r="I8" s="580"/>
    </row>
    <row r="9" spans="1:9" ht="12.75">
      <c r="A9" s="227" t="s">
        <v>440</v>
      </c>
      <c r="B9" s="228"/>
      <c r="C9" s="191" t="s">
        <v>507</v>
      </c>
      <c r="D9" s="583" t="s">
        <v>508</v>
      </c>
      <c r="E9" s="569"/>
      <c r="F9" s="212" t="s">
        <v>507</v>
      </c>
      <c r="G9" s="583" t="s">
        <v>509</v>
      </c>
      <c r="H9" s="569"/>
      <c r="I9" s="212" t="s">
        <v>510</v>
      </c>
    </row>
    <row r="10" spans="1:9" ht="13.5" thickBot="1">
      <c r="A10" s="227"/>
      <c r="B10" s="228"/>
      <c r="C10" s="191" t="s">
        <v>335</v>
      </c>
      <c r="D10" s="191" t="s">
        <v>85</v>
      </c>
      <c r="E10" s="212" t="s">
        <v>83</v>
      </c>
      <c r="F10" s="191" t="s">
        <v>511</v>
      </c>
      <c r="G10" s="212" t="s">
        <v>85</v>
      </c>
      <c r="H10" s="212" t="s">
        <v>83</v>
      </c>
      <c r="I10" s="191" t="s">
        <v>511</v>
      </c>
    </row>
    <row r="11" spans="1:10" ht="12.75">
      <c r="A11" s="229" t="s">
        <v>447</v>
      </c>
      <c r="B11" s="242">
        <v>411</v>
      </c>
      <c r="C11" s="242" t="s">
        <v>27</v>
      </c>
      <c r="D11" s="242">
        <v>4823</v>
      </c>
      <c r="E11" s="242">
        <v>695</v>
      </c>
      <c r="F11" s="242">
        <v>1286</v>
      </c>
      <c r="G11" s="242">
        <v>193943</v>
      </c>
      <c r="H11" s="242">
        <v>5560</v>
      </c>
      <c r="I11" s="242">
        <v>78860</v>
      </c>
      <c r="J11" s="207"/>
    </row>
    <row r="12" spans="1:9" ht="12.75">
      <c r="A12" s="232" t="s">
        <v>448</v>
      </c>
      <c r="B12" s="201">
        <v>1235</v>
      </c>
      <c r="C12" s="201">
        <v>86</v>
      </c>
      <c r="D12" s="201">
        <v>6737</v>
      </c>
      <c r="E12" s="201">
        <v>3</v>
      </c>
      <c r="F12" s="201">
        <v>1869</v>
      </c>
      <c r="G12" s="201">
        <v>189040</v>
      </c>
      <c r="H12" s="201">
        <v>8561</v>
      </c>
      <c r="I12" s="201">
        <v>128144</v>
      </c>
    </row>
    <row r="13" spans="1:10" ht="12.75">
      <c r="A13" s="232" t="s">
        <v>449</v>
      </c>
      <c r="B13" s="201">
        <v>253</v>
      </c>
      <c r="C13" s="20" t="s">
        <v>27</v>
      </c>
      <c r="D13" s="201">
        <v>22</v>
      </c>
      <c r="E13" s="20">
        <v>1</v>
      </c>
      <c r="F13" s="243">
        <v>69</v>
      </c>
      <c r="G13" s="201">
        <v>3759</v>
      </c>
      <c r="H13" s="201">
        <v>17</v>
      </c>
      <c r="I13" s="201">
        <v>21996</v>
      </c>
      <c r="J13" s="244"/>
    </row>
    <row r="14" spans="1:9" ht="12.75">
      <c r="A14" s="232" t="s">
        <v>450</v>
      </c>
      <c r="B14" s="201">
        <v>74</v>
      </c>
      <c r="C14" s="20" t="s">
        <v>27</v>
      </c>
      <c r="D14" s="201">
        <v>687</v>
      </c>
      <c r="E14" s="20">
        <v>1</v>
      </c>
      <c r="F14" s="201">
        <v>169</v>
      </c>
      <c r="G14" s="201">
        <v>48001</v>
      </c>
      <c r="H14" s="201">
        <v>1508</v>
      </c>
      <c r="I14" s="201">
        <v>20615</v>
      </c>
    </row>
    <row r="15" spans="1:9" ht="12.75">
      <c r="A15" s="236" t="s">
        <v>451</v>
      </c>
      <c r="B15" s="245">
        <v>1973</v>
      </c>
      <c r="C15" s="245">
        <v>86</v>
      </c>
      <c r="D15" s="245">
        <v>12269</v>
      </c>
      <c r="E15" s="245">
        <v>700</v>
      </c>
      <c r="F15" s="245">
        <v>3393</v>
      </c>
      <c r="G15" s="245">
        <v>434743</v>
      </c>
      <c r="H15" s="245">
        <v>15646</v>
      </c>
      <c r="I15" s="245">
        <v>249615</v>
      </c>
    </row>
    <row r="16" spans="1:9" ht="12.75">
      <c r="A16" s="232"/>
      <c r="B16" s="201"/>
      <c r="C16" s="201"/>
      <c r="D16" s="201"/>
      <c r="E16" s="201"/>
      <c r="F16" s="201"/>
      <c r="G16" s="201"/>
      <c r="H16" s="201"/>
      <c r="I16" s="201"/>
    </row>
    <row r="17" spans="1:9" ht="12.75">
      <c r="A17" s="236" t="s">
        <v>452</v>
      </c>
      <c r="B17" s="245">
        <v>5483</v>
      </c>
      <c r="C17" s="248">
        <v>55</v>
      </c>
      <c r="D17" s="245">
        <v>3412</v>
      </c>
      <c r="E17" s="248">
        <v>76</v>
      </c>
      <c r="F17" s="245">
        <v>17186</v>
      </c>
      <c r="G17" s="245">
        <v>110848</v>
      </c>
      <c r="H17" s="245">
        <v>3300</v>
      </c>
      <c r="I17" s="245">
        <v>149013</v>
      </c>
    </row>
    <row r="18" spans="1:9" ht="12.75">
      <c r="A18" s="232"/>
      <c r="B18" s="201"/>
      <c r="C18" s="201"/>
      <c r="D18" s="201"/>
      <c r="E18" s="201"/>
      <c r="F18" s="201"/>
      <c r="G18" s="201"/>
      <c r="H18" s="201"/>
      <c r="I18" s="201"/>
    </row>
    <row r="19" spans="1:9" ht="12.75">
      <c r="A19" s="236" t="s">
        <v>453</v>
      </c>
      <c r="B19" s="245">
        <v>7552</v>
      </c>
      <c r="C19" s="245">
        <v>3771</v>
      </c>
      <c r="D19" s="245">
        <v>12576</v>
      </c>
      <c r="E19" s="245">
        <v>2509</v>
      </c>
      <c r="F19" s="245">
        <v>15494</v>
      </c>
      <c r="G19" s="245">
        <v>94518</v>
      </c>
      <c r="H19" s="245">
        <v>6384</v>
      </c>
      <c r="I19" s="245">
        <v>57977</v>
      </c>
    </row>
    <row r="20" spans="1:9" ht="12.75">
      <c r="A20" s="232"/>
      <c r="B20" s="201"/>
      <c r="C20" s="201"/>
      <c r="D20" s="201"/>
      <c r="E20" s="201"/>
      <c r="F20" s="201"/>
      <c r="G20" s="201"/>
      <c r="H20" s="201"/>
      <c r="I20" s="201"/>
    </row>
    <row r="21" spans="1:9" ht="12.75">
      <c r="A21" s="232" t="s">
        <v>454</v>
      </c>
      <c r="B21" s="201">
        <v>666</v>
      </c>
      <c r="C21" s="201">
        <v>85</v>
      </c>
      <c r="D21" s="201">
        <v>783</v>
      </c>
      <c r="E21" s="201">
        <v>13</v>
      </c>
      <c r="F21" s="201">
        <v>2119</v>
      </c>
      <c r="G21" s="201">
        <v>6405</v>
      </c>
      <c r="H21" s="201">
        <v>431</v>
      </c>
      <c r="I21" s="201">
        <v>15954</v>
      </c>
    </row>
    <row r="22" spans="1:9" ht="12.75">
      <c r="A22" s="232" t="s">
        <v>455</v>
      </c>
      <c r="B22" s="201">
        <v>1991</v>
      </c>
      <c r="C22" s="201">
        <v>66</v>
      </c>
      <c r="D22" s="201">
        <v>1494</v>
      </c>
      <c r="E22" s="201">
        <v>43</v>
      </c>
      <c r="F22" s="201">
        <v>2079</v>
      </c>
      <c r="G22" s="201">
        <v>13576</v>
      </c>
      <c r="H22" s="201">
        <v>2300</v>
      </c>
      <c r="I22" s="201">
        <v>17021</v>
      </c>
    </row>
    <row r="23" spans="1:9" ht="12.75">
      <c r="A23" s="232" t="s">
        <v>456</v>
      </c>
      <c r="B23" s="201">
        <v>1193</v>
      </c>
      <c r="C23" s="201">
        <v>82</v>
      </c>
      <c r="D23" s="201">
        <v>1491</v>
      </c>
      <c r="E23" s="201">
        <v>32</v>
      </c>
      <c r="F23" s="201">
        <v>2534</v>
      </c>
      <c r="G23" s="201">
        <v>13897</v>
      </c>
      <c r="H23" s="201">
        <v>1123</v>
      </c>
      <c r="I23" s="201">
        <v>20217</v>
      </c>
    </row>
    <row r="24" spans="1:9" ht="12.75">
      <c r="A24" s="236" t="s">
        <v>577</v>
      </c>
      <c r="B24" s="245">
        <v>3850</v>
      </c>
      <c r="C24" s="245">
        <v>233</v>
      </c>
      <c r="D24" s="245">
        <v>3768</v>
      </c>
      <c r="E24" s="245">
        <v>88</v>
      </c>
      <c r="F24" s="245">
        <v>6732</v>
      </c>
      <c r="G24" s="245">
        <v>33878</v>
      </c>
      <c r="H24" s="245">
        <v>3854</v>
      </c>
      <c r="I24" s="245">
        <v>53192</v>
      </c>
    </row>
    <row r="25" spans="1:9" ht="12.75">
      <c r="A25" s="232"/>
      <c r="B25" s="201"/>
      <c r="C25" s="201"/>
      <c r="D25" s="201"/>
      <c r="E25" s="201"/>
      <c r="F25" s="201"/>
      <c r="G25" s="201"/>
      <c r="H25" s="201"/>
      <c r="I25" s="201"/>
    </row>
    <row r="26" spans="1:9" ht="12.75">
      <c r="A26" s="236" t="s">
        <v>457</v>
      </c>
      <c r="B26" s="245">
        <v>1499</v>
      </c>
      <c r="C26" s="245">
        <v>241</v>
      </c>
      <c r="D26" s="245">
        <v>926</v>
      </c>
      <c r="E26" s="248" t="s">
        <v>27</v>
      </c>
      <c r="F26" s="245">
        <v>2267</v>
      </c>
      <c r="G26" s="245">
        <v>23919</v>
      </c>
      <c r="H26" s="248">
        <v>11</v>
      </c>
      <c r="I26" s="245">
        <v>28929</v>
      </c>
    </row>
    <row r="27" spans="1:9" ht="12.75">
      <c r="A27" s="232"/>
      <c r="B27" s="201"/>
      <c r="C27" s="201"/>
      <c r="D27" s="201"/>
      <c r="E27" s="201"/>
      <c r="F27" s="201"/>
      <c r="G27" s="201"/>
      <c r="H27" s="201"/>
      <c r="I27" s="201"/>
    </row>
    <row r="28" spans="1:9" ht="12.75">
      <c r="A28" s="236" t="s">
        <v>458</v>
      </c>
      <c r="B28" s="245">
        <v>840</v>
      </c>
      <c r="C28" s="245">
        <v>772</v>
      </c>
      <c r="D28" s="245">
        <v>256</v>
      </c>
      <c r="E28" s="246">
        <v>1</v>
      </c>
      <c r="F28" s="245">
        <v>1212</v>
      </c>
      <c r="G28" s="245">
        <v>3239</v>
      </c>
      <c r="H28" s="245">
        <v>6</v>
      </c>
      <c r="I28" s="245">
        <v>17556</v>
      </c>
    </row>
    <row r="29" spans="1:9" ht="12.75">
      <c r="A29" s="232"/>
      <c r="B29" s="201"/>
      <c r="C29" s="201"/>
      <c r="D29" s="201"/>
      <c r="E29" s="201"/>
      <c r="F29" s="201"/>
      <c r="G29" s="201"/>
      <c r="H29" s="201"/>
      <c r="I29" s="201"/>
    </row>
    <row r="30" spans="1:9" ht="12.75">
      <c r="A30" s="232" t="s">
        <v>459</v>
      </c>
      <c r="B30" s="201">
        <v>566</v>
      </c>
      <c r="C30" s="20">
        <v>2</v>
      </c>
      <c r="D30" s="201">
        <v>644</v>
      </c>
      <c r="E30" s="201">
        <v>20</v>
      </c>
      <c r="F30" s="201">
        <v>1268</v>
      </c>
      <c r="G30" s="201">
        <v>4756</v>
      </c>
      <c r="H30" s="201">
        <v>15</v>
      </c>
      <c r="I30" s="201">
        <v>17271</v>
      </c>
    </row>
    <row r="31" spans="1:9" ht="12.75">
      <c r="A31" s="232" t="s">
        <v>460</v>
      </c>
      <c r="B31" s="201">
        <v>671</v>
      </c>
      <c r="C31" s="20" t="s">
        <v>27</v>
      </c>
      <c r="D31" s="201">
        <v>66</v>
      </c>
      <c r="E31" s="243">
        <v>8</v>
      </c>
      <c r="F31" s="201">
        <v>233</v>
      </c>
      <c r="G31" s="201">
        <v>501</v>
      </c>
      <c r="H31" s="20" t="s">
        <v>27</v>
      </c>
      <c r="I31" s="201">
        <v>7871</v>
      </c>
    </row>
    <row r="32" spans="1:9" ht="12.75">
      <c r="A32" s="232" t="s">
        <v>461</v>
      </c>
      <c r="B32" s="201">
        <v>464</v>
      </c>
      <c r="C32" s="20" t="s">
        <v>27</v>
      </c>
      <c r="D32" s="20" t="s">
        <v>27</v>
      </c>
      <c r="E32" s="20" t="s">
        <v>27</v>
      </c>
      <c r="F32" s="201">
        <v>253</v>
      </c>
      <c r="G32" s="201">
        <v>4623</v>
      </c>
      <c r="H32" s="201">
        <v>100</v>
      </c>
      <c r="I32" s="201">
        <v>5229</v>
      </c>
    </row>
    <row r="33" spans="1:9" ht="12.75">
      <c r="A33" s="236" t="s">
        <v>578</v>
      </c>
      <c r="B33" s="245">
        <v>1701</v>
      </c>
      <c r="C33" s="248">
        <v>2</v>
      </c>
      <c r="D33" s="245">
        <v>710</v>
      </c>
      <c r="E33" s="245">
        <v>28</v>
      </c>
      <c r="F33" s="245">
        <v>1754</v>
      </c>
      <c r="G33" s="245">
        <v>9880</v>
      </c>
      <c r="H33" s="245">
        <v>115</v>
      </c>
      <c r="I33" s="245">
        <v>30371</v>
      </c>
    </row>
    <row r="34" spans="1:9" ht="12.75">
      <c r="A34" s="232"/>
      <c r="B34" s="201"/>
      <c r="C34" s="201"/>
      <c r="D34" s="201"/>
      <c r="E34" s="201"/>
      <c r="F34" s="201"/>
      <c r="G34" s="201"/>
      <c r="H34" s="201"/>
      <c r="I34" s="201"/>
    </row>
    <row r="35" spans="1:9" ht="12.75">
      <c r="A35" s="232" t="s">
        <v>462</v>
      </c>
      <c r="B35" s="201">
        <v>912</v>
      </c>
      <c r="C35" s="201">
        <v>31</v>
      </c>
      <c r="D35" s="201">
        <v>1877</v>
      </c>
      <c r="E35" s="20">
        <v>10</v>
      </c>
      <c r="F35" s="201">
        <v>1313</v>
      </c>
      <c r="G35" s="201">
        <v>23904</v>
      </c>
      <c r="H35" s="20">
        <v>112</v>
      </c>
      <c r="I35" s="201">
        <v>18862</v>
      </c>
    </row>
    <row r="36" spans="1:9" ht="12.75">
      <c r="A36" s="232" t="s">
        <v>463</v>
      </c>
      <c r="B36" s="201">
        <v>1201</v>
      </c>
      <c r="C36" s="201">
        <v>308</v>
      </c>
      <c r="D36" s="201">
        <v>2748</v>
      </c>
      <c r="E36" s="20" t="s">
        <v>27</v>
      </c>
      <c r="F36" s="201">
        <v>1871</v>
      </c>
      <c r="G36" s="201">
        <v>36427</v>
      </c>
      <c r="H36" s="201">
        <v>5</v>
      </c>
      <c r="I36" s="201">
        <v>22313</v>
      </c>
    </row>
    <row r="37" spans="1:9" ht="12.75">
      <c r="A37" s="232" t="s">
        <v>464</v>
      </c>
      <c r="B37" s="201">
        <v>1430</v>
      </c>
      <c r="C37" s="201">
        <v>189</v>
      </c>
      <c r="D37" s="201">
        <v>1512</v>
      </c>
      <c r="E37" s="201" t="s">
        <v>27</v>
      </c>
      <c r="F37" s="201">
        <v>1581</v>
      </c>
      <c r="G37" s="201">
        <v>25636</v>
      </c>
      <c r="H37" s="201">
        <v>6</v>
      </c>
      <c r="I37" s="201">
        <v>20449</v>
      </c>
    </row>
    <row r="38" spans="1:9" ht="12.75">
      <c r="A38" s="232" t="s">
        <v>465</v>
      </c>
      <c r="B38" s="201">
        <v>322</v>
      </c>
      <c r="C38" s="20" t="s">
        <v>27</v>
      </c>
      <c r="D38" s="20" t="s">
        <v>27</v>
      </c>
      <c r="E38" s="201">
        <v>49</v>
      </c>
      <c r="F38" s="201">
        <v>394</v>
      </c>
      <c r="G38" s="201">
        <v>394</v>
      </c>
      <c r="H38" s="201" t="s">
        <v>27</v>
      </c>
      <c r="I38" s="201">
        <v>1627</v>
      </c>
    </row>
    <row r="39" spans="1:9" ht="12.75">
      <c r="A39" s="236" t="s">
        <v>466</v>
      </c>
      <c r="B39" s="245">
        <v>3865</v>
      </c>
      <c r="C39" s="245">
        <v>528</v>
      </c>
      <c r="D39" s="245">
        <v>6137</v>
      </c>
      <c r="E39" s="245">
        <v>59</v>
      </c>
      <c r="F39" s="245">
        <v>5159</v>
      </c>
      <c r="G39" s="245">
        <v>86361</v>
      </c>
      <c r="H39" s="245">
        <v>123</v>
      </c>
      <c r="I39" s="245">
        <v>63251</v>
      </c>
    </row>
    <row r="40" spans="1:9" ht="12.75">
      <c r="A40" s="232"/>
      <c r="B40" s="201"/>
      <c r="C40" s="201"/>
      <c r="D40" s="201"/>
      <c r="E40" s="201"/>
      <c r="F40" s="201"/>
      <c r="G40" s="201"/>
      <c r="H40" s="201"/>
      <c r="I40" s="201"/>
    </row>
    <row r="41" spans="1:9" ht="12.75">
      <c r="A41" s="236" t="s">
        <v>467</v>
      </c>
      <c r="B41" s="245">
        <v>316</v>
      </c>
      <c r="C41" s="245">
        <v>41</v>
      </c>
      <c r="D41" s="245">
        <v>612</v>
      </c>
      <c r="E41" s="245" t="s">
        <v>27</v>
      </c>
      <c r="F41" s="246">
        <v>179</v>
      </c>
      <c r="G41" s="245">
        <v>10584</v>
      </c>
      <c r="H41" s="245">
        <v>11</v>
      </c>
      <c r="I41" s="245">
        <v>2797</v>
      </c>
    </row>
    <row r="42" spans="1:9" ht="12.75">
      <c r="A42" s="232"/>
      <c r="B42" s="201"/>
      <c r="C42" s="201"/>
      <c r="D42" s="201"/>
      <c r="E42" s="201"/>
      <c r="F42" s="201"/>
      <c r="G42" s="201"/>
      <c r="H42" s="201"/>
      <c r="I42" s="201"/>
    </row>
    <row r="43" spans="1:9" ht="12.75">
      <c r="A43" s="232" t="s">
        <v>468</v>
      </c>
      <c r="B43" s="201">
        <v>5411</v>
      </c>
      <c r="C43" s="201">
        <v>28</v>
      </c>
      <c r="D43" s="201">
        <v>841</v>
      </c>
      <c r="E43" s="20" t="s">
        <v>27</v>
      </c>
      <c r="F43" s="201">
        <v>11118</v>
      </c>
      <c r="G43" s="201">
        <v>18028</v>
      </c>
      <c r="H43" s="201">
        <v>48</v>
      </c>
      <c r="I43" s="201">
        <v>122400</v>
      </c>
    </row>
    <row r="44" spans="1:9" ht="12.75">
      <c r="A44" s="232" t="s">
        <v>469</v>
      </c>
      <c r="B44" s="201">
        <v>1801</v>
      </c>
      <c r="C44" s="20" t="s">
        <v>27</v>
      </c>
      <c r="D44" s="201">
        <v>1772</v>
      </c>
      <c r="E44" s="20" t="s">
        <v>27</v>
      </c>
      <c r="F44" s="201">
        <v>4267</v>
      </c>
      <c r="G44" s="201">
        <v>11910</v>
      </c>
      <c r="H44" s="201">
        <v>61</v>
      </c>
      <c r="I44" s="201">
        <v>42156</v>
      </c>
    </row>
    <row r="45" spans="1:9" ht="12.75">
      <c r="A45" s="232" t="s">
        <v>470</v>
      </c>
      <c r="B45" s="201">
        <v>2682</v>
      </c>
      <c r="C45" s="243">
        <v>131</v>
      </c>
      <c r="D45" s="201">
        <v>5111</v>
      </c>
      <c r="E45" s="201">
        <v>2353</v>
      </c>
      <c r="F45" s="201">
        <v>2250</v>
      </c>
      <c r="G45" s="201">
        <v>35266</v>
      </c>
      <c r="H45" s="201">
        <v>10337</v>
      </c>
      <c r="I45" s="201">
        <v>33210</v>
      </c>
    </row>
    <row r="46" spans="1:9" ht="12.75">
      <c r="A46" s="232" t="s">
        <v>471</v>
      </c>
      <c r="B46" s="201">
        <v>907</v>
      </c>
      <c r="C46" s="20">
        <v>428</v>
      </c>
      <c r="D46" s="201">
        <v>2375</v>
      </c>
      <c r="E46" s="20">
        <v>19</v>
      </c>
      <c r="F46" s="201">
        <v>2575</v>
      </c>
      <c r="G46" s="201">
        <v>19529</v>
      </c>
      <c r="H46" s="201">
        <v>793</v>
      </c>
      <c r="I46" s="201">
        <v>12610</v>
      </c>
    </row>
    <row r="47" spans="1:9" ht="12.75">
      <c r="A47" s="232" t="s">
        <v>472</v>
      </c>
      <c r="B47" s="201">
        <v>26774</v>
      </c>
      <c r="C47" s="201">
        <v>1555</v>
      </c>
      <c r="D47" s="201">
        <v>469</v>
      </c>
      <c r="E47" s="20">
        <v>1275</v>
      </c>
      <c r="F47" s="201">
        <v>29416</v>
      </c>
      <c r="G47" s="201">
        <v>8456</v>
      </c>
      <c r="H47" s="201">
        <v>12603</v>
      </c>
      <c r="I47" s="201">
        <v>279083</v>
      </c>
    </row>
    <row r="48" spans="1:9" ht="12.75">
      <c r="A48" s="232" t="s">
        <v>473</v>
      </c>
      <c r="B48" s="201">
        <v>2156</v>
      </c>
      <c r="C48" s="20">
        <v>6</v>
      </c>
      <c r="D48" s="201">
        <v>423</v>
      </c>
      <c r="E48" s="20" t="s">
        <v>27</v>
      </c>
      <c r="F48" s="201">
        <v>3643</v>
      </c>
      <c r="G48" s="201">
        <v>8867</v>
      </c>
      <c r="H48" s="201" t="s">
        <v>27</v>
      </c>
      <c r="I48" s="201">
        <v>41387</v>
      </c>
    </row>
    <row r="49" spans="1:9" ht="12.75">
      <c r="A49" s="232" t="s">
        <v>474</v>
      </c>
      <c r="B49" s="201">
        <v>405</v>
      </c>
      <c r="C49" s="20">
        <v>32</v>
      </c>
      <c r="D49" s="201">
        <v>32</v>
      </c>
      <c r="E49" s="20" t="s">
        <v>27</v>
      </c>
      <c r="F49" s="201">
        <v>1136</v>
      </c>
      <c r="G49" s="201">
        <v>511</v>
      </c>
      <c r="H49" s="201" t="s">
        <v>27</v>
      </c>
      <c r="I49" s="201">
        <v>11756</v>
      </c>
    </row>
    <row r="50" spans="1:9" ht="12.75">
      <c r="A50" s="232" t="s">
        <v>475</v>
      </c>
      <c r="B50" s="201">
        <v>352</v>
      </c>
      <c r="C50" s="201" t="s">
        <v>27</v>
      </c>
      <c r="D50" s="201">
        <v>316</v>
      </c>
      <c r="E50" s="20">
        <v>14</v>
      </c>
      <c r="F50" s="201">
        <v>794</v>
      </c>
      <c r="G50" s="201">
        <v>9871</v>
      </c>
      <c r="H50" s="201">
        <v>322</v>
      </c>
      <c r="I50" s="201">
        <v>6480</v>
      </c>
    </row>
    <row r="51" spans="1:9" ht="12.75">
      <c r="A51" s="232" t="s">
        <v>476</v>
      </c>
      <c r="B51" s="201">
        <v>831</v>
      </c>
      <c r="C51" s="20">
        <v>37</v>
      </c>
      <c r="D51" s="201">
        <v>584</v>
      </c>
      <c r="E51" s="20">
        <v>37</v>
      </c>
      <c r="F51" s="201">
        <v>1426</v>
      </c>
      <c r="G51" s="201">
        <v>12680</v>
      </c>
      <c r="H51" s="243">
        <v>251</v>
      </c>
      <c r="I51" s="201">
        <v>31490</v>
      </c>
    </row>
    <row r="52" spans="1:9" ht="12.75">
      <c r="A52" s="236" t="s">
        <v>669</v>
      </c>
      <c r="B52" s="245">
        <v>41319</v>
      </c>
      <c r="C52" s="245">
        <v>2217</v>
      </c>
      <c r="D52" s="245">
        <v>11923</v>
      </c>
      <c r="E52" s="245">
        <v>3698</v>
      </c>
      <c r="F52" s="245">
        <v>56625</v>
      </c>
      <c r="G52" s="245">
        <v>125118</v>
      </c>
      <c r="H52" s="245">
        <v>24415</v>
      </c>
      <c r="I52" s="245">
        <v>580572</v>
      </c>
    </row>
    <row r="53" spans="1:9" ht="12.75">
      <c r="A53" s="232"/>
      <c r="B53" s="201"/>
      <c r="C53" s="201"/>
      <c r="D53" s="201"/>
      <c r="E53" s="201"/>
      <c r="F53" s="201"/>
      <c r="G53" s="201"/>
      <c r="H53" s="201"/>
      <c r="I53" s="201"/>
    </row>
    <row r="54" spans="1:9" ht="12.75">
      <c r="A54" s="236" t="s">
        <v>477</v>
      </c>
      <c r="B54" s="245">
        <v>2679</v>
      </c>
      <c r="C54" s="245">
        <v>38</v>
      </c>
      <c r="D54" s="245">
        <v>220</v>
      </c>
      <c r="E54" s="245" t="s">
        <v>27</v>
      </c>
      <c r="F54" s="245">
        <v>1572</v>
      </c>
      <c r="G54" s="245">
        <v>10220</v>
      </c>
      <c r="H54" s="245" t="s">
        <v>27</v>
      </c>
      <c r="I54" s="245">
        <v>38243</v>
      </c>
    </row>
    <row r="55" spans="1:9" ht="12.75">
      <c r="A55" s="232"/>
      <c r="B55" s="201"/>
      <c r="C55" s="201"/>
      <c r="D55" s="201"/>
      <c r="E55" s="201"/>
      <c r="F55" s="201"/>
      <c r="G55" s="201"/>
      <c r="H55" s="201"/>
      <c r="I55" s="201"/>
    </row>
    <row r="56" spans="1:9" ht="12.75">
      <c r="A56" s="232" t="s">
        <v>478</v>
      </c>
      <c r="B56" s="201">
        <v>1094</v>
      </c>
      <c r="C56" s="201">
        <v>51</v>
      </c>
      <c r="D56" s="201">
        <v>198</v>
      </c>
      <c r="E56" s="20" t="s">
        <v>27</v>
      </c>
      <c r="F56" s="201">
        <v>221</v>
      </c>
      <c r="G56" s="201">
        <v>1947</v>
      </c>
      <c r="H56" s="201">
        <v>1</v>
      </c>
      <c r="I56" s="201">
        <v>2631</v>
      </c>
    </row>
    <row r="57" spans="1:9" ht="12.75">
      <c r="A57" s="232" t="s">
        <v>479</v>
      </c>
      <c r="B57" s="201">
        <v>1046</v>
      </c>
      <c r="C57" s="201">
        <v>11</v>
      </c>
      <c r="D57" s="201">
        <v>571</v>
      </c>
      <c r="E57" s="20" t="s">
        <v>27</v>
      </c>
      <c r="F57" s="201">
        <v>1448</v>
      </c>
      <c r="G57" s="201">
        <v>3814</v>
      </c>
      <c r="H57" s="20" t="s">
        <v>27</v>
      </c>
      <c r="I57" s="201">
        <v>24495</v>
      </c>
    </row>
    <row r="58" spans="1:9" ht="12.75">
      <c r="A58" s="232" t="s">
        <v>480</v>
      </c>
      <c r="B58" s="201">
        <v>41</v>
      </c>
      <c r="C58" s="243">
        <v>32</v>
      </c>
      <c r="D58" s="201" t="s">
        <v>27</v>
      </c>
      <c r="E58" s="20" t="s">
        <v>27</v>
      </c>
      <c r="F58" s="201">
        <v>38</v>
      </c>
      <c r="G58" s="201">
        <v>142</v>
      </c>
      <c r="H58" s="201" t="s">
        <v>27</v>
      </c>
      <c r="I58" s="201">
        <v>1238</v>
      </c>
    </row>
    <row r="59" spans="1:9" ht="12.75">
      <c r="A59" s="232" t="s">
        <v>481</v>
      </c>
      <c r="B59" s="201">
        <v>467</v>
      </c>
      <c r="C59" s="20" t="s">
        <v>27</v>
      </c>
      <c r="D59" s="201">
        <v>16</v>
      </c>
      <c r="E59" s="20" t="s">
        <v>27</v>
      </c>
      <c r="F59" s="201">
        <v>315</v>
      </c>
      <c r="G59" s="201">
        <v>504</v>
      </c>
      <c r="H59" s="20" t="s">
        <v>27</v>
      </c>
      <c r="I59" s="201">
        <v>4966</v>
      </c>
    </row>
    <row r="60" spans="1:9" ht="12.75">
      <c r="A60" s="232" t="s">
        <v>482</v>
      </c>
      <c r="B60" s="201">
        <v>1860</v>
      </c>
      <c r="C60" s="201">
        <v>21</v>
      </c>
      <c r="D60" s="201">
        <v>3206</v>
      </c>
      <c r="E60" s="20">
        <v>42</v>
      </c>
      <c r="F60" s="201">
        <v>6740</v>
      </c>
      <c r="G60" s="201">
        <v>15366</v>
      </c>
      <c r="H60" s="243">
        <v>6</v>
      </c>
      <c r="I60" s="201">
        <v>40832</v>
      </c>
    </row>
    <row r="61" spans="1:9" ht="12.75">
      <c r="A61" s="236" t="s">
        <v>483</v>
      </c>
      <c r="B61" s="245">
        <v>4508</v>
      </c>
      <c r="C61" s="245">
        <v>115</v>
      </c>
      <c r="D61" s="245">
        <v>3991</v>
      </c>
      <c r="E61" s="248">
        <v>42</v>
      </c>
      <c r="F61" s="245">
        <v>8762</v>
      </c>
      <c r="G61" s="245">
        <v>21773</v>
      </c>
      <c r="H61" s="245">
        <v>7</v>
      </c>
      <c r="I61" s="245">
        <v>74162</v>
      </c>
    </row>
    <row r="62" spans="1:9" ht="12.75">
      <c r="A62" s="232"/>
      <c r="B62" s="201"/>
      <c r="C62" s="201"/>
      <c r="D62" s="201"/>
      <c r="E62" s="201"/>
      <c r="F62" s="201"/>
      <c r="G62" s="201"/>
      <c r="H62" s="201"/>
      <c r="I62" s="201"/>
    </row>
    <row r="63" spans="1:9" ht="12.75">
      <c r="A63" s="232" t="s">
        <v>484</v>
      </c>
      <c r="B63" s="201">
        <v>552</v>
      </c>
      <c r="C63" s="20" t="s">
        <v>27</v>
      </c>
      <c r="D63" s="201">
        <v>114</v>
      </c>
      <c r="E63" s="20" t="s">
        <v>27</v>
      </c>
      <c r="F63" s="201">
        <v>525</v>
      </c>
      <c r="G63" s="201">
        <v>1564</v>
      </c>
      <c r="H63" s="20" t="s">
        <v>27</v>
      </c>
      <c r="I63" s="201">
        <v>1160</v>
      </c>
    </row>
    <row r="64" spans="1:9" ht="12.75">
      <c r="A64" s="232" t="s">
        <v>485</v>
      </c>
      <c r="B64" s="201">
        <v>2705</v>
      </c>
      <c r="C64" s="201">
        <v>182</v>
      </c>
      <c r="D64" s="201">
        <v>82</v>
      </c>
      <c r="E64" s="201" t="s">
        <v>27</v>
      </c>
      <c r="F64" s="201">
        <v>2567</v>
      </c>
      <c r="G64" s="201">
        <v>537</v>
      </c>
      <c r="H64" s="243">
        <v>2</v>
      </c>
      <c r="I64" s="201">
        <v>9787</v>
      </c>
    </row>
    <row r="65" spans="1:9" ht="12.75">
      <c r="A65" s="232" t="s">
        <v>486</v>
      </c>
      <c r="B65" s="201">
        <v>818</v>
      </c>
      <c r="C65" s="201">
        <v>408</v>
      </c>
      <c r="D65" s="201">
        <v>550</v>
      </c>
      <c r="E65" s="243">
        <v>33</v>
      </c>
      <c r="F65" s="201">
        <v>356</v>
      </c>
      <c r="G65" s="201">
        <v>4707</v>
      </c>
      <c r="H65" s="201">
        <v>210</v>
      </c>
      <c r="I65" s="201">
        <v>2467</v>
      </c>
    </row>
    <row r="66" spans="1:9" ht="12.75">
      <c r="A66" s="236" t="s">
        <v>487</v>
      </c>
      <c r="B66" s="245">
        <v>4075</v>
      </c>
      <c r="C66" s="245">
        <v>590</v>
      </c>
      <c r="D66" s="245">
        <v>746</v>
      </c>
      <c r="E66" s="245">
        <v>33</v>
      </c>
      <c r="F66" s="245">
        <v>3448</v>
      </c>
      <c r="G66" s="245">
        <v>6808</v>
      </c>
      <c r="H66" s="245">
        <v>212</v>
      </c>
      <c r="I66" s="245">
        <v>13414</v>
      </c>
    </row>
    <row r="67" spans="1:9" ht="12.75">
      <c r="A67" s="232"/>
      <c r="B67" s="201"/>
      <c r="C67" s="201"/>
      <c r="D67" s="201"/>
      <c r="E67" s="201"/>
      <c r="F67" s="201"/>
      <c r="G67" s="201"/>
      <c r="H67" s="201"/>
      <c r="I67" s="201"/>
    </row>
    <row r="68" spans="1:9" ht="12.75">
      <c r="A68" s="236" t="s">
        <v>488</v>
      </c>
      <c r="B68" s="245">
        <v>30</v>
      </c>
      <c r="C68" s="248" t="s">
        <v>27</v>
      </c>
      <c r="D68" s="245">
        <v>1162</v>
      </c>
      <c r="E68" s="248" t="s">
        <v>27</v>
      </c>
      <c r="F68" s="248" t="s">
        <v>27</v>
      </c>
      <c r="G68" s="245">
        <v>8376</v>
      </c>
      <c r="H68" s="248">
        <v>675</v>
      </c>
      <c r="I68" s="245">
        <v>26</v>
      </c>
    </row>
    <row r="69" spans="1:9" ht="12.75">
      <c r="A69" s="232"/>
      <c r="B69" s="201"/>
      <c r="C69" s="201"/>
      <c r="D69" s="201"/>
      <c r="E69" s="201"/>
      <c r="F69" s="201"/>
      <c r="G69" s="201"/>
      <c r="H69" s="201"/>
      <c r="I69" s="201"/>
    </row>
    <row r="70" spans="1:9" ht="12.75">
      <c r="A70" s="232" t="s">
        <v>489</v>
      </c>
      <c r="B70" s="201">
        <v>9283</v>
      </c>
      <c r="C70" s="243">
        <v>210</v>
      </c>
      <c r="D70" s="201">
        <v>515</v>
      </c>
      <c r="E70" s="201" t="s">
        <v>27</v>
      </c>
      <c r="F70" s="201">
        <v>18214</v>
      </c>
      <c r="G70" s="201">
        <v>6431</v>
      </c>
      <c r="H70" s="201" t="s">
        <v>27</v>
      </c>
      <c r="I70" s="201">
        <v>140767</v>
      </c>
    </row>
    <row r="71" spans="1:9" ht="12.75">
      <c r="A71" s="232" t="s">
        <v>490</v>
      </c>
      <c r="B71" s="201">
        <v>13755</v>
      </c>
      <c r="C71" s="243">
        <v>296</v>
      </c>
      <c r="D71" s="201">
        <v>1012</v>
      </c>
      <c r="E71" s="201" t="s">
        <v>27</v>
      </c>
      <c r="F71" s="201">
        <v>36126</v>
      </c>
      <c r="G71" s="201">
        <v>4236</v>
      </c>
      <c r="H71" s="201" t="s">
        <v>27</v>
      </c>
      <c r="I71" s="201">
        <v>234464</v>
      </c>
    </row>
    <row r="72" spans="1:9" ht="12.75">
      <c r="A72" s="236" t="s">
        <v>491</v>
      </c>
      <c r="B72" s="245">
        <v>23038</v>
      </c>
      <c r="C72" s="246">
        <v>506</v>
      </c>
      <c r="D72" s="245">
        <v>1527</v>
      </c>
      <c r="E72" s="245" t="s">
        <v>27</v>
      </c>
      <c r="F72" s="245">
        <v>54340</v>
      </c>
      <c r="G72" s="245">
        <v>10667</v>
      </c>
      <c r="H72" s="245" t="s">
        <v>27</v>
      </c>
      <c r="I72" s="245">
        <v>375231</v>
      </c>
    </row>
    <row r="73" spans="1:9" ht="12.75">
      <c r="A73" s="232"/>
      <c r="B73" s="201"/>
      <c r="C73" s="201"/>
      <c r="D73" s="201"/>
      <c r="E73" s="201"/>
      <c r="F73" s="201"/>
      <c r="G73" s="201"/>
      <c r="H73" s="201"/>
      <c r="I73" s="201"/>
    </row>
    <row r="74" spans="1:9" ht="12.75">
      <c r="A74" s="232" t="s">
        <v>492</v>
      </c>
      <c r="B74" s="201">
        <v>28</v>
      </c>
      <c r="C74" s="20" t="s">
        <v>27</v>
      </c>
      <c r="D74" s="20" t="s">
        <v>27</v>
      </c>
      <c r="E74" s="20" t="s">
        <v>27</v>
      </c>
      <c r="F74" s="20" t="s">
        <v>27</v>
      </c>
      <c r="G74" s="201">
        <v>728</v>
      </c>
      <c r="H74" s="20" t="s">
        <v>27</v>
      </c>
      <c r="I74" s="201">
        <v>259</v>
      </c>
    </row>
    <row r="75" spans="1:9" ht="12.75">
      <c r="A75" s="232" t="s">
        <v>493</v>
      </c>
      <c r="B75" s="201">
        <v>7326</v>
      </c>
      <c r="C75" s="201">
        <v>926</v>
      </c>
      <c r="D75" s="201">
        <v>160</v>
      </c>
      <c r="E75" s="20">
        <v>151</v>
      </c>
      <c r="F75" s="201">
        <v>3704</v>
      </c>
      <c r="G75" s="201">
        <v>1867</v>
      </c>
      <c r="H75" s="20" t="s">
        <v>27</v>
      </c>
      <c r="I75" s="201">
        <v>102062</v>
      </c>
    </row>
    <row r="76" spans="1:9" ht="12.75">
      <c r="A76" s="232" t="s">
        <v>494</v>
      </c>
      <c r="B76" s="201">
        <v>1413</v>
      </c>
      <c r="C76" s="243">
        <v>17397</v>
      </c>
      <c r="D76" s="201">
        <v>10055</v>
      </c>
      <c r="E76" s="20">
        <v>909</v>
      </c>
      <c r="F76" s="201">
        <v>8490</v>
      </c>
      <c r="G76" s="201">
        <v>22924</v>
      </c>
      <c r="H76" s="20" t="s">
        <v>27</v>
      </c>
      <c r="I76" s="201">
        <v>26675</v>
      </c>
    </row>
    <row r="77" spans="1:9" ht="12.75">
      <c r="A77" s="232" t="s">
        <v>495</v>
      </c>
      <c r="B77" s="201">
        <v>228</v>
      </c>
      <c r="C77" s="201">
        <v>112</v>
      </c>
      <c r="D77" s="201">
        <v>1857</v>
      </c>
      <c r="E77" s="201">
        <v>19</v>
      </c>
      <c r="F77" s="201">
        <v>430</v>
      </c>
      <c r="G77" s="201">
        <v>7829</v>
      </c>
      <c r="H77" s="201">
        <v>2</v>
      </c>
      <c r="I77" s="201">
        <v>3508</v>
      </c>
    </row>
    <row r="78" spans="1:9" ht="12.75">
      <c r="A78" s="232" t="s">
        <v>496</v>
      </c>
      <c r="B78" s="201">
        <v>2733</v>
      </c>
      <c r="C78" s="201" t="s">
        <v>27</v>
      </c>
      <c r="D78" s="20" t="s">
        <v>27</v>
      </c>
      <c r="E78" s="20" t="s">
        <v>27</v>
      </c>
      <c r="F78" s="201">
        <v>62</v>
      </c>
      <c r="G78" s="201" t="s">
        <v>27</v>
      </c>
      <c r="H78" s="20">
        <v>20</v>
      </c>
      <c r="I78" s="201">
        <v>41082</v>
      </c>
    </row>
    <row r="79" spans="1:9" ht="12.75">
      <c r="A79" s="232" t="s">
        <v>497</v>
      </c>
      <c r="B79" s="201">
        <v>1717</v>
      </c>
      <c r="C79" s="201" t="s">
        <v>27</v>
      </c>
      <c r="D79" s="201">
        <v>466</v>
      </c>
      <c r="E79" s="201">
        <v>16</v>
      </c>
      <c r="F79" s="201">
        <v>1582</v>
      </c>
      <c r="G79" s="201">
        <v>4903</v>
      </c>
      <c r="H79" s="20" t="s">
        <v>27</v>
      </c>
      <c r="I79" s="201">
        <v>10057</v>
      </c>
    </row>
    <row r="80" spans="1:9" ht="12.75">
      <c r="A80" s="232" t="s">
        <v>498</v>
      </c>
      <c r="B80" s="201">
        <v>423</v>
      </c>
      <c r="C80" s="201">
        <v>11</v>
      </c>
      <c r="D80" s="201">
        <v>169</v>
      </c>
      <c r="E80" s="201" t="s">
        <v>27</v>
      </c>
      <c r="F80" s="201">
        <v>1125</v>
      </c>
      <c r="G80" s="201">
        <v>2797</v>
      </c>
      <c r="H80" s="201" t="s">
        <v>27</v>
      </c>
      <c r="I80" s="201">
        <v>1703</v>
      </c>
    </row>
    <row r="81" spans="1:9" ht="12.75">
      <c r="A81" s="232" t="s">
        <v>499</v>
      </c>
      <c r="B81" s="201">
        <v>16091</v>
      </c>
      <c r="C81" s="201" t="s">
        <v>27</v>
      </c>
      <c r="D81" s="201">
        <v>1748</v>
      </c>
      <c r="E81" s="20" t="s">
        <v>27</v>
      </c>
      <c r="F81" s="201">
        <v>12134</v>
      </c>
      <c r="G81" s="201">
        <v>21040</v>
      </c>
      <c r="H81" s="20" t="s">
        <v>27</v>
      </c>
      <c r="I81" s="201">
        <v>96211</v>
      </c>
    </row>
    <row r="82" spans="1:9" ht="12.75">
      <c r="A82" s="236" t="s">
        <v>579</v>
      </c>
      <c r="B82" s="245">
        <v>29959</v>
      </c>
      <c r="C82" s="245">
        <v>18446</v>
      </c>
      <c r="D82" s="245">
        <v>14455</v>
      </c>
      <c r="E82" s="245">
        <v>1095</v>
      </c>
      <c r="F82" s="245">
        <v>27527</v>
      </c>
      <c r="G82" s="245">
        <v>62088</v>
      </c>
      <c r="H82" s="245">
        <v>22</v>
      </c>
      <c r="I82" s="245">
        <v>281557</v>
      </c>
    </row>
    <row r="83" spans="1:9" ht="12.75">
      <c r="A83" s="232"/>
      <c r="B83" s="201"/>
      <c r="C83" s="201"/>
      <c r="D83" s="201"/>
      <c r="E83" s="201"/>
      <c r="F83" s="201"/>
      <c r="G83" s="201"/>
      <c r="H83" s="201"/>
      <c r="I83" s="201"/>
    </row>
    <row r="84" spans="1:9" ht="12.75">
      <c r="A84" s="232" t="s">
        <v>500</v>
      </c>
      <c r="B84" s="201">
        <v>265</v>
      </c>
      <c r="C84" s="243">
        <v>35</v>
      </c>
      <c r="D84" s="201">
        <v>205</v>
      </c>
      <c r="E84" s="201">
        <v>19</v>
      </c>
      <c r="F84" s="20">
        <v>2</v>
      </c>
      <c r="G84" s="201">
        <v>6623</v>
      </c>
      <c r="H84" s="201">
        <v>428</v>
      </c>
      <c r="I84" s="243">
        <v>404</v>
      </c>
    </row>
    <row r="85" spans="1:9" ht="12.75">
      <c r="A85" s="232" t="s">
        <v>501</v>
      </c>
      <c r="B85" s="201">
        <v>281</v>
      </c>
      <c r="C85" s="201">
        <v>113</v>
      </c>
      <c r="D85" s="201">
        <v>231</v>
      </c>
      <c r="E85" s="201">
        <v>60</v>
      </c>
      <c r="F85" s="201">
        <v>281</v>
      </c>
      <c r="G85" s="201">
        <v>2177</v>
      </c>
      <c r="H85" s="201">
        <v>641</v>
      </c>
      <c r="I85" s="201">
        <v>1011</v>
      </c>
    </row>
    <row r="86" spans="1:9" ht="12.75">
      <c r="A86" s="236" t="s">
        <v>502</v>
      </c>
      <c r="B86" s="245">
        <v>546</v>
      </c>
      <c r="C86" s="245">
        <v>148</v>
      </c>
      <c r="D86" s="245">
        <v>436</v>
      </c>
      <c r="E86" s="245">
        <v>79</v>
      </c>
      <c r="F86" s="245">
        <v>283</v>
      </c>
      <c r="G86" s="245">
        <v>8800</v>
      </c>
      <c r="H86" s="245">
        <v>1069</v>
      </c>
      <c r="I86" s="245">
        <v>1415</v>
      </c>
    </row>
    <row r="87" spans="1:9" ht="12.75">
      <c r="A87" s="232"/>
      <c r="B87" s="201"/>
      <c r="C87" s="201"/>
      <c r="D87" s="201"/>
      <c r="E87" s="201"/>
      <c r="F87" s="201"/>
      <c r="G87" s="201"/>
      <c r="H87" s="199"/>
      <c r="I87" s="201"/>
    </row>
    <row r="88" spans="1:10" ht="13.5" thickBot="1">
      <c r="A88" s="239" t="s">
        <v>503</v>
      </c>
      <c r="B88" s="247">
        <v>133233</v>
      </c>
      <c r="C88" s="247">
        <v>27789</v>
      </c>
      <c r="D88" s="247">
        <v>75126</v>
      </c>
      <c r="E88" s="247">
        <v>8408</v>
      </c>
      <c r="F88" s="247">
        <v>205933</v>
      </c>
      <c r="G88" s="247">
        <v>1061820</v>
      </c>
      <c r="H88" s="247">
        <v>55850</v>
      </c>
      <c r="I88" s="247">
        <v>2017321</v>
      </c>
      <c r="J88" s="207"/>
    </row>
    <row r="89" spans="1:3" ht="12.75">
      <c r="A89" s="192"/>
      <c r="C89" s="256"/>
    </row>
    <row r="90" spans="1:7" ht="12.75">
      <c r="A90" s="192"/>
      <c r="C90" s="256"/>
      <c r="G90" s="256"/>
    </row>
    <row r="91" ht="12.75">
      <c r="A91" s="192"/>
    </row>
  </sheetData>
  <mergeCells count="9">
    <mergeCell ref="A1:I1"/>
    <mergeCell ref="A3:I3"/>
    <mergeCell ref="D9:E9"/>
    <mergeCell ref="G9:H9"/>
    <mergeCell ref="B6:I6"/>
    <mergeCell ref="C7:I7"/>
    <mergeCell ref="G8:I8"/>
    <mergeCell ref="C8:F8"/>
    <mergeCell ref="A4:I4"/>
  </mergeCells>
  <printOptions horizontalCentered="1"/>
  <pageMargins left="0.75" right="0.75" top="0.5905511811023623" bottom="1" header="0" footer="0"/>
  <pageSetup horizontalDpi="300" verticalDpi="300" orientation="portrait" paperSize="9" scale="6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11" transitionEvaluation="1"/>
  <dimension ref="A1:H9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7" width="16.7109375" style="50" customWidth="1"/>
    <col min="8" max="8" width="31.8515625" style="50" customWidth="1"/>
    <col min="9" max="9" width="2.28125" style="50" customWidth="1"/>
    <col min="10" max="10" width="22.8515625" style="50" customWidth="1"/>
    <col min="11" max="11" width="2.28125" style="50" customWidth="1"/>
    <col min="12" max="12" width="22.8515625" style="50" customWidth="1"/>
    <col min="13" max="13" width="2.28125" style="50" customWidth="1"/>
    <col min="14" max="14" width="22.8515625" style="50" customWidth="1"/>
    <col min="15" max="15" width="2.28125" style="50" customWidth="1"/>
    <col min="16" max="16" width="22.8515625" style="50" customWidth="1"/>
    <col min="17" max="17" width="2.28125" style="50" customWidth="1"/>
    <col min="18" max="18" width="22.8515625" style="50" customWidth="1"/>
    <col min="19" max="19" width="2.28125" style="50" customWidth="1"/>
    <col min="20" max="20" width="22.8515625" style="50" customWidth="1"/>
    <col min="21" max="21" width="2.28125" style="50" customWidth="1"/>
    <col min="22" max="16384" width="12.57421875" style="50" customWidth="1"/>
  </cols>
  <sheetData>
    <row r="1" spans="1:7" s="48" customFormat="1" ht="18">
      <c r="A1" s="584" t="s">
        <v>764</v>
      </c>
      <c r="B1" s="584"/>
      <c r="C1" s="584"/>
      <c r="D1" s="584"/>
      <c r="E1" s="584"/>
      <c r="F1" s="584"/>
      <c r="G1" s="584"/>
    </row>
    <row r="3" spans="1:8" ht="15">
      <c r="A3" s="568" t="s">
        <v>739</v>
      </c>
      <c r="B3" s="568"/>
      <c r="C3" s="568"/>
      <c r="D3" s="568"/>
      <c r="E3" s="568"/>
      <c r="F3" s="568"/>
      <c r="G3" s="568"/>
      <c r="H3" s="365"/>
    </row>
    <row r="4" spans="1:8" ht="14.25">
      <c r="A4" s="366"/>
      <c r="B4" s="366"/>
      <c r="C4" s="366"/>
      <c r="D4" s="366"/>
      <c r="E4" s="366"/>
      <c r="F4" s="366"/>
      <c r="G4" s="366"/>
      <c r="H4" s="365"/>
    </row>
    <row r="5" spans="1:7" ht="12.75">
      <c r="A5" s="53"/>
      <c r="B5" s="54" t="s">
        <v>84</v>
      </c>
      <c r="C5" s="54" t="s">
        <v>506</v>
      </c>
      <c r="D5" s="54" t="s">
        <v>83</v>
      </c>
      <c r="E5" s="54" t="s">
        <v>580</v>
      </c>
      <c r="F5" s="54" t="s">
        <v>581</v>
      </c>
      <c r="G5" s="367" t="s">
        <v>582</v>
      </c>
    </row>
    <row r="6" spans="1:7" ht="13.5" thickBot="1">
      <c r="A6" s="368"/>
      <c r="B6" s="57" t="s">
        <v>583</v>
      </c>
      <c r="C6" s="57" t="s">
        <v>584</v>
      </c>
      <c r="D6" s="57" t="s">
        <v>585</v>
      </c>
      <c r="E6" s="57" t="s">
        <v>586</v>
      </c>
      <c r="F6" s="57" t="s">
        <v>587</v>
      </c>
      <c r="G6" s="59" t="s">
        <v>588</v>
      </c>
    </row>
    <row r="7" spans="1:7" ht="12.75">
      <c r="A7" s="369" t="s">
        <v>589</v>
      </c>
      <c r="B7" s="60">
        <v>24</v>
      </c>
      <c r="C7" s="60">
        <v>22</v>
      </c>
      <c r="D7" s="60" t="s">
        <v>27</v>
      </c>
      <c r="E7" s="60" t="s">
        <v>27</v>
      </c>
      <c r="F7" s="60">
        <v>2</v>
      </c>
      <c r="G7" s="61" t="s">
        <v>27</v>
      </c>
    </row>
    <row r="8" spans="1:7" ht="13.5" thickBot="1">
      <c r="A8" s="66" t="s">
        <v>590</v>
      </c>
      <c r="B8" s="73">
        <v>9</v>
      </c>
      <c r="C8" s="370">
        <v>4</v>
      </c>
      <c r="D8" s="73">
        <v>2</v>
      </c>
      <c r="E8" s="73">
        <v>2</v>
      </c>
      <c r="F8" s="73">
        <v>1</v>
      </c>
      <c r="G8" s="371" t="s">
        <v>27</v>
      </c>
    </row>
    <row r="9" ht="12.75">
      <c r="A9" s="50" t="s">
        <v>591</v>
      </c>
    </row>
  </sheetData>
  <mergeCells count="2">
    <mergeCell ref="A3:G3"/>
    <mergeCell ref="A1:G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1" transitionEvaluation="1"/>
  <dimension ref="A1:G29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7" width="16.7109375" style="50" customWidth="1"/>
    <col min="8" max="8" width="31.8515625" style="50" customWidth="1"/>
    <col min="9" max="9" width="2.28125" style="50" customWidth="1"/>
    <col min="10" max="10" width="22.8515625" style="50" customWidth="1"/>
    <col min="11" max="11" width="2.28125" style="50" customWidth="1"/>
    <col min="12" max="12" width="22.8515625" style="50" customWidth="1"/>
    <col min="13" max="13" width="2.28125" style="50" customWidth="1"/>
    <col min="14" max="14" width="22.8515625" style="50" customWidth="1"/>
    <col min="15" max="15" width="2.28125" style="50" customWidth="1"/>
    <col min="16" max="16" width="22.8515625" style="50" customWidth="1"/>
    <col min="17" max="17" width="2.28125" style="50" customWidth="1"/>
    <col min="18" max="18" width="22.8515625" style="50" customWidth="1"/>
    <col min="19" max="19" width="2.28125" style="50" customWidth="1"/>
    <col min="20" max="20" width="22.8515625" style="50" customWidth="1"/>
    <col min="21" max="21" width="2.28125" style="50" customWidth="1"/>
    <col min="22" max="16384" width="12.57421875" style="50" customWidth="1"/>
  </cols>
  <sheetData>
    <row r="1" spans="1:7" s="48" customFormat="1" ht="18">
      <c r="A1" s="577" t="s">
        <v>764</v>
      </c>
      <c r="B1" s="577"/>
      <c r="C1" s="577"/>
      <c r="D1" s="577"/>
      <c r="E1" s="577"/>
      <c r="F1" s="577"/>
      <c r="G1" s="32"/>
    </row>
    <row r="3" spans="1:7" ht="15">
      <c r="A3" s="585" t="s">
        <v>741</v>
      </c>
      <c r="B3" s="585"/>
      <c r="C3" s="585"/>
      <c r="D3" s="585"/>
      <c r="E3" s="585"/>
      <c r="F3" s="585"/>
      <c r="G3" s="49"/>
    </row>
    <row r="4" spans="1:6" s="52" customFormat="1" ht="12.75">
      <c r="A4" s="51"/>
      <c r="B4" s="51"/>
      <c r="C4" s="51"/>
      <c r="D4" s="51"/>
      <c r="E4" s="51"/>
      <c r="F4" s="51"/>
    </row>
    <row r="5" spans="1:6" s="52" customFormat="1" ht="12.75">
      <c r="A5" s="53"/>
      <c r="B5" s="54" t="s">
        <v>87</v>
      </c>
      <c r="C5" s="54" t="s">
        <v>88</v>
      </c>
      <c r="D5" s="54" t="s">
        <v>89</v>
      </c>
      <c r="E5" s="54" t="s">
        <v>90</v>
      </c>
      <c r="F5" s="55"/>
    </row>
    <row r="6" spans="1:6" s="52" customFormat="1" ht="12.75">
      <c r="A6" s="56" t="s">
        <v>1</v>
      </c>
      <c r="B6" s="57" t="s">
        <v>91</v>
      </c>
      <c r="C6" s="57" t="s">
        <v>92</v>
      </c>
      <c r="D6" s="57" t="s">
        <v>93</v>
      </c>
      <c r="E6" s="57" t="s">
        <v>94</v>
      </c>
      <c r="F6" s="58" t="s">
        <v>84</v>
      </c>
    </row>
    <row r="7" spans="1:6" s="52" customFormat="1" ht="13.5" thickBot="1">
      <c r="A7" s="66"/>
      <c r="B7" s="57" t="s">
        <v>95</v>
      </c>
      <c r="C7" s="57" t="s">
        <v>93</v>
      </c>
      <c r="D7" s="57" t="s">
        <v>96</v>
      </c>
      <c r="E7" s="57" t="s">
        <v>97</v>
      </c>
      <c r="F7" s="59"/>
    </row>
    <row r="8" spans="1:6" s="52" customFormat="1" ht="12.75">
      <c r="A8" s="72">
        <v>1985</v>
      </c>
      <c r="B8" s="60" t="s">
        <v>98</v>
      </c>
      <c r="C8" s="60" t="s">
        <v>99</v>
      </c>
      <c r="D8" s="60" t="s">
        <v>100</v>
      </c>
      <c r="E8" s="60" t="s">
        <v>101</v>
      </c>
      <c r="F8" s="61" t="s">
        <v>102</v>
      </c>
    </row>
    <row r="9" spans="1:6" s="52" customFormat="1" ht="12.75">
      <c r="A9" s="72">
        <v>1986</v>
      </c>
      <c r="B9" s="62" t="s">
        <v>103</v>
      </c>
      <c r="C9" s="62" t="s">
        <v>104</v>
      </c>
      <c r="D9" s="62" t="s">
        <v>105</v>
      </c>
      <c r="E9" s="62" t="s">
        <v>106</v>
      </c>
      <c r="F9" s="63" t="s">
        <v>107</v>
      </c>
    </row>
    <row r="10" spans="1:6" s="52" customFormat="1" ht="12.75">
      <c r="A10" s="72">
        <v>1987</v>
      </c>
      <c r="B10" s="62" t="s">
        <v>108</v>
      </c>
      <c r="C10" s="62" t="s">
        <v>109</v>
      </c>
      <c r="D10" s="62" t="s">
        <v>110</v>
      </c>
      <c r="E10" s="62" t="s">
        <v>111</v>
      </c>
      <c r="F10" s="63" t="s">
        <v>112</v>
      </c>
    </row>
    <row r="11" spans="1:6" s="52" customFormat="1" ht="12.75">
      <c r="A11" s="72">
        <v>1988</v>
      </c>
      <c r="B11" s="62" t="s">
        <v>113</v>
      </c>
      <c r="C11" s="62" t="s">
        <v>114</v>
      </c>
      <c r="D11" s="62" t="s">
        <v>115</v>
      </c>
      <c r="E11" s="62" t="s">
        <v>116</v>
      </c>
      <c r="F11" s="63" t="s">
        <v>117</v>
      </c>
    </row>
    <row r="12" spans="1:6" s="52" customFormat="1" ht="12.75">
      <c r="A12" s="72">
        <v>1989</v>
      </c>
      <c r="B12" s="62" t="s">
        <v>118</v>
      </c>
      <c r="C12" s="62" t="s">
        <v>119</v>
      </c>
      <c r="D12" s="62" t="s">
        <v>120</v>
      </c>
      <c r="E12" s="62" t="s">
        <v>121</v>
      </c>
      <c r="F12" s="63" t="s">
        <v>122</v>
      </c>
    </row>
    <row r="13" spans="1:6" s="52" customFormat="1" ht="12.75">
      <c r="A13" s="72">
        <v>1990</v>
      </c>
      <c r="B13" s="62" t="s">
        <v>123</v>
      </c>
      <c r="C13" s="62" t="s">
        <v>124</v>
      </c>
      <c r="D13" s="62" t="s">
        <v>125</v>
      </c>
      <c r="E13" s="62" t="s">
        <v>126</v>
      </c>
      <c r="F13" s="63" t="s">
        <v>127</v>
      </c>
    </row>
    <row r="14" spans="1:6" s="52" customFormat="1" ht="12.75">
      <c r="A14" s="72">
        <v>1991</v>
      </c>
      <c r="B14" s="62" t="s">
        <v>128</v>
      </c>
      <c r="C14" s="62" t="s">
        <v>129</v>
      </c>
      <c r="D14" s="62" t="s">
        <v>130</v>
      </c>
      <c r="E14" s="62" t="s">
        <v>131</v>
      </c>
      <c r="F14" s="63" t="s">
        <v>132</v>
      </c>
    </row>
    <row r="15" spans="1:6" s="52" customFormat="1" ht="12.75">
      <c r="A15" s="72">
        <v>1992</v>
      </c>
      <c r="B15" s="62" t="s">
        <v>133</v>
      </c>
      <c r="C15" s="62" t="s">
        <v>134</v>
      </c>
      <c r="D15" s="62" t="s">
        <v>135</v>
      </c>
      <c r="E15" s="62" t="s">
        <v>136</v>
      </c>
      <c r="F15" s="63" t="s">
        <v>137</v>
      </c>
    </row>
    <row r="16" spans="1:6" s="52" customFormat="1" ht="12.75">
      <c r="A16" s="72">
        <v>1993</v>
      </c>
      <c r="B16" s="62" t="s">
        <v>138</v>
      </c>
      <c r="C16" s="62" t="s">
        <v>139</v>
      </c>
      <c r="D16" s="62" t="s">
        <v>140</v>
      </c>
      <c r="E16" s="62" t="s">
        <v>141</v>
      </c>
      <c r="F16" s="63" t="s">
        <v>142</v>
      </c>
    </row>
    <row r="17" spans="1:6" s="52" customFormat="1" ht="12.75">
      <c r="A17" s="72">
        <v>1994</v>
      </c>
      <c r="B17" s="62" t="s">
        <v>143</v>
      </c>
      <c r="C17" s="62" t="s">
        <v>144</v>
      </c>
      <c r="D17" s="62" t="s">
        <v>145</v>
      </c>
      <c r="E17" s="62" t="s">
        <v>146</v>
      </c>
      <c r="F17" s="63" t="s">
        <v>147</v>
      </c>
    </row>
    <row r="18" spans="1:6" s="52" customFormat="1" ht="12.75">
      <c r="A18" s="72">
        <v>1995</v>
      </c>
      <c r="B18" s="62" t="s">
        <v>148</v>
      </c>
      <c r="C18" s="62" t="s">
        <v>149</v>
      </c>
      <c r="D18" s="62" t="s">
        <v>150</v>
      </c>
      <c r="E18" s="62" t="s">
        <v>151</v>
      </c>
      <c r="F18" s="63" t="s">
        <v>152</v>
      </c>
    </row>
    <row r="19" spans="1:6" s="52" customFormat="1" ht="12.75">
      <c r="A19" s="72">
        <v>1996</v>
      </c>
      <c r="B19" s="62" t="s">
        <v>153</v>
      </c>
      <c r="C19" s="62" t="s">
        <v>154</v>
      </c>
      <c r="D19" s="62" t="s">
        <v>155</v>
      </c>
      <c r="E19" s="62" t="s">
        <v>156</v>
      </c>
      <c r="F19" s="63" t="s">
        <v>157</v>
      </c>
    </row>
    <row r="20" spans="1:6" s="52" customFormat="1" ht="12.75">
      <c r="A20" s="72">
        <v>1997</v>
      </c>
      <c r="B20" s="62" t="s">
        <v>158</v>
      </c>
      <c r="C20" s="62" t="s">
        <v>159</v>
      </c>
      <c r="D20" s="62" t="s">
        <v>160</v>
      </c>
      <c r="E20" s="62" t="s">
        <v>161</v>
      </c>
      <c r="F20" s="63" t="s">
        <v>162</v>
      </c>
    </row>
    <row r="21" spans="1:6" s="52" customFormat="1" ht="12.75">
      <c r="A21" s="72">
        <v>1998</v>
      </c>
      <c r="B21" s="62" t="s">
        <v>163</v>
      </c>
      <c r="C21" s="62" t="s">
        <v>164</v>
      </c>
      <c r="D21" s="62" t="s">
        <v>165</v>
      </c>
      <c r="E21" s="62" t="s">
        <v>166</v>
      </c>
      <c r="F21" s="64">
        <v>27899</v>
      </c>
    </row>
    <row r="22" spans="1:6" s="52" customFormat="1" ht="12.75">
      <c r="A22" s="72">
        <v>1999</v>
      </c>
      <c r="B22" s="62" t="s">
        <v>167</v>
      </c>
      <c r="C22" s="62" t="s">
        <v>168</v>
      </c>
      <c r="D22" s="62" t="s">
        <v>169</v>
      </c>
      <c r="E22" s="62" t="s">
        <v>170</v>
      </c>
      <c r="F22" s="64">
        <v>29643</v>
      </c>
    </row>
    <row r="23" spans="1:6" s="52" customFormat="1" ht="12.75">
      <c r="A23" s="72">
        <v>2000</v>
      </c>
      <c r="B23" s="65">
        <v>18709</v>
      </c>
      <c r="C23" s="65">
        <v>9077</v>
      </c>
      <c r="D23" s="65">
        <v>1621</v>
      </c>
      <c r="E23" s="65">
        <v>3042</v>
      </c>
      <c r="F23" s="64">
        <v>32449</v>
      </c>
    </row>
    <row r="24" spans="1:6" s="52" customFormat="1" ht="12.75">
      <c r="A24" s="72">
        <v>2001</v>
      </c>
      <c r="B24" s="65">
        <v>17871</v>
      </c>
      <c r="C24" s="65">
        <v>7928</v>
      </c>
      <c r="D24" s="65">
        <v>1821</v>
      </c>
      <c r="E24" s="65">
        <v>2759</v>
      </c>
      <c r="F24" s="64">
        <v>30379</v>
      </c>
    </row>
    <row r="25" spans="1:6" s="52" customFormat="1" ht="12.75">
      <c r="A25" s="72">
        <v>2002</v>
      </c>
      <c r="B25" s="65">
        <v>17794</v>
      </c>
      <c r="C25" s="65">
        <v>8794</v>
      </c>
      <c r="D25" s="65">
        <v>1756</v>
      </c>
      <c r="E25" s="65">
        <v>2783</v>
      </c>
      <c r="F25" s="64">
        <v>31127</v>
      </c>
    </row>
    <row r="26" spans="1:6" s="52" customFormat="1" ht="13.5" thickBot="1">
      <c r="A26" s="71">
        <v>2003</v>
      </c>
      <c r="B26" s="67">
        <v>19239</v>
      </c>
      <c r="C26" s="67">
        <v>9131</v>
      </c>
      <c r="D26" s="67">
        <v>1801</v>
      </c>
      <c r="E26" s="67">
        <v>2901</v>
      </c>
      <c r="F26" s="68">
        <v>33072</v>
      </c>
    </row>
    <row r="27" spans="1:6" s="52" customFormat="1" ht="12.75">
      <c r="A27" s="49"/>
      <c r="B27" s="49"/>
      <c r="C27" s="49"/>
      <c r="D27" s="49"/>
      <c r="E27" s="49"/>
      <c r="F27" s="49"/>
    </row>
    <row r="28" spans="1:6" s="52" customFormat="1" ht="12.75">
      <c r="A28" s="49"/>
      <c r="B28" s="49"/>
      <c r="C28" s="49"/>
      <c r="D28" s="49"/>
      <c r="E28" s="49"/>
      <c r="F28" s="49"/>
    </row>
    <row r="29" spans="1:6" s="52" customFormat="1" ht="12.75">
      <c r="A29" s="49"/>
      <c r="B29" s="69"/>
      <c r="C29" s="69"/>
      <c r="D29" s="69"/>
      <c r="E29" s="69"/>
      <c r="F29" s="69"/>
    </row>
  </sheetData>
  <mergeCells count="2"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B8:F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 transitionEvaluation="1"/>
  <dimension ref="A1:G69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7" width="16.7109375" style="50" customWidth="1"/>
    <col min="8" max="8" width="31.8515625" style="50" customWidth="1"/>
    <col min="9" max="9" width="2.28125" style="50" customWidth="1"/>
    <col min="10" max="10" width="22.8515625" style="50" customWidth="1"/>
    <col min="11" max="11" width="2.28125" style="50" customWidth="1"/>
    <col min="12" max="12" width="22.8515625" style="50" customWidth="1"/>
    <col min="13" max="13" width="2.28125" style="50" customWidth="1"/>
    <col min="14" max="14" width="22.8515625" style="50" customWidth="1"/>
    <col min="15" max="15" width="2.28125" style="50" customWidth="1"/>
    <col min="16" max="16" width="22.8515625" style="50" customWidth="1"/>
    <col min="17" max="17" width="2.28125" style="50" customWidth="1"/>
    <col min="18" max="18" width="22.8515625" style="50" customWidth="1"/>
    <col min="19" max="19" width="2.28125" style="50" customWidth="1"/>
    <col min="20" max="20" width="22.8515625" style="50" customWidth="1"/>
    <col min="21" max="21" width="2.28125" style="50" customWidth="1"/>
    <col min="22" max="16384" width="12.57421875" style="50" customWidth="1"/>
  </cols>
  <sheetData>
    <row r="1" spans="1:7" s="48" customFormat="1" ht="18">
      <c r="A1" s="577" t="s">
        <v>764</v>
      </c>
      <c r="B1" s="577"/>
      <c r="C1" s="577"/>
      <c r="D1" s="577"/>
      <c r="E1" s="577"/>
      <c r="F1" s="577"/>
      <c r="G1" s="32"/>
    </row>
    <row r="3" spans="1:6" s="52" customFormat="1" ht="15">
      <c r="A3" s="571" t="s">
        <v>740</v>
      </c>
      <c r="B3" s="571"/>
      <c r="C3" s="571"/>
      <c r="D3" s="571"/>
      <c r="E3" s="571"/>
      <c r="F3" s="571"/>
    </row>
    <row r="4" s="52" customFormat="1" ht="12.75"/>
    <row r="5" spans="1:6" s="52" customFormat="1" ht="12.75">
      <c r="A5" s="53"/>
      <c r="B5" s="54" t="s">
        <v>87</v>
      </c>
      <c r="C5" s="54" t="s">
        <v>171</v>
      </c>
      <c r="D5" s="54" t="s">
        <v>89</v>
      </c>
      <c r="E5" s="54" t="s">
        <v>90</v>
      </c>
      <c r="F5" s="55"/>
    </row>
    <row r="6" spans="1:6" s="52" customFormat="1" ht="12.75">
      <c r="A6" s="56" t="s">
        <v>1</v>
      </c>
      <c r="B6" s="57" t="s">
        <v>91</v>
      </c>
      <c r="C6" s="57" t="s">
        <v>172</v>
      </c>
      <c r="D6" s="57" t="s">
        <v>93</v>
      </c>
      <c r="E6" s="57" t="s">
        <v>94</v>
      </c>
      <c r="F6" s="58" t="s">
        <v>84</v>
      </c>
    </row>
    <row r="7" spans="1:6" s="52" customFormat="1" ht="13.5" thickBot="1">
      <c r="A7" s="66"/>
      <c r="B7" s="57" t="s">
        <v>95</v>
      </c>
      <c r="C7" s="57" t="s">
        <v>93</v>
      </c>
      <c r="D7" s="57" t="s">
        <v>96</v>
      </c>
      <c r="E7" s="57" t="s">
        <v>97</v>
      </c>
      <c r="F7" s="59"/>
    </row>
    <row r="8" spans="1:6" s="52" customFormat="1" ht="12.75">
      <c r="A8" s="72">
        <v>1985</v>
      </c>
      <c r="B8" s="60" t="s">
        <v>173</v>
      </c>
      <c r="C8" s="60" t="s">
        <v>174</v>
      </c>
      <c r="D8" s="60" t="s">
        <v>175</v>
      </c>
      <c r="E8" s="60" t="s">
        <v>176</v>
      </c>
      <c r="F8" s="542" t="s">
        <v>177</v>
      </c>
    </row>
    <row r="9" spans="1:6" s="52" customFormat="1" ht="12.75">
      <c r="A9" s="72">
        <v>1986</v>
      </c>
      <c r="B9" s="62" t="s">
        <v>178</v>
      </c>
      <c r="C9" s="62" t="s">
        <v>179</v>
      </c>
      <c r="D9" s="62" t="s">
        <v>175</v>
      </c>
      <c r="E9" s="62" t="s">
        <v>180</v>
      </c>
      <c r="F9" s="64" t="s">
        <v>181</v>
      </c>
    </row>
    <row r="10" spans="1:6" s="52" customFormat="1" ht="12.75">
      <c r="A10" s="72">
        <v>1987</v>
      </c>
      <c r="B10" s="62" t="s">
        <v>173</v>
      </c>
      <c r="C10" s="62" t="s">
        <v>182</v>
      </c>
      <c r="D10" s="62" t="s">
        <v>183</v>
      </c>
      <c r="E10" s="62" t="s">
        <v>184</v>
      </c>
      <c r="F10" s="64" t="s">
        <v>185</v>
      </c>
    </row>
    <row r="11" spans="1:6" s="52" customFormat="1" ht="12.75">
      <c r="A11" s="72">
        <v>1988</v>
      </c>
      <c r="B11" s="62" t="s">
        <v>173</v>
      </c>
      <c r="C11" s="62" t="s">
        <v>186</v>
      </c>
      <c r="D11" s="62" t="s">
        <v>187</v>
      </c>
      <c r="E11" s="62" t="s">
        <v>188</v>
      </c>
      <c r="F11" s="64" t="s">
        <v>189</v>
      </c>
    </row>
    <row r="12" spans="1:6" s="52" customFormat="1" ht="12.75">
      <c r="A12" s="72">
        <v>1989</v>
      </c>
      <c r="B12" s="62" t="s">
        <v>173</v>
      </c>
      <c r="C12" s="62" t="s">
        <v>190</v>
      </c>
      <c r="D12" s="62" t="s">
        <v>187</v>
      </c>
      <c r="E12" s="62" t="s">
        <v>191</v>
      </c>
      <c r="F12" s="64" t="s">
        <v>192</v>
      </c>
    </row>
    <row r="13" spans="1:6" s="52" customFormat="1" ht="12.75">
      <c r="A13" s="72">
        <v>1990</v>
      </c>
      <c r="B13" s="62" t="s">
        <v>193</v>
      </c>
      <c r="C13" s="62" t="s">
        <v>190</v>
      </c>
      <c r="D13" s="62" t="s">
        <v>194</v>
      </c>
      <c r="E13" s="62" t="s">
        <v>195</v>
      </c>
      <c r="F13" s="64" t="s">
        <v>196</v>
      </c>
    </row>
    <row r="14" spans="1:6" s="52" customFormat="1" ht="12.75">
      <c r="A14" s="72">
        <v>1991</v>
      </c>
      <c r="B14" s="62" t="s">
        <v>193</v>
      </c>
      <c r="C14" s="62" t="s">
        <v>197</v>
      </c>
      <c r="D14" s="62" t="s">
        <v>198</v>
      </c>
      <c r="E14" s="62" t="s">
        <v>199</v>
      </c>
      <c r="F14" s="64" t="s">
        <v>200</v>
      </c>
    </row>
    <row r="15" spans="1:6" s="52" customFormat="1" ht="12.75">
      <c r="A15" s="72">
        <v>1992</v>
      </c>
      <c r="B15" s="62" t="s">
        <v>201</v>
      </c>
      <c r="C15" s="62" t="s">
        <v>202</v>
      </c>
      <c r="D15" s="62" t="s">
        <v>203</v>
      </c>
      <c r="E15" s="62" t="s">
        <v>204</v>
      </c>
      <c r="F15" s="64" t="s">
        <v>205</v>
      </c>
    </row>
    <row r="16" spans="1:6" s="52" customFormat="1" ht="12.75">
      <c r="A16" s="72">
        <v>1993</v>
      </c>
      <c r="B16" s="62" t="s">
        <v>20</v>
      </c>
      <c r="C16" s="62" t="s">
        <v>206</v>
      </c>
      <c r="D16" s="62">
        <v>72</v>
      </c>
      <c r="E16" s="62" t="s">
        <v>208</v>
      </c>
      <c r="F16" s="64" t="s">
        <v>209</v>
      </c>
    </row>
    <row r="17" spans="1:6" s="52" customFormat="1" ht="12.75">
      <c r="A17" s="72">
        <v>1994</v>
      </c>
      <c r="B17" s="62" t="s">
        <v>210</v>
      </c>
      <c r="C17" s="62" t="s">
        <v>211</v>
      </c>
      <c r="D17" s="62" t="s">
        <v>207</v>
      </c>
      <c r="E17" s="62" t="s">
        <v>212</v>
      </c>
      <c r="F17" s="64" t="s">
        <v>213</v>
      </c>
    </row>
    <row r="18" spans="1:6" s="52" customFormat="1" ht="12.75">
      <c r="A18" s="72">
        <v>1995</v>
      </c>
      <c r="B18" s="62" t="s">
        <v>214</v>
      </c>
      <c r="C18" s="62" t="s">
        <v>215</v>
      </c>
      <c r="D18" s="62" t="s">
        <v>216</v>
      </c>
      <c r="E18" s="62" t="s">
        <v>217</v>
      </c>
      <c r="F18" s="64" t="s">
        <v>218</v>
      </c>
    </row>
    <row r="19" spans="1:6" s="52" customFormat="1" ht="12.75">
      <c r="A19" s="72">
        <v>1996</v>
      </c>
      <c r="B19" s="62" t="s">
        <v>219</v>
      </c>
      <c r="C19" s="62" t="s">
        <v>220</v>
      </c>
      <c r="D19" s="62" t="s">
        <v>216</v>
      </c>
      <c r="E19" s="62" t="s">
        <v>221</v>
      </c>
      <c r="F19" s="64" t="s">
        <v>222</v>
      </c>
    </row>
    <row r="20" spans="1:6" s="52" customFormat="1" ht="12.75">
      <c r="A20" s="72">
        <v>1997</v>
      </c>
      <c r="B20" s="62" t="s">
        <v>223</v>
      </c>
      <c r="C20" s="62" t="s">
        <v>224</v>
      </c>
      <c r="D20" s="62" t="s">
        <v>188</v>
      </c>
      <c r="E20" s="62" t="s">
        <v>225</v>
      </c>
      <c r="F20" s="64" t="s">
        <v>226</v>
      </c>
    </row>
    <row r="21" spans="1:6" s="52" customFormat="1" ht="12.75">
      <c r="A21" s="72">
        <v>1998</v>
      </c>
      <c r="B21" s="62" t="s">
        <v>227</v>
      </c>
      <c r="C21" s="62" t="s">
        <v>224</v>
      </c>
      <c r="D21" s="62" t="s">
        <v>228</v>
      </c>
      <c r="E21" s="62" t="s">
        <v>229</v>
      </c>
      <c r="F21" s="64">
        <v>1061</v>
      </c>
    </row>
    <row r="22" spans="1:6" s="52" customFormat="1" ht="12.75">
      <c r="A22" s="72">
        <v>1999</v>
      </c>
      <c r="B22" s="62" t="s">
        <v>230</v>
      </c>
      <c r="C22" s="62" t="s">
        <v>224</v>
      </c>
      <c r="D22" s="62" t="s">
        <v>231</v>
      </c>
      <c r="E22" s="62" t="s">
        <v>229</v>
      </c>
      <c r="F22" s="64">
        <v>1079</v>
      </c>
    </row>
    <row r="23" spans="1:6" s="52" customFormat="1" ht="12.75">
      <c r="A23" s="72">
        <v>2000</v>
      </c>
      <c r="B23" s="62">
        <v>321</v>
      </c>
      <c r="C23" s="62">
        <v>416</v>
      </c>
      <c r="D23" s="62">
        <v>138</v>
      </c>
      <c r="E23" s="62">
        <v>222</v>
      </c>
      <c r="F23" s="64">
        <v>1097</v>
      </c>
    </row>
    <row r="24" spans="1:6" s="52" customFormat="1" ht="12.75">
      <c r="A24" s="72">
        <v>2001</v>
      </c>
      <c r="B24" s="62">
        <v>328</v>
      </c>
      <c r="C24" s="62">
        <v>406</v>
      </c>
      <c r="D24" s="62">
        <v>145</v>
      </c>
      <c r="E24" s="62">
        <v>193</v>
      </c>
      <c r="F24" s="64">
        <v>1072</v>
      </c>
    </row>
    <row r="25" spans="1:6" s="52" customFormat="1" ht="12.75">
      <c r="A25" s="72">
        <v>2002</v>
      </c>
      <c r="B25" s="62">
        <v>333</v>
      </c>
      <c r="C25" s="62">
        <v>406</v>
      </c>
      <c r="D25" s="62">
        <v>163</v>
      </c>
      <c r="E25" s="62">
        <v>200</v>
      </c>
      <c r="F25" s="64">
        <v>1102</v>
      </c>
    </row>
    <row r="26" spans="1:6" s="52" customFormat="1" ht="13.5" thickBot="1">
      <c r="A26" s="71">
        <v>2003</v>
      </c>
      <c r="B26" s="73">
        <v>325</v>
      </c>
      <c r="C26" s="73">
        <v>403</v>
      </c>
      <c r="D26" s="73">
        <v>163</v>
      </c>
      <c r="E26" s="73">
        <v>191</v>
      </c>
      <c r="F26" s="68">
        <v>1082</v>
      </c>
    </row>
    <row r="27" spans="1:6" s="52" customFormat="1" ht="12.75">
      <c r="A27" s="49"/>
      <c r="B27" s="49"/>
      <c r="C27" s="49"/>
      <c r="D27" s="49"/>
      <c r="E27" s="49"/>
      <c r="F27" s="49"/>
    </row>
    <row r="28" spans="1:6" s="52" customFormat="1" ht="12.75">
      <c r="A28" s="49"/>
      <c r="B28" s="69"/>
      <c r="C28" s="69"/>
      <c r="D28" s="69"/>
      <c r="E28" s="69"/>
      <c r="F28" s="69"/>
    </row>
    <row r="29" spans="1:6" s="52" customFormat="1" ht="12.75">
      <c r="A29" s="49"/>
      <c r="B29" s="69"/>
      <c r="C29" s="69"/>
      <c r="D29" s="69"/>
      <c r="E29" s="69"/>
      <c r="F29" s="69"/>
    </row>
    <row r="30" spans="1:6" s="52" customFormat="1" ht="12.75">
      <c r="A30" s="50"/>
      <c r="B30" s="69"/>
      <c r="C30" s="69"/>
      <c r="D30" s="69"/>
      <c r="E30" s="69"/>
      <c r="F30" s="69"/>
    </row>
    <row r="31" spans="2:7" ht="12.75">
      <c r="B31" s="69"/>
      <c r="C31" s="69"/>
      <c r="D31" s="69"/>
      <c r="E31" s="69"/>
      <c r="F31" s="69"/>
      <c r="G31" s="69"/>
    </row>
    <row r="32" spans="2:7" ht="12.75">
      <c r="B32" s="69"/>
      <c r="C32" s="69"/>
      <c r="D32" s="69"/>
      <c r="E32" s="69"/>
      <c r="F32" s="69"/>
      <c r="G32" s="69"/>
    </row>
    <row r="33" spans="2:7" ht="12.75">
      <c r="B33" s="69"/>
      <c r="C33" s="69"/>
      <c r="D33" s="69"/>
      <c r="E33" s="69"/>
      <c r="F33" s="69"/>
      <c r="G33" s="69"/>
    </row>
    <row r="34" spans="2:7" ht="12.75">
      <c r="B34" s="69"/>
      <c r="C34" s="69"/>
      <c r="D34" s="69"/>
      <c r="E34" s="69"/>
      <c r="F34" s="69"/>
      <c r="G34" s="69"/>
    </row>
    <row r="35" spans="2:7" ht="12.75">
      <c r="B35" s="69"/>
      <c r="C35" s="69"/>
      <c r="D35" s="69"/>
      <c r="E35" s="69"/>
      <c r="F35" s="69"/>
      <c r="G35" s="69"/>
    </row>
    <row r="36" spans="2:7" ht="12.75">
      <c r="B36" s="69"/>
      <c r="C36" s="69"/>
      <c r="D36" s="69"/>
      <c r="E36" s="69"/>
      <c r="F36" s="69"/>
      <c r="G36" s="69"/>
    </row>
    <row r="37" spans="2:7" ht="12.75">
      <c r="B37" s="69"/>
      <c r="C37" s="69"/>
      <c r="D37" s="69"/>
      <c r="E37" s="69"/>
      <c r="F37" s="69"/>
      <c r="G37" s="69"/>
    </row>
    <row r="38" spans="2:7" ht="12.75">
      <c r="B38" s="69"/>
      <c r="C38" s="69"/>
      <c r="D38" s="69"/>
      <c r="E38" s="69"/>
      <c r="F38" s="69"/>
      <c r="G38" s="69"/>
    </row>
    <row r="39" spans="2:7" ht="12.75">
      <c r="B39" s="69"/>
      <c r="C39" s="69"/>
      <c r="D39" s="69"/>
      <c r="E39" s="69"/>
      <c r="F39" s="69"/>
      <c r="G39" s="69"/>
    </row>
    <row r="40" spans="2:7" ht="12.75">
      <c r="B40" s="69"/>
      <c r="C40" s="69"/>
      <c r="D40" s="69"/>
      <c r="E40" s="69"/>
      <c r="F40" s="69"/>
      <c r="G40" s="69"/>
    </row>
    <row r="41" spans="2:7" ht="12.75">
      <c r="B41" s="69"/>
      <c r="C41" s="69"/>
      <c r="D41" s="69"/>
      <c r="E41" s="69"/>
      <c r="F41" s="69"/>
      <c r="G41" s="69"/>
    </row>
    <row r="42" spans="2:7" ht="12.75">
      <c r="B42" s="69"/>
      <c r="C42" s="69"/>
      <c r="D42" s="69"/>
      <c r="E42" s="69"/>
      <c r="F42" s="69"/>
      <c r="G42" s="69"/>
    </row>
    <row r="43" spans="2:7" ht="12.75">
      <c r="B43" s="69"/>
      <c r="C43" s="69"/>
      <c r="D43" s="69"/>
      <c r="E43" s="69"/>
      <c r="F43" s="69"/>
      <c r="G43" s="69"/>
    </row>
    <row r="44" spans="2:7" ht="12.75">
      <c r="B44" s="69"/>
      <c r="C44" s="69"/>
      <c r="D44" s="69"/>
      <c r="E44" s="69"/>
      <c r="F44" s="69"/>
      <c r="G44" s="69"/>
    </row>
    <row r="45" spans="2:7" ht="12.75">
      <c r="B45" s="69"/>
      <c r="C45" s="69"/>
      <c r="D45" s="69"/>
      <c r="E45" s="69"/>
      <c r="F45" s="69"/>
      <c r="G45" s="69"/>
    </row>
    <row r="46" spans="2:7" ht="12.75">
      <c r="B46" s="69"/>
      <c r="C46" s="69"/>
      <c r="D46" s="69"/>
      <c r="E46" s="69"/>
      <c r="F46" s="69"/>
      <c r="G46" s="69"/>
    </row>
    <row r="47" spans="2:7" ht="12.75">
      <c r="B47" s="69"/>
      <c r="C47" s="69"/>
      <c r="D47" s="69"/>
      <c r="E47" s="69"/>
      <c r="F47" s="69"/>
      <c r="G47" s="69"/>
    </row>
    <row r="48" spans="2:7" ht="12.75">
      <c r="B48" s="69"/>
      <c r="C48" s="69"/>
      <c r="D48" s="69"/>
      <c r="E48" s="69"/>
      <c r="F48" s="69"/>
      <c r="G48" s="69"/>
    </row>
    <row r="49" spans="2:7" ht="12.75">
      <c r="B49" s="69"/>
      <c r="C49" s="69"/>
      <c r="D49" s="69"/>
      <c r="E49" s="69"/>
      <c r="F49" s="69"/>
      <c r="G49" s="69"/>
    </row>
    <row r="50" spans="2:7" ht="12.75">
      <c r="B50" s="69"/>
      <c r="C50" s="69"/>
      <c r="D50" s="69"/>
      <c r="E50" s="69"/>
      <c r="F50" s="69"/>
      <c r="G50" s="69"/>
    </row>
    <row r="51" spans="2:7" ht="12.75">
      <c r="B51" s="69"/>
      <c r="C51" s="69"/>
      <c r="D51" s="69"/>
      <c r="E51" s="69"/>
      <c r="F51" s="69"/>
      <c r="G51" s="69"/>
    </row>
    <row r="52" spans="2:7" ht="12.75">
      <c r="B52" s="69"/>
      <c r="C52" s="69"/>
      <c r="D52" s="69"/>
      <c r="E52" s="69"/>
      <c r="F52" s="69"/>
      <c r="G52" s="69"/>
    </row>
    <row r="53" spans="2:7" ht="12.75">
      <c r="B53" s="69"/>
      <c r="C53" s="69"/>
      <c r="D53" s="69"/>
      <c r="E53" s="69"/>
      <c r="F53" s="69"/>
      <c r="G53" s="69"/>
    </row>
    <row r="54" spans="2:7" ht="12.75">
      <c r="B54" s="69"/>
      <c r="C54" s="69"/>
      <c r="D54" s="69"/>
      <c r="E54" s="69"/>
      <c r="F54" s="69"/>
      <c r="G54" s="69"/>
    </row>
    <row r="55" spans="2:7" ht="12.75">
      <c r="B55" s="69"/>
      <c r="C55" s="69"/>
      <c r="D55" s="69"/>
      <c r="E55" s="69"/>
      <c r="F55" s="69"/>
      <c r="G55" s="69"/>
    </row>
    <row r="56" spans="2:7" ht="12.75">
      <c r="B56" s="69"/>
      <c r="C56" s="69"/>
      <c r="D56" s="69"/>
      <c r="E56" s="69"/>
      <c r="F56" s="69"/>
      <c r="G56" s="69"/>
    </row>
    <row r="57" spans="2:7" ht="12.75">
      <c r="B57" s="69"/>
      <c r="C57" s="69"/>
      <c r="D57" s="69"/>
      <c r="E57" s="69"/>
      <c r="F57" s="69"/>
      <c r="G57" s="69"/>
    </row>
    <row r="58" spans="2:7" ht="12.75">
      <c r="B58" s="69"/>
      <c r="C58" s="69"/>
      <c r="D58" s="69"/>
      <c r="E58" s="69"/>
      <c r="F58" s="69"/>
      <c r="G58" s="69"/>
    </row>
    <row r="59" spans="2:7" ht="12.75">
      <c r="B59" s="69"/>
      <c r="C59" s="69"/>
      <c r="D59" s="69"/>
      <c r="E59" s="69"/>
      <c r="F59" s="69"/>
      <c r="G59" s="69"/>
    </row>
    <row r="60" spans="2:7" ht="12.75">
      <c r="B60" s="69"/>
      <c r="C60" s="69"/>
      <c r="D60" s="69"/>
      <c r="E60" s="69"/>
      <c r="F60" s="69"/>
      <c r="G60" s="69"/>
    </row>
    <row r="61" spans="2:7" ht="12.75">
      <c r="B61" s="69"/>
      <c r="C61" s="69"/>
      <c r="D61" s="69"/>
      <c r="E61" s="69"/>
      <c r="F61" s="69"/>
      <c r="G61" s="69"/>
    </row>
    <row r="62" spans="2:7" ht="12.75">
      <c r="B62" s="69"/>
      <c r="C62" s="69"/>
      <c r="D62" s="69"/>
      <c r="E62" s="69"/>
      <c r="F62" s="69"/>
      <c r="G62" s="69"/>
    </row>
    <row r="63" spans="2:7" ht="12.75">
      <c r="B63" s="69"/>
      <c r="C63" s="69"/>
      <c r="D63" s="69"/>
      <c r="E63" s="69"/>
      <c r="F63" s="69"/>
      <c r="G63" s="69"/>
    </row>
    <row r="64" spans="2:7" ht="12.75">
      <c r="B64" s="69"/>
      <c r="C64" s="69"/>
      <c r="D64" s="69"/>
      <c r="E64" s="69"/>
      <c r="F64" s="69"/>
      <c r="G64" s="69"/>
    </row>
    <row r="65" spans="2:7" ht="12.75">
      <c r="B65" s="69"/>
      <c r="C65" s="69"/>
      <c r="D65" s="69"/>
      <c r="E65" s="69"/>
      <c r="F65" s="69"/>
      <c r="G65" s="69"/>
    </row>
    <row r="66" spans="2:7" ht="12.75">
      <c r="B66" s="69"/>
      <c r="C66" s="69"/>
      <c r="D66" s="69"/>
      <c r="E66" s="69"/>
      <c r="F66" s="69"/>
      <c r="G66" s="69"/>
    </row>
    <row r="67" spans="2:7" ht="12.75">
      <c r="B67" s="69"/>
      <c r="C67" s="69"/>
      <c r="D67" s="69"/>
      <c r="E67" s="69"/>
      <c r="F67" s="69"/>
      <c r="G67" s="69"/>
    </row>
    <row r="68" spans="2:7" ht="12.75">
      <c r="B68" s="69"/>
      <c r="C68" s="69"/>
      <c r="D68" s="69"/>
      <c r="E68" s="69"/>
      <c r="F68" s="69"/>
      <c r="G68" s="69"/>
    </row>
    <row r="69" spans="2:7" ht="12.75">
      <c r="B69" s="69"/>
      <c r="C69" s="69"/>
      <c r="D69" s="69"/>
      <c r="E69" s="69"/>
      <c r="F69" s="69"/>
      <c r="G69" s="69"/>
    </row>
  </sheetData>
  <mergeCells count="2"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B8:F2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/>
  <dimension ref="A1:J7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5.7109375" style="52" customWidth="1"/>
    <col min="2" max="4" width="10.7109375" style="52" customWidth="1"/>
    <col min="5" max="5" width="10.7109375" style="192" customWidth="1"/>
    <col min="6" max="8" width="10.7109375" style="52" customWidth="1"/>
    <col min="9" max="9" width="10.7109375" style="192" customWidth="1"/>
    <col min="10" max="16384" width="11.421875" style="52" customWidth="1"/>
  </cols>
  <sheetData>
    <row r="1" spans="1:9" s="188" customFormat="1" ht="18">
      <c r="A1" s="586" t="s">
        <v>764</v>
      </c>
      <c r="B1" s="587"/>
      <c r="C1" s="587"/>
      <c r="D1" s="587"/>
      <c r="E1" s="587"/>
      <c r="F1" s="587"/>
      <c r="G1" s="587"/>
      <c r="H1" s="587"/>
      <c r="I1" s="587"/>
    </row>
    <row r="2" spans="1:7" ht="12.75">
      <c r="A2" s="189"/>
      <c r="B2" s="189"/>
      <c r="C2" s="189"/>
      <c r="D2" s="189"/>
      <c r="E2" s="209"/>
      <c r="F2" s="189"/>
      <c r="G2" s="189"/>
    </row>
    <row r="3" spans="1:9" ht="15">
      <c r="A3" s="573" t="s">
        <v>742</v>
      </c>
      <c r="B3" s="587"/>
      <c r="C3" s="587"/>
      <c r="D3" s="587"/>
      <c r="E3" s="587"/>
      <c r="F3" s="587"/>
      <c r="G3" s="587"/>
      <c r="H3" s="587"/>
      <c r="I3" s="587"/>
    </row>
    <row r="4" spans="1:9" ht="14.25">
      <c r="A4" s="77"/>
      <c r="B4" s="190"/>
      <c r="C4" s="190"/>
      <c r="D4" s="190"/>
      <c r="E4" s="190"/>
      <c r="F4" s="190"/>
      <c r="G4" s="190"/>
      <c r="H4" s="190"/>
      <c r="I4" s="216"/>
    </row>
    <row r="5" spans="1:9" ht="12.75">
      <c r="A5" s="588" t="s">
        <v>402</v>
      </c>
      <c r="B5" s="583" t="s">
        <v>403</v>
      </c>
      <c r="C5" s="582"/>
      <c r="D5" s="582"/>
      <c r="E5" s="582"/>
      <c r="F5" s="582"/>
      <c r="G5" s="582"/>
      <c r="H5" s="582"/>
      <c r="I5" s="582"/>
    </row>
    <row r="6" spans="1:9" ht="12.75">
      <c r="A6" s="589"/>
      <c r="B6" s="583" t="s">
        <v>404</v>
      </c>
      <c r="C6" s="569"/>
      <c r="D6" s="583" t="s">
        <v>2</v>
      </c>
      <c r="E6" s="569"/>
      <c r="F6" s="583" t="s">
        <v>5</v>
      </c>
      <c r="G6" s="569"/>
      <c r="H6" s="583" t="s">
        <v>3</v>
      </c>
      <c r="I6" s="580"/>
    </row>
    <row r="7" spans="1:9" ht="13.5" thickBot="1">
      <c r="A7" s="590"/>
      <c r="B7" s="215">
        <v>2001</v>
      </c>
      <c r="C7" s="214">
        <v>2002</v>
      </c>
      <c r="D7" s="215">
        <v>2001</v>
      </c>
      <c r="E7" s="215">
        <v>2002</v>
      </c>
      <c r="F7" s="215">
        <v>2001</v>
      </c>
      <c r="G7" s="215">
        <v>2002</v>
      </c>
      <c r="H7" s="217">
        <v>2001</v>
      </c>
      <c r="I7" s="525">
        <v>2002</v>
      </c>
    </row>
    <row r="8" spans="1:9" ht="12.75">
      <c r="A8" s="193" t="s">
        <v>405</v>
      </c>
      <c r="B8" s="431"/>
      <c r="C8" s="431"/>
      <c r="D8" s="431"/>
      <c r="E8" s="431"/>
      <c r="F8" s="431"/>
      <c r="G8" s="431"/>
      <c r="H8" s="431"/>
      <c r="I8" s="546"/>
    </row>
    <row r="9" spans="1:9" ht="12.75">
      <c r="A9" s="194"/>
      <c r="B9" s="199"/>
      <c r="C9" s="199"/>
      <c r="D9" s="199"/>
      <c r="E9" s="199"/>
      <c r="F9" s="199"/>
      <c r="G9" s="199"/>
      <c r="H9" s="199"/>
      <c r="I9" s="481"/>
    </row>
    <row r="10" spans="1:10" s="198" customFormat="1" ht="12.75">
      <c r="A10" s="195" t="s">
        <v>406</v>
      </c>
      <c r="B10" s="196">
        <v>22</v>
      </c>
      <c r="C10" s="196">
        <v>18644</v>
      </c>
      <c r="D10" s="196">
        <v>46755</v>
      </c>
      <c r="E10" s="196">
        <v>132658</v>
      </c>
      <c r="F10" s="197">
        <v>16155</v>
      </c>
      <c r="G10" s="197">
        <v>45606</v>
      </c>
      <c r="H10" s="196">
        <v>480</v>
      </c>
      <c r="I10" s="547">
        <v>772</v>
      </c>
      <c r="J10" s="52"/>
    </row>
    <row r="11" spans="1:9" ht="12.75">
      <c r="A11" s="194"/>
      <c r="B11" s="199"/>
      <c r="C11" s="199"/>
      <c r="D11" s="199"/>
      <c r="E11" s="199"/>
      <c r="F11" s="200"/>
      <c r="G11" s="200"/>
      <c r="H11" s="199"/>
      <c r="I11" s="481"/>
    </row>
    <row r="12" spans="1:10" s="198" customFormat="1" ht="12.75">
      <c r="A12" s="195" t="s">
        <v>714</v>
      </c>
      <c r="B12" s="196"/>
      <c r="C12" s="196"/>
      <c r="D12" s="196"/>
      <c r="E12" s="196"/>
      <c r="F12" s="196"/>
      <c r="G12" s="196"/>
      <c r="H12" s="196"/>
      <c r="I12" s="547"/>
      <c r="J12" s="52"/>
    </row>
    <row r="13" spans="1:10" s="198" customFormat="1" ht="12.75">
      <c r="A13" s="195" t="s">
        <v>407</v>
      </c>
      <c r="B13" s="196">
        <f aca="true" t="shared" si="0" ref="B13:I13">SUM(B14:B22)</f>
        <v>16</v>
      </c>
      <c r="C13" s="196">
        <f t="shared" si="0"/>
        <v>18616</v>
      </c>
      <c r="D13" s="196">
        <f t="shared" si="0"/>
        <v>46755</v>
      </c>
      <c r="E13" s="196">
        <f t="shared" si="0"/>
        <v>130481</v>
      </c>
      <c r="F13" s="196">
        <f t="shared" si="0"/>
        <v>16155</v>
      </c>
      <c r="G13" s="196">
        <f t="shared" si="0"/>
        <v>45234</v>
      </c>
      <c r="H13" s="196">
        <f t="shared" si="0"/>
        <v>480</v>
      </c>
      <c r="I13" s="245">
        <f t="shared" si="0"/>
        <v>772</v>
      </c>
      <c r="J13" s="52"/>
    </row>
    <row r="14" spans="1:9" ht="12.75">
      <c r="A14" s="202" t="s">
        <v>408</v>
      </c>
      <c r="B14" s="199">
        <v>3</v>
      </c>
      <c r="C14" s="199">
        <v>15</v>
      </c>
      <c r="D14" s="199">
        <v>15978</v>
      </c>
      <c r="E14" s="518">
        <v>17558</v>
      </c>
      <c r="F14" s="199">
        <v>968</v>
      </c>
      <c r="G14" s="518">
        <v>1482</v>
      </c>
      <c r="H14" s="199" t="s">
        <v>27</v>
      </c>
      <c r="I14" s="201" t="s">
        <v>27</v>
      </c>
    </row>
    <row r="15" spans="1:9" ht="12.75">
      <c r="A15" s="202" t="s">
        <v>429</v>
      </c>
      <c r="B15" s="199" t="s">
        <v>27</v>
      </c>
      <c r="C15" s="199" t="s">
        <v>27</v>
      </c>
      <c r="D15" s="199">
        <v>452</v>
      </c>
      <c r="E15" s="518">
        <v>597</v>
      </c>
      <c r="F15" s="199">
        <v>273</v>
      </c>
      <c r="G15" s="518">
        <v>289</v>
      </c>
      <c r="H15" s="199" t="s">
        <v>27</v>
      </c>
      <c r="I15" s="201" t="s">
        <v>27</v>
      </c>
    </row>
    <row r="16" spans="1:9" ht="12.75">
      <c r="A16" s="202" t="s">
        <v>411</v>
      </c>
      <c r="B16" s="199" t="s">
        <v>27</v>
      </c>
      <c r="C16" s="199" t="s">
        <v>27</v>
      </c>
      <c r="D16" s="199" t="s">
        <v>27</v>
      </c>
      <c r="E16" s="518">
        <v>110</v>
      </c>
      <c r="F16" s="199">
        <v>673</v>
      </c>
      <c r="G16" s="518">
        <v>1686</v>
      </c>
      <c r="H16" s="199" t="s">
        <v>27</v>
      </c>
      <c r="I16" s="201" t="s">
        <v>27</v>
      </c>
    </row>
    <row r="17" spans="1:9" ht="12.75">
      <c r="A17" s="202" t="s">
        <v>412</v>
      </c>
      <c r="B17" s="199">
        <v>13</v>
      </c>
      <c r="C17" s="199">
        <v>6505</v>
      </c>
      <c r="D17" s="199">
        <v>27097</v>
      </c>
      <c r="E17" s="518">
        <v>99892</v>
      </c>
      <c r="F17" s="199">
        <v>7189</v>
      </c>
      <c r="G17" s="518">
        <v>14965</v>
      </c>
      <c r="H17" s="199" t="s">
        <v>27</v>
      </c>
      <c r="I17" s="481">
        <v>772</v>
      </c>
    </row>
    <row r="18" spans="1:9" ht="12.75">
      <c r="A18" s="202" t="s">
        <v>414</v>
      </c>
      <c r="B18" s="199" t="s">
        <v>27</v>
      </c>
      <c r="C18" s="199" t="s">
        <v>27</v>
      </c>
      <c r="D18" s="199">
        <v>1314</v>
      </c>
      <c r="E18" s="518">
        <v>5384</v>
      </c>
      <c r="F18" s="199" t="s">
        <v>27</v>
      </c>
      <c r="G18" s="518">
        <v>186</v>
      </c>
      <c r="H18" s="199" t="s">
        <v>27</v>
      </c>
      <c r="I18" s="201" t="s">
        <v>27</v>
      </c>
    </row>
    <row r="19" spans="1:9" ht="12.75">
      <c r="A19" s="202" t="s">
        <v>415</v>
      </c>
      <c r="B19" s="199" t="s">
        <v>27</v>
      </c>
      <c r="C19" s="199" t="s">
        <v>27</v>
      </c>
      <c r="D19" s="199">
        <v>148</v>
      </c>
      <c r="E19" s="199" t="s">
        <v>27</v>
      </c>
      <c r="F19" s="199" t="s">
        <v>27</v>
      </c>
      <c r="G19" s="518">
        <v>1</v>
      </c>
      <c r="H19" s="199">
        <v>480</v>
      </c>
      <c r="I19" s="201" t="s">
        <v>27</v>
      </c>
    </row>
    <row r="20" spans="1:9" ht="12.75">
      <c r="A20" s="202" t="s">
        <v>416</v>
      </c>
      <c r="B20" s="199" t="s">
        <v>27</v>
      </c>
      <c r="C20" s="199" t="s">
        <v>27</v>
      </c>
      <c r="D20" s="199">
        <v>1766</v>
      </c>
      <c r="E20" s="518">
        <v>6192</v>
      </c>
      <c r="F20" s="199">
        <v>6269</v>
      </c>
      <c r="G20" s="518">
        <v>24669</v>
      </c>
      <c r="H20" s="199" t="s">
        <v>27</v>
      </c>
      <c r="I20" s="201" t="s">
        <v>27</v>
      </c>
    </row>
    <row r="21" spans="1:9" ht="12.75">
      <c r="A21" s="202" t="s">
        <v>417</v>
      </c>
      <c r="B21" s="199" t="s">
        <v>27</v>
      </c>
      <c r="C21" s="199">
        <v>12096</v>
      </c>
      <c r="D21" s="199" t="s">
        <v>27</v>
      </c>
      <c r="E21" s="518">
        <v>748</v>
      </c>
      <c r="F21" s="199">
        <v>220</v>
      </c>
      <c r="G21" s="518">
        <v>1418</v>
      </c>
      <c r="H21" s="199" t="s">
        <v>27</v>
      </c>
      <c r="I21" s="201" t="s">
        <v>27</v>
      </c>
    </row>
    <row r="22" spans="1:9" ht="12.75">
      <c r="A22" s="202" t="s">
        <v>418</v>
      </c>
      <c r="B22" s="199" t="s">
        <v>27</v>
      </c>
      <c r="C22" s="199" t="s">
        <v>27</v>
      </c>
      <c r="D22" s="199" t="s">
        <v>27</v>
      </c>
      <c r="E22" s="199"/>
      <c r="F22" s="199">
        <v>563</v>
      </c>
      <c r="G22" s="518">
        <v>538</v>
      </c>
      <c r="H22" s="199" t="s">
        <v>27</v>
      </c>
      <c r="I22" s="201" t="s">
        <v>27</v>
      </c>
    </row>
    <row r="23" spans="1:9" ht="12.75">
      <c r="A23" s="194" t="s">
        <v>419</v>
      </c>
      <c r="B23" s="199"/>
      <c r="C23" s="199"/>
      <c r="D23" s="199"/>
      <c r="E23" s="199"/>
      <c r="F23" s="199"/>
      <c r="G23" s="199"/>
      <c r="H23" s="199"/>
      <c r="I23" s="201"/>
    </row>
    <row r="24" spans="1:10" s="198" customFormat="1" ht="12.75">
      <c r="A24" s="524" t="s">
        <v>420</v>
      </c>
      <c r="B24" s="199"/>
      <c r="C24" s="199"/>
      <c r="D24" s="199"/>
      <c r="E24" s="199"/>
      <c r="F24" s="199"/>
      <c r="G24" s="199"/>
      <c r="H24" s="199"/>
      <c r="I24" s="245"/>
      <c r="J24" s="52"/>
    </row>
    <row r="25" spans="1:9" ht="12.75">
      <c r="A25" s="203" t="s">
        <v>548</v>
      </c>
      <c r="B25" s="199" t="s">
        <v>27</v>
      </c>
      <c r="C25" s="199" t="s">
        <v>27</v>
      </c>
      <c r="D25" s="199" t="s">
        <v>27</v>
      </c>
      <c r="E25" s="518">
        <v>206</v>
      </c>
      <c r="F25" s="199" t="s">
        <v>27</v>
      </c>
      <c r="G25" s="199" t="s">
        <v>27</v>
      </c>
      <c r="H25" s="199" t="s">
        <v>27</v>
      </c>
      <c r="I25" s="201" t="s">
        <v>27</v>
      </c>
    </row>
    <row r="26" spans="1:9" ht="12.75">
      <c r="A26" s="203" t="s">
        <v>421</v>
      </c>
      <c r="B26" s="199" t="s">
        <v>27</v>
      </c>
      <c r="C26" s="518">
        <v>12</v>
      </c>
      <c r="D26" s="199" t="s">
        <v>27</v>
      </c>
      <c r="E26" s="518">
        <v>1088</v>
      </c>
      <c r="F26" s="199" t="s">
        <v>27</v>
      </c>
      <c r="G26" s="199"/>
      <c r="H26" s="199" t="s">
        <v>27</v>
      </c>
      <c r="I26" s="201" t="s">
        <v>27</v>
      </c>
    </row>
    <row r="27" spans="1:9" ht="12.75">
      <c r="A27" s="202" t="s">
        <v>422</v>
      </c>
      <c r="B27" s="199" t="s">
        <v>27</v>
      </c>
      <c r="C27" s="199" t="s">
        <v>27</v>
      </c>
      <c r="D27" s="199" t="s">
        <v>27</v>
      </c>
      <c r="E27" s="518">
        <v>583</v>
      </c>
      <c r="F27" s="199" t="s">
        <v>27</v>
      </c>
      <c r="G27" s="518">
        <v>372</v>
      </c>
      <c r="H27" s="199" t="s">
        <v>27</v>
      </c>
      <c r="I27" s="201" t="s">
        <v>27</v>
      </c>
    </row>
    <row r="28" spans="1:9" ht="12.75">
      <c r="A28" s="194" t="s">
        <v>419</v>
      </c>
      <c r="B28" s="199"/>
      <c r="C28" s="199"/>
      <c r="D28" s="199"/>
      <c r="E28" s="199"/>
      <c r="F28" s="199"/>
      <c r="G28" s="199"/>
      <c r="H28" s="199"/>
      <c r="I28" s="201"/>
    </row>
    <row r="29" spans="1:9" ht="12.75">
      <c r="A29" s="195" t="s">
        <v>674</v>
      </c>
      <c r="B29" s="199"/>
      <c r="C29" s="199"/>
      <c r="D29" s="199"/>
      <c r="E29" s="199"/>
      <c r="F29" s="199"/>
      <c r="G29" s="199"/>
      <c r="H29" s="199"/>
      <c r="I29" s="201"/>
    </row>
    <row r="30" spans="1:9" ht="12.75">
      <c r="A30" s="194" t="s">
        <v>428</v>
      </c>
      <c r="B30" s="27">
        <v>4</v>
      </c>
      <c r="C30" s="518">
        <v>14</v>
      </c>
      <c r="D30" s="27" t="s">
        <v>27</v>
      </c>
      <c r="E30" s="199" t="s">
        <v>27</v>
      </c>
      <c r="F30" s="27" t="s">
        <v>27</v>
      </c>
      <c r="G30" s="199" t="s">
        <v>27</v>
      </c>
      <c r="H30" s="27" t="s">
        <v>27</v>
      </c>
      <c r="I30" s="201" t="s">
        <v>27</v>
      </c>
    </row>
    <row r="31" spans="1:10" s="198" customFormat="1" ht="12.75">
      <c r="A31" s="204" t="s">
        <v>423</v>
      </c>
      <c r="B31" s="205"/>
      <c r="C31" s="205"/>
      <c r="D31" s="205"/>
      <c r="E31" s="205"/>
      <c r="F31" s="205"/>
      <c r="G31" s="205"/>
      <c r="H31" s="205"/>
      <c r="I31" s="548"/>
      <c r="J31" s="52"/>
    </row>
    <row r="32" spans="1:9" ht="12.75">
      <c r="A32" s="194" t="s">
        <v>419</v>
      </c>
      <c r="B32" s="199"/>
      <c r="C32" s="199"/>
      <c r="D32" s="199"/>
      <c r="E32" s="199"/>
      <c r="F32" s="199"/>
      <c r="G32" s="199"/>
      <c r="H32" s="199"/>
      <c r="I32" s="201"/>
    </row>
    <row r="33" spans="1:10" s="198" customFormat="1" ht="12.75">
      <c r="A33" s="195" t="s">
        <v>406</v>
      </c>
      <c r="B33" s="196">
        <v>60</v>
      </c>
      <c r="C33" s="196">
        <v>3141</v>
      </c>
      <c r="D33" s="197">
        <v>2345</v>
      </c>
      <c r="E33" s="197">
        <v>11739</v>
      </c>
      <c r="F33" s="196">
        <v>11572</v>
      </c>
      <c r="G33" s="196">
        <v>7919</v>
      </c>
      <c r="H33" s="196">
        <v>40540</v>
      </c>
      <c r="I33" s="245">
        <v>32166</v>
      </c>
      <c r="J33" s="52"/>
    </row>
    <row r="34" spans="1:9" ht="12.75">
      <c r="A34" s="194"/>
      <c r="B34" s="199"/>
      <c r="C34" s="199"/>
      <c r="D34" s="200"/>
      <c r="E34" s="200"/>
      <c r="F34" s="199"/>
      <c r="G34" s="199"/>
      <c r="H34" s="199"/>
      <c r="I34" s="201"/>
    </row>
    <row r="35" spans="1:10" s="198" customFormat="1" ht="12.75">
      <c r="A35" s="195" t="s">
        <v>714</v>
      </c>
      <c r="B35" s="196"/>
      <c r="C35" s="196"/>
      <c r="D35" s="196"/>
      <c r="E35" s="196"/>
      <c r="F35" s="196"/>
      <c r="G35" s="196"/>
      <c r="H35" s="196"/>
      <c r="I35" s="245"/>
      <c r="J35" s="52"/>
    </row>
    <row r="36" spans="1:10" s="198" customFormat="1" ht="12.75">
      <c r="A36" s="195" t="s">
        <v>407</v>
      </c>
      <c r="B36" s="196">
        <f aca="true" t="shared" si="1" ref="B36:I36">SUM(B37:B44)</f>
        <v>7</v>
      </c>
      <c r="C36" s="196">
        <f t="shared" si="1"/>
        <v>2944</v>
      </c>
      <c r="D36" s="196">
        <f t="shared" si="1"/>
        <v>2346</v>
      </c>
      <c r="E36" s="196">
        <f t="shared" si="1"/>
        <v>11647</v>
      </c>
      <c r="F36" s="196">
        <f t="shared" si="1"/>
        <v>11572</v>
      </c>
      <c r="G36" s="196">
        <f t="shared" si="1"/>
        <v>7464</v>
      </c>
      <c r="H36" s="196">
        <f t="shared" si="1"/>
        <v>39466</v>
      </c>
      <c r="I36" s="245">
        <f t="shared" si="1"/>
        <v>32166</v>
      </c>
      <c r="J36" s="52"/>
    </row>
    <row r="37" spans="1:9" ht="12.75">
      <c r="A37" s="194" t="s">
        <v>408</v>
      </c>
      <c r="B37" s="199" t="s">
        <v>27</v>
      </c>
      <c r="C37" s="199" t="s">
        <v>27</v>
      </c>
      <c r="D37" s="518">
        <v>2</v>
      </c>
      <c r="E37" s="199" t="s">
        <v>27</v>
      </c>
      <c r="F37" s="199" t="s">
        <v>27</v>
      </c>
      <c r="G37" s="518">
        <v>12</v>
      </c>
      <c r="H37" s="199" t="s">
        <v>27</v>
      </c>
      <c r="I37" s="201" t="s">
        <v>27</v>
      </c>
    </row>
    <row r="38" spans="1:9" ht="12.75">
      <c r="A38" s="194" t="s">
        <v>429</v>
      </c>
      <c r="B38" s="199" t="s">
        <v>27</v>
      </c>
      <c r="C38" s="518">
        <v>47</v>
      </c>
      <c r="D38" s="199" t="s">
        <v>27</v>
      </c>
      <c r="E38" s="199" t="s">
        <v>27</v>
      </c>
      <c r="F38" s="199" t="s">
        <v>27</v>
      </c>
      <c r="G38" s="199" t="s">
        <v>27</v>
      </c>
      <c r="H38" s="199" t="s">
        <v>27</v>
      </c>
      <c r="I38" s="201" t="s">
        <v>27</v>
      </c>
    </row>
    <row r="39" spans="1:9" ht="12.75">
      <c r="A39" s="202" t="s">
        <v>412</v>
      </c>
      <c r="B39" s="199">
        <v>1</v>
      </c>
      <c r="C39" s="518">
        <v>71</v>
      </c>
      <c r="D39" s="199">
        <v>1316</v>
      </c>
      <c r="E39" s="518">
        <v>1032</v>
      </c>
      <c r="F39" s="199">
        <v>218</v>
      </c>
      <c r="G39" s="199" t="s">
        <v>27</v>
      </c>
      <c r="H39" s="518">
        <v>150</v>
      </c>
      <c r="I39" s="201" t="s">
        <v>27</v>
      </c>
    </row>
    <row r="40" spans="1:9" ht="12.75">
      <c r="A40" s="202" t="s">
        <v>413</v>
      </c>
      <c r="B40" s="199" t="s">
        <v>27</v>
      </c>
      <c r="C40" s="199" t="s">
        <v>27</v>
      </c>
      <c r="D40" s="199">
        <v>319</v>
      </c>
      <c r="E40" s="199" t="s">
        <v>27</v>
      </c>
      <c r="F40" s="199" t="s">
        <v>27</v>
      </c>
      <c r="G40" s="199" t="s">
        <v>27</v>
      </c>
      <c r="H40" s="199">
        <v>9878</v>
      </c>
      <c r="I40" s="481">
        <v>14955</v>
      </c>
    </row>
    <row r="41" spans="1:9" ht="12.75">
      <c r="A41" s="202" t="s">
        <v>415</v>
      </c>
      <c r="B41" s="199" t="s">
        <v>27</v>
      </c>
      <c r="C41" s="518">
        <v>2820</v>
      </c>
      <c r="D41" s="199" t="s">
        <v>27</v>
      </c>
      <c r="E41" s="518">
        <v>8772</v>
      </c>
      <c r="F41" s="199">
        <v>5446</v>
      </c>
      <c r="G41" s="518">
        <v>3281</v>
      </c>
      <c r="H41" s="199">
        <v>11124</v>
      </c>
      <c r="I41" s="481">
        <v>6459</v>
      </c>
    </row>
    <row r="42" spans="1:9" ht="12.75">
      <c r="A42" s="202" t="s">
        <v>416</v>
      </c>
      <c r="B42" s="199" t="s">
        <v>27</v>
      </c>
      <c r="C42" s="199" t="s">
        <v>27</v>
      </c>
      <c r="D42" s="199" t="s">
        <v>27</v>
      </c>
      <c r="E42" s="199" t="s">
        <v>27</v>
      </c>
      <c r="F42" s="199">
        <v>101</v>
      </c>
      <c r="G42" s="518">
        <v>364</v>
      </c>
      <c r="H42" s="199" t="s">
        <v>27</v>
      </c>
      <c r="I42" s="201" t="s">
        <v>27</v>
      </c>
    </row>
    <row r="43" spans="1:9" ht="12.75">
      <c r="A43" s="202" t="s">
        <v>417</v>
      </c>
      <c r="B43" s="199">
        <v>6</v>
      </c>
      <c r="C43" s="199">
        <v>6</v>
      </c>
      <c r="D43" s="199">
        <v>709</v>
      </c>
      <c r="E43" s="518">
        <v>1843</v>
      </c>
      <c r="F43" s="199">
        <v>5807</v>
      </c>
      <c r="G43" s="518">
        <v>3803</v>
      </c>
      <c r="H43" s="199">
        <v>18314</v>
      </c>
      <c r="I43" s="481">
        <v>10752</v>
      </c>
    </row>
    <row r="44" spans="1:9" ht="12.75">
      <c r="A44" s="202" t="s">
        <v>418</v>
      </c>
      <c r="B44" s="199" t="s">
        <v>27</v>
      </c>
      <c r="C44" s="199" t="s">
        <v>27</v>
      </c>
      <c r="D44" s="199" t="s">
        <v>27</v>
      </c>
      <c r="E44" s="199" t="s">
        <v>27</v>
      </c>
      <c r="F44" s="199" t="s">
        <v>27</v>
      </c>
      <c r="G44" s="518">
        <v>4</v>
      </c>
      <c r="H44" s="199" t="s">
        <v>27</v>
      </c>
      <c r="I44" s="201" t="s">
        <v>27</v>
      </c>
    </row>
    <row r="45" spans="1:9" ht="12.75">
      <c r="A45" s="202"/>
      <c r="B45" s="199"/>
      <c r="C45" s="199"/>
      <c r="D45" s="199"/>
      <c r="E45" s="199"/>
      <c r="F45" s="199"/>
      <c r="G45" s="518"/>
      <c r="H45" s="199"/>
      <c r="I45" s="31"/>
    </row>
    <row r="46" spans="1:9" ht="12.75">
      <c r="A46" s="524" t="s">
        <v>420</v>
      </c>
      <c r="B46" s="199"/>
      <c r="C46" s="199"/>
      <c r="D46" s="199"/>
      <c r="E46" s="199"/>
      <c r="F46" s="199"/>
      <c r="G46" s="518"/>
      <c r="H46" s="199"/>
      <c r="I46" s="31"/>
    </row>
    <row r="47" spans="1:9" ht="12.75">
      <c r="A47" s="203" t="s">
        <v>731</v>
      </c>
      <c r="B47" s="199" t="s">
        <v>27</v>
      </c>
      <c r="C47" s="199" t="s">
        <v>27</v>
      </c>
      <c r="D47" s="199" t="s">
        <v>27</v>
      </c>
      <c r="E47" s="199" t="s">
        <v>27</v>
      </c>
      <c r="F47" s="199" t="s">
        <v>27</v>
      </c>
      <c r="G47" s="518">
        <v>305</v>
      </c>
      <c r="H47" s="199" t="s">
        <v>27</v>
      </c>
      <c r="I47" s="201" t="s">
        <v>27</v>
      </c>
    </row>
    <row r="48" spans="1:9" ht="12.75">
      <c r="A48" s="194" t="s">
        <v>419</v>
      </c>
      <c r="B48" s="199"/>
      <c r="C48" s="199"/>
      <c r="D48" s="199"/>
      <c r="E48" s="199"/>
      <c r="F48" s="199"/>
      <c r="G48" s="199"/>
      <c r="H48" s="199"/>
      <c r="I48" s="201"/>
    </row>
    <row r="49" spans="1:9" ht="12.75">
      <c r="A49" s="195" t="s">
        <v>674</v>
      </c>
      <c r="B49" s="199"/>
      <c r="C49" s="199"/>
      <c r="D49" s="199"/>
      <c r="E49" s="199"/>
      <c r="F49" s="199"/>
      <c r="G49" s="199"/>
      <c r="H49" s="199"/>
      <c r="I49" s="201"/>
    </row>
    <row r="50" spans="1:10" ht="12.75">
      <c r="A50" s="194" t="s">
        <v>425</v>
      </c>
      <c r="B50" s="199" t="s">
        <v>27</v>
      </c>
      <c r="C50" s="518">
        <v>6</v>
      </c>
      <c r="D50" s="199" t="s">
        <v>27</v>
      </c>
      <c r="E50" s="199" t="s">
        <v>27</v>
      </c>
      <c r="F50" s="199" t="s">
        <v>27</v>
      </c>
      <c r="G50" s="199" t="s">
        <v>27</v>
      </c>
      <c r="H50" s="199" t="s">
        <v>27</v>
      </c>
      <c r="I50" s="201" t="s">
        <v>27</v>
      </c>
      <c r="J50" s="198"/>
    </row>
    <row r="51" spans="1:9" ht="13.5" thickBot="1">
      <c r="A51" s="208" t="s">
        <v>427</v>
      </c>
      <c r="B51" s="206">
        <v>8</v>
      </c>
      <c r="C51" s="206" t="s">
        <v>27</v>
      </c>
      <c r="D51" s="29" t="s">
        <v>27</v>
      </c>
      <c r="E51" s="206" t="s">
        <v>27</v>
      </c>
      <c r="F51" s="29" t="s">
        <v>27</v>
      </c>
      <c r="G51" s="29" t="s">
        <v>27</v>
      </c>
      <c r="H51" s="29" t="s">
        <v>27</v>
      </c>
      <c r="I51" s="523" t="s">
        <v>27</v>
      </c>
    </row>
    <row r="52" spans="1:4" ht="12.75">
      <c r="A52" s="207" t="s">
        <v>426</v>
      </c>
      <c r="B52" s="192"/>
      <c r="C52" s="192"/>
      <c r="D52" s="192"/>
    </row>
    <row r="53" ht="12.75">
      <c r="A53" s="192" t="s">
        <v>419</v>
      </c>
    </row>
    <row r="54" ht="12.75">
      <c r="A54" s="192" t="s">
        <v>419</v>
      </c>
    </row>
    <row r="55" ht="12.75">
      <c r="A55" s="192" t="s">
        <v>419</v>
      </c>
    </row>
    <row r="56" ht="12.75">
      <c r="A56" s="192" t="s">
        <v>419</v>
      </c>
    </row>
    <row r="57" spans="1:10" ht="12.75">
      <c r="A57" s="192" t="s">
        <v>419</v>
      </c>
      <c r="J57" s="198"/>
    </row>
    <row r="58" ht="12.75">
      <c r="A58" s="192" t="s">
        <v>419</v>
      </c>
    </row>
    <row r="59" ht="12.75">
      <c r="A59" s="192" t="s">
        <v>419</v>
      </c>
    </row>
    <row r="60" ht="12.75">
      <c r="A60" s="192" t="s">
        <v>419</v>
      </c>
    </row>
    <row r="61" spans="1:10" ht="12.75">
      <c r="A61" s="192"/>
      <c r="J61" s="198"/>
    </row>
    <row r="62" spans="1:10" ht="12.75">
      <c r="A62" s="192"/>
      <c r="J62" s="198"/>
    </row>
    <row r="63" ht="12.75">
      <c r="A63" s="192"/>
    </row>
    <row r="64" ht="12.75">
      <c r="A64" s="192"/>
    </row>
    <row r="65" ht="12.75">
      <c r="A65" s="192"/>
    </row>
    <row r="66" ht="12.75">
      <c r="A66" s="192"/>
    </row>
    <row r="67" ht="12.75">
      <c r="A67" s="192"/>
    </row>
    <row r="68" ht="12.75">
      <c r="A68" s="192"/>
    </row>
    <row r="69" ht="12.75">
      <c r="A69" s="192"/>
    </row>
    <row r="70" ht="12.75">
      <c r="A70" s="192"/>
    </row>
    <row r="71" ht="12.75">
      <c r="A71" s="192"/>
    </row>
    <row r="72" ht="12.75">
      <c r="A72" s="192"/>
    </row>
    <row r="73" ht="12.75">
      <c r="A73" s="192"/>
    </row>
    <row r="74" ht="12.75">
      <c r="A74" s="192"/>
    </row>
  </sheetData>
  <mergeCells count="8">
    <mergeCell ref="A1:I1"/>
    <mergeCell ref="F6:G6"/>
    <mergeCell ref="H6:I6"/>
    <mergeCell ref="A5:A7"/>
    <mergeCell ref="A3:I3"/>
    <mergeCell ref="B5:I5"/>
    <mergeCell ref="B6:C6"/>
    <mergeCell ref="D6:E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J7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5.28125" style="52" customWidth="1"/>
    <col min="2" max="4" width="12.7109375" style="52" customWidth="1"/>
    <col min="5" max="5" width="13.421875" style="52" customWidth="1"/>
    <col min="6" max="6" width="13.57421875" style="52" customWidth="1"/>
    <col min="7" max="7" width="14.8515625" style="192" customWidth="1"/>
    <col min="8" max="16384" width="11.421875" style="52" customWidth="1"/>
  </cols>
  <sheetData>
    <row r="1" spans="1:7" s="188" customFormat="1" ht="18">
      <c r="A1" s="586" t="s">
        <v>764</v>
      </c>
      <c r="B1" s="586"/>
      <c r="C1" s="586"/>
      <c r="D1" s="586"/>
      <c r="E1" s="586"/>
      <c r="F1" s="586"/>
      <c r="G1" s="586"/>
    </row>
    <row r="2" spans="1:5" ht="12.75">
      <c r="A2" s="189"/>
      <c r="B2" s="189"/>
      <c r="C2" s="189"/>
      <c r="D2" s="189"/>
      <c r="E2" s="189"/>
    </row>
    <row r="3" spans="1:8" ht="15">
      <c r="A3" s="573" t="s">
        <v>743</v>
      </c>
      <c r="B3" s="573"/>
      <c r="C3" s="573"/>
      <c r="D3" s="573"/>
      <c r="E3" s="573"/>
      <c r="F3" s="573"/>
      <c r="G3" s="573"/>
      <c r="H3" s="77"/>
    </row>
    <row r="4" spans="1:8" ht="14.25">
      <c r="A4" s="77"/>
      <c r="B4" s="78"/>
      <c r="C4" s="78"/>
      <c r="D4" s="78"/>
      <c r="E4" s="78"/>
      <c r="F4" s="77"/>
      <c r="G4" s="78"/>
      <c r="H4" s="77"/>
    </row>
    <row r="5" spans="1:7" ht="12.75">
      <c r="A5" s="588" t="s">
        <v>402</v>
      </c>
      <c r="B5" s="583" t="s">
        <v>733</v>
      </c>
      <c r="C5" s="580"/>
      <c r="D5" s="580"/>
      <c r="E5" s="580"/>
      <c r="F5" s="580"/>
      <c r="G5" s="580"/>
    </row>
    <row r="6" spans="1:7" ht="13.5" thickBot="1">
      <c r="A6" s="589"/>
      <c r="B6" s="210" t="s">
        <v>434</v>
      </c>
      <c r="C6" s="210" t="s">
        <v>2</v>
      </c>
      <c r="D6" s="210" t="s">
        <v>5</v>
      </c>
      <c r="E6" s="191" t="s">
        <v>3</v>
      </c>
      <c r="F6" s="211" t="s">
        <v>4</v>
      </c>
      <c r="G6" s="212" t="s">
        <v>430</v>
      </c>
    </row>
    <row r="7" spans="1:7" ht="12.75">
      <c r="A7" s="220" t="s">
        <v>405</v>
      </c>
      <c r="B7" s="431"/>
      <c r="C7" s="431"/>
      <c r="D7" s="431"/>
      <c r="E7" s="431"/>
      <c r="F7" s="431"/>
      <c r="G7" s="242"/>
    </row>
    <row r="8" spans="1:7" ht="12.75">
      <c r="A8" s="192"/>
      <c r="B8" s="199"/>
      <c r="C8" s="199"/>
      <c r="D8" s="199"/>
      <c r="E8" s="199"/>
      <c r="F8" s="199"/>
      <c r="G8" s="201"/>
    </row>
    <row r="9" spans="1:7" s="198" customFormat="1" ht="12.75">
      <c r="A9" s="221" t="s">
        <v>406</v>
      </c>
      <c r="B9" s="196">
        <v>3013</v>
      </c>
      <c r="C9" s="197">
        <v>583864</v>
      </c>
      <c r="D9" s="197">
        <v>1497257</v>
      </c>
      <c r="E9" s="197">
        <v>263809</v>
      </c>
      <c r="F9" s="197">
        <v>12508</v>
      </c>
      <c r="G9" s="549">
        <v>21330858</v>
      </c>
    </row>
    <row r="10" spans="1:7" ht="12.75">
      <c r="A10" s="192"/>
      <c r="B10" s="199"/>
      <c r="C10" s="199"/>
      <c r="D10" s="199"/>
      <c r="E10" s="199"/>
      <c r="F10" s="199"/>
      <c r="G10" s="201"/>
    </row>
    <row r="11" spans="1:7" s="198" customFormat="1" ht="12.75">
      <c r="A11" s="221" t="s">
        <v>714</v>
      </c>
      <c r="B11" s="196"/>
      <c r="C11" s="196"/>
      <c r="D11" s="196"/>
      <c r="E11" s="196"/>
      <c r="F11" s="196"/>
      <c r="G11" s="245"/>
    </row>
    <row r="12" spans="1:7" s="198" customFormat="1" ht="12.75">
      <c r="A12" s="517" t="s">
        <v>407</v>
      </c>
      <c r="B12" s="196">
        <f aca="true" t="shared" si="0" ref="B12:G12">SUM(B13:B24)</f>
        <v>2548</v>
      </c>
      <c r="C12" s="196">
        <f t="shared" si="0"/>
        <v>580802</v>
      </c>
      <c r="D12" s="196">
        <f t="shared" si="0"/>
        <v>1497257</v>
      </c>
      <c r="E12" s="196">
        <f t="shared" si="0"/>
        <v>259201</v>
      </c>
      <c r="F12" s="196">
        <f t="shared" si="0"/>
        <v>12508</v>
      </c>
      <c r="G12" s="245">
        <f t="shared" si="0"/>
        <v>21261828</v>
      </c>
    </row>
    <row r="13" spans="1:7" ht="12.75">
      <c r="A13" s="222" t="s">
        <v>408</v>
      </c>
      <c r="B13" s="518">
        <v>79</v>
      </c>
      <c r="C13" s="518">
        <v>94438</v>
      </c>
      <c r="D13" s="518">
        <v>154833</v>
      </c>
      <c r="E13" s="199" t="s">
        <v>27</v>
      </c>
      <c r="F13" s="199" t="s">
        <v>27</v>
      </c>
      <c r="G13" s="481">
        <v>153880</v>
      </c>
    </row>
    <row r="14" spans="1:7" ht="12.75">
      <c r="A14" s="222" t="s">
        <v>409</v>
      </c>
      <c r="B14" s="199" t="s">
        <v>27</v>
      </c>
      <c r="C14" s="518">
        <v>693</v>
      </c>
      <c r="D14" s="199" t="s">
        <v>27</v>
      </c>
      <c r="E14" s="199" t="s">
        <v>27</v>
      </c>
      <c r="F14" s="199" t="s">
        <v>27</v>
      </c>
      <c r="G14" s="201" t="s">
        <v>27</v>
      </c>
    </row>
    <row r="15" spans="1:7" ht="12.75">
      <c r="A15" s="222" t="s">
        <v>429</v>
      </c>
      <c r="B15" s="518">
        <v>61</v>
      </c>
      <c r="C15" s="518">
        <v>9008</v>
      </c>
      <c r="D15" s="518">
        <v>30990</v>
      </c>
      <c r="E15" s="518">
        <v>20</v>
      </c>
      <c r="F15" s="199" t="s">
        <v>27</v>
      </c>
      <c r="G15" s="481">
        <v>14390</v>
      </c>
    </row>
    <row r="16" spans="1:7" ht="12.75">
      <c r="A16" s="222" t="s">
        <v>411</v>
      </c>
      <c r="B16" s="199" t="s">
        <v>27</v>
      </c>
      <c r="C16" s="199" t="s">
        <v>27</v>
      </c>
      <c r="D16" s="518">
        <v>602</v>
      </c>
      <c r="E16" s="199" t="s">
        <v>27</v>
      </c>
      <c r="F16" s="199" t="s">
        <v>27</v>
      </c>
      <c r="G16" s="201" t="s">
        <v>27</v>
      </c>
    </row>
    <row r="17" spans="1:7" ht="12.75">
      <c r="A17" s="222" t="s">
        <v>433</v>
      </c>
      <c r="B17" s="199" t="s">
        <v>27</v>
      </c>
      <c r="C17" s="199" t="s">
        <v>27</v>
      </c>
      <c r="D17" s="199" t="s">
        <v>27</v>
      </c>
      <c r="E17" s="199" t="s">
        <v>27</v>
      </c>
      <c r="F17" s="199" t="s">
        <v>27</v>
      </c>
      <c r="G17" s="481">
        <v>23390</v>
      </c>
    </row>
    <row r="18" spans="1:7" ht="12.75">
      <c r="A18" s="222" t="s">
        <v>412</v>
      </c>
      <c r="B18" s="518">
        <v>1527</v>
      </c>
      <c r="C18" s="518">
        <v>329383</v>
      </c>
      <c r="D18" s="518">
        <v>158228</v>
      </c>
      <c r="E18" s="518">
        <v>198063</v>
      </c>
      <c r="F18" s="199" t="s">
        <v>27</v>
      </c>
      <c r="G18" s="481">
        <v>10573474</v>
      </c>
    </row>
    <row r="19" spans="1:7" ht="12.75">
      <c r="A19" s="222" t="s">
        <v>413</v>
      </c>
      <c r="B19" s="199" t="s">
        <v>27</v>
      </c>
      <c r="C19" s="199" t="s">
        <v>27</v>
      </c>
      <c r="D19" s="199" t="s">
        <v>27</v>
      </c>
      <c r="E19" s="518">
        <v>750</v>
      </c>
      <c r="F19" s="199" t="s">
        <v>27</v>
      </c>
      <c r="G19" s="201" t="s">
        <v>27</v>
      </c>
    </row>
    <row r="20" spans="1:7" ht="12.75">
      <c r="A20" s="222" t="s">
        <v>414</v>
      </c>
      <c r="B20" s="199" t="s">
        <v>27</v>
      </c>
      <c r="C20" s="518">
        <v>44519</v>
      </c>
      <c r="D20" s="518">
        <v>3303</v>
      </c>
      <c r="E20" s="199" t="s">
        <v>27</v>
      </c>
      <c r="F20" s="199" t="s">
        <v>27</v>
      </c>
      <c r="G20" s="201" t="s">
        <v>27</v>
      </c>
    </row>
    <row r="21" spans="1:7" ht="12.75">
      <c r="A21" s="222" t="s">
        <v>415</v>
      </c>
      <c r="B21" s="199" t="s">
        <v>27</v>
      </c>
      <c r="C21" s="518">
        <v>60925</v>
      </c>
      <c r="D21" s="199" t="s">
        <v>27</v>
      </c>
      <c r="E21" s="518">
        <v>1190</v>
      </c>
      <c r="F21" s="199" t="s">
        <v>27</v>
      </c>
      <c r="G21" s="481">
        <v>285398</v>
      </c>
    </row>
    <row r="22" spans="1:7" ht="12.75">
      <c r="A22" s="222" t="s">
        <v>416</v>
      </c>
      <c r="B22" s="518">
        <v>881</v>
      </c>
      <c r="C22" s="518">
        <v>39926</v>
      </c>
      <c r="D22" s="518">
        <v>1099546</v>
      </c>
      <c r="E22" s="518">
        <v>586</v>
      </c>
      <c r="F22" s="518">
        <v>12288</v>
      </c>
      <c r="G22" s="481">
        <v>117970</v>
      </c>
    </row>
    <row r="23" spans="1:7" ht="12.75">
      <c r="A23" s="222" t="s">
        <v>417</v>
      </c>
      <c r="B23" s="199" t="s">
        <v>27</v>
      </c>
      <c r="C23" s="518">
        <v>1910</v>
      </c>
      <c r="D23" s="518">
        <v>47973</v>
      </c>
      <c r="E23" s="518">
        <v>58592</v>
      </c>
      <c r="F23" s="518">
        <v>220</v>
      </c>
      <c r="G23" s="481">
        <v>9704879</v>
      </c>
    </row>
    <row r="24" spans="1:7" ht="12.75">
      <c r="A24" s="222" t="s">
        <v>418</v>
      </c>
      <c r="B24" s="199" t="s">
        <v>27</v>
      </c>
      <c r="C24" s="199" t="s">
        <v>27</v>
      </c>
      <c r="D24" s="518">
        <v>1782</v>
      </c>
      <c r="E24" s="199" t="s">
        <v>27</v>
      </c>
      <c r="F24" s="199" t="s">
        <v>27</v>
      </c>
      <c r="G24" s="481">
        <v>388447</v>
      </c>
    </row>
    <row r="25" spans="1:7" ht="12.75">
      <c r="A25" s="222" t="s">
        <v>431</v>
      </c>
      <c r="B25" s="199" t="s">
        <v>27</v>
      </c>
      <c r="C25" s="518">
        <v>155</v>
      </c>
      <c r="D25" s="199" t="s">
        <v>27</v>
      </c>
      <c r="E25" s="199" t="s">
        <v>27</v>
      </c>
      <c r="F25" s="199" t="s">
        <v>27</v>
      </c>
      <c r="G25" s="201" t="s">
        <v>27</v>
      </c>
    </row>
    <row r="26" spans="1:7" ht="12.75">
      <c r="A26" s="192"/>
      <c r="B26" s="199"/>
      <c r="C26" s="199"/>
      <c r="D26" s="199"/>
      <c r="E26" s="199"/>
      <c r="F26" s="199"/>
      <c r="G26" s="201"/>
    </row>
    <row r="27" spans="1:7" s="198" customFormat="1" ht="12.75">
      <c r="A27" s="519" t="s">
        <v>420</v>
      </c>
      <c r="B27" s="196"/>
      <c r="C27" s="196"/>
      <c r="D27" s="196"/>
      <c r="E27" s="196"/>
      <c r="F27" s="196"/>
      <c r="G27" s="245"/>
    </row>
    <row r="28" spans="1:7" s="198" customFormat="1" ht="12.75">
      <c r="A28" s="223" t="s">
        <v>732</v>
      </c>
      <c r="B28" s="199" t="s">
        <v>27</v>
      </c>
      <c r="C28" s="518">
        <v>207</v>
      </c>
      <c r="D28" s="199" t="s">
        <v>27</v>
      </c>
      <c r="E28" s="199" t="s">
        <v>27</v>
      </c>
      <c r="F28" s="199" t="s">
        <v>27</v>
      </c>
      <c r="G28" s="201" t="s">
        <v>27</v>
      </c>
    </row>
    <row r="29" spans="1:7" ht="12.75">
      <c r="A29" s="223" t="s">
        <v>432</v>
      </c>
      <c r="B29" s="199" t="s">
        <v>27</v>
      </c>
      <c r="C29" s="518">
        <v>288</v>
      </c>
      <c r="D29" s="199" t="s">
        <v>27</v>
      </c>
      <c r="E29" s="199" t="s">
        <v>27</v>
      </c>
      <c r="F29" s="199" t="s">
        <v>27</v>
      </c>
      <c r="G29" s="201" t="s">
        <v>27</v>
      </c>
    </row>
    <row r="30" spans="1:7" ht="12.75">
      <c r="A30" s="222" t="s">
        <v>421</v>
      </c>
      <c r="B30" s="199" t="s">
        <v>27</v>
      </c>
      <c r="C30" s="518">
        <v>2167</v>
      </c>
      <c r="D30" s="199" t="s">
        <v>27</v>
      </c>
      <c r="E30" s="518">
        <v>528</v>
      </c>
      <c r="F30" s="199" t="s">
        <v>27</v>
      </c>
      <c r="G30" s="201" t="s">
        <v>27</v>
      </c>
    </row>
    <row r="31" spans="1:7" ht="12.75">
      <c r="A31" s="222" t="s">
        <v>422</v>
      </c>
      <c r="B31" s="199" t="s">
        <v>27</v>
      </c>
      <c r="C31" s="518">
        <v>245</v>
      </c>
      <c r="D31" s="199" t="s">
        <v>27</v>
      </c>
      <c r="E31" s="199" t="s">
        <v>27</v>
      </c>
      <c r="F31" s="199" t="s">
        <v>27</v>
      </c>
      <c r="G31" s="201" t="s">
        <v>27</v>
      </c>
    </row>
    <row r="32" spans="1:7" ht="12.75">
      <c r="A32" s="222" t="s">
        <v>673</v>
      </c>
      <c r="B32" s="199" t="s">
        <v>27</v>
      </c>
      <c r="C32" s="199" t="s">
        <v>27</v>
      </c>
      <c r="D32" s="199" t="s">
        <v>27</v>
      </c>
      <c r="E32" s="518">
        <v>650</v>
      </c>
      <c r="F32" s="199" t="s">
        <v>27</v>
      </c>
      <c r="G32" s="201" t="s">
        <v>27</v>
      </c>
    </row>
    <row r="33" spans="1:7" ht="12.75">
      <c r="A33" s="222"/>
      <c r="B33" s="199"/>
      <c r="C33" s="199"/>
      <c r="D33" s="199"/>
      <c r="E33" s="199"/>
      <c r="F33" s="199"/>
      <c r="G33" s="201"/>
    </row>
    <row r="34" spans="1:7" s="198" customFormat="1" ht="12.75">
      <c r="A34" s="221" t="s">
        <v>674</v>
      </c>
      <c r="B34" s="196"/>
      <c r="C34" s="196"/>
      <c r="D34" s="196"/>
      <c r="E34" s="196"/>
      <c r="F34" s="196"/>
      <c r="G34" s="245"/>
    </row>
    <row r="35" spans="1:7" ht="12.75">
      <c r="A35" s="222" t="s">
        <v>428</v>
      </c>
      <c r="B35" s="518">
        <v>126</v>
      </c>
      <c r="C35" s="199" t="s">
        <v>27</v>
      </c>
      <c r="D35" s="199" t="s">
        <v>27</v>
      </c>
      <c r="E35" s="199" t="s">
        <v>27</v>
      </c>
      <c r="F35" s="199" t="s">
        <v>27</v>
      </c>
      <c r="G35" s="201" t="s">
        <v>27</v>
      </c>
    </row>
    <row r="36" spans="1:7" ht="12.75">
      <c r="A36" s="222" t="s">
        <v>424</v>
      </c>
      <c r="B36" s="199" t="s">
        <v>27</v>
      </c>
      <c r="C36" s="199" t="s">
        <v>27</v>
      </c>
      <c r="D36" s="199" t="s">
        <v>27</v>
      </c>
      <c r="E36" s="199" t="s">
        <v>27</v>
      </c>
      <c r="F36" s="199" t="s">
        <v>27</v>
      </c>
      <c r="G36" s="481">
        <v>65280</v>
      </c>
    </row>
    <row r="37" spans="1:7" ht="12.75">
      <c r="A37" s="52" t="s">
        <v>427</v>
      </c>
      <c r="B37" s="520">
        <v>3</v>
      </c>
      <c r="C37" s="550" t="s">
        <v>27</v>
      </c>
      <c r="D37" s="550" t="s">
        <v>27</v>
      </c>
      <c r="E37" s="550" t="s">
        <v>27</v>
      </c>
      <c r="F37" s="550" t="s">
        <v>27</v>
      </c>
      <c r="G37" s="551" t="s">
        <v>27</v>
      </c>
    </row>
    <row r="38" spans="1:7" s="198" customFormat="1" ht="12.75">
      <c r="A38" s="204" t="s">
        <v>423</v>
      </c>
      <c r="B38" s="205"/>
      <c r="C38" s="205"/>
      <c r="D38" s="205"/>
      <c r="E38" s="205"/>
      <c r="F38" s="205"/>
      <c r="G38" s="548"/>
    </row>
    <row r="39" spans="1:7" ht="12.75">
      <c r="A39" s="194"/>
      <c r="B39" s="199"/>
      <c r="C39" s="199"/>
      <c r="D39" s="199"/>
      <c r="E39" s="199"/>
      <c r="F39" s="199"/>
      <c r="G39" s="201"/>
    </row>
    <row r="40" spans="1:10" s="198" customFormat="1" ht="12.75">
      <c r="A40" s="195" t="s">
        <v>406</v>
      </c>
      <c r="B40" s="196">
        <v>10048</v>
      </c>
      <c r="C40" s="197">
        <v>72335</v>
      </c>
      <c r="D40" s="197">
        <v>1287536</v>
      </c>
      <c r="E40" s="197">
        <v>615448</v>
      </c>
      <c r="F40" s="197">
        <v>26889</v>
      </c>
      <c r="G40" s="549">
        <v>14676251</v>
      </c>
      <c r="H40" s="52"/>
      <c r="I40" s="52"/>
      <c r="J40" s="52"/>
    </row>
    <row r="41" spans="1:7" ht="12.75">
      <c r="A41" s="194"/>
      <c r="B41" s="199"/>
      <c r="C41" s="199"/>
      <c r="D41" s="199"/>
      <c r="E41" s="199"/>
      <c r="F41" s="199"/>
      <c r="G41" s="201"/>
    </row>
    <row r="42" spans="1:10" s="198" customFormat="1" ht="12.75">
      <c r="A42" s="195" t="s">
        <v>714</v>
      </c>
      <c r="B42" s="196"/>
      <c r="C42" s="196"/>
      <c r="D42" s="196"/>
      <c r="E42" s="196"/>
      <c r="F42" s="196"/>
      <c r="G42" s="245"/>
      <c r="H42" s="52"/>
      <c r="I42" s="52"/>
      <c r="J42" s="52"/>
    </row>
    <row r="43" spans="1:10" s="198" customFormat="1" ht="12.75">
      <c r="A43" s="521" t="s">
        <v>407</v>
      </c>
      <c r="B43" s="196">
        <f aca="true" t="shared" si="1" ref="B43:G43">SUM(B44:B53)</f>
        <v>9960</v>
      </c>
      <c r="C43" s="196">
        <f t="shared" si="1"/>
        <v>70118</v>
      </c>
      <c r="D43" s="196">
        <f t="shared" si="1"/>
        <v>1287474</v>
      </c>
      <c r="E43" s="196">
        <f t="shared" si="1"/>
        <v>614992</v>
      </c>
      <c r="F43" s="196">
        <f t="shared" si="1"/>
        <v>26867</v>
      </c>
      <c r="G43" s="245">
        <f t="shared" si="1"/>
        <v>11775219</v>
      </c>
      <c r="H43" s="52"/>
      <c r="I43" s="52"/>
      <c r="J43" s="52"/>
    </row>
    <row r="44" spans="1:7" ht="12.75">
      <c r="A44" s="202" t="s">
        <v>408</v>
      </c>
      <c r="B44" s="518">
        <v>7</v>
      </c>
      <c r="C44" s="199" t="s">
        <v>27</v>
      </c>
      <c r="D44" s="518">
        <v>669</v>
      </c>
      <c r="E44" s="518">
        <v>38506</v>
      </c>
      <c r="F44" s="199" t="s">
        <v>27</v>
      </c>
      <c r="G44" s="201" t="s">
        <v>27</v>
      </c>
    </row>
    <row r="45" spans="1:7" ht="12.75">
      <c r="A45" s="202" t="s">
        <v>409</v>
      </c>
      <c r="B45" s="199" t="s">
        <v>27</v>
      </c>
      <c r="C45" s="199" t="s">
        <v>27</v>
      </c>
      <c r="D45" s="518">
        <v>1799</v>
      </c>
      <c r="E45" s="199" t="s">
        <v>27</v>
      </c>
      <c r="F45" s="199" t="s">
        <v>27</v>
      </c>
      <c r="G45" s="201" t="s">
        <v>27</v>
      </c>
    </row>
    <row r="46" spans="1:7" ht="12.75">
      <c r="A46" s="202" t="s">
        <v>410</v>
      </c>
      <c r="B46" s="518">
        <v>15</v>
      </c>
      <c r="C46" s="518">
        <v>311</v>
      </c>
      <c r="D46" s="518">
        <v>225</v>
      </c>
      <c r="E46" s="199" t="s">
        <v>27</v>
      </c>
      <c r="F46" s="199" t="s">
        <v>27</v>
      </c>
      <c r="G46" s="201" t="s">
        <v>27</v>
      </c>
    </row>
    <row r="47" spans="1:7" ht="12.75">
      <c r="A47" s="202" t="s">
        <v>412</v>
      </c>
      <c r="B47" s="518">
        <v>3554</v>
      </c>
      <c r="C47" s="518">
        <v>29206</v>
      </c>
      <c r="D47" s="518">
        <v>74253</v>
      </c>
      <c r="E47" s="518">
        <v>145739</v>
      </c>
      <c r="F47" s="199" t="s">
        <v>27</v>
      </c>
      <c r="G47" s="481">
        <v>1229589</v>
      </c>
    </row>
    <row r="48" spans="1:7" ht="12.75">
      <c r="A48" s="202" t="s">
        <v>413</v>
      </c>
      <c r="B48" s="199" t="s">
        <v>27</v>
      </c>
      <c r="C48" s="518">
        <v>1211</v>
      </c>
      <c r="D48" s="518">
        <v>1176</v>
      </c>
      <c r="E48" s="518">
        <v>84393</v>
      </c>
      <c r="F48" s="199" t="s">
        <v>27</v>
      </c>
      <c r="G48" s="201" t="s">
        <v>27</v>
      </c>
    </row>
    <row r="49" spans="1:7" ht="12.75">
      <c r="A49" s="202" t="s">
        <v>414</v>
      </c>
      <c r="B49" s="199" t="s">
        <v>27</v>
      </c>
      <c r="C49" s="518">
        <v>106</v>
      </c>
      <c r="D49" s="199" t="s">
        <v>27</v>
      </c>
      <c r="E49" s="199" t="s">
        <v>27</v>
      </c>
      <c r="F49" s="199" t="s">
        <v>27</v>
      </c>
      <c r="G49" s="201" t="s">
        <v>27</v>
      </c>
    </row>
    <row r="50" spans="1:7" ht="12.75">
      <c r="A50" s="202" t="s">
        <v>415</v>
      </c>
      <c r="B50" s="518">
        <v>6384</v>
      </c>
      <c r="C50" s="518">
        <v>31602</v>
      </c>
      <c r="D50" s="518">
        <v>124587</v>
      </c>
      <c r="E50" s="518">
        <v>292314</v>
      </c>
      <c r="F50" s="518">
        <v>271</v>
      </c>
      <c r="G50" s="481">
        <v>958235</v>
      </c>
    </row>
    <row r="51" spans="1:7" ht="12.75">
      <c r="A51" s="202" t="s">
        <v>416</v>
      </c>
      <c r="B51" s="199" t="s">
        <v>27</v>
      </c>
      <c r="C51" s="518">
        <v>1137</v>
      </c>
      <c r="D51" s="518">
        <v>21017</v>
      </c>
      <c r="E51" s="518">
        <v>11190</v>
      </c>
      <c r="F51" s="199" t="s">
        <v>27</v>
      </c>
      <c r="G51" s="481">
        <v>37915</v>
      </c>
    </row>
    <row r="52" spans="1:7" ht="12.75">
      <c r="A52" s="202" t="s">
        <v>417</v>
      </c>
      <c r="B52" s="199" t="s">
        <v>27</v>
      </c>
      <c r="C52" s="518">
        <v>6545</v>
      </c>
      <c r="D52" s="518">
        <v>1063748</v>
      </c>
      <c r="E52" s="518">
        <v>36720</v>
      </c>
      <c r="F52" s="518">
        <v>26596</v>
      </c>
      <c r="G52" s="481">
        <v>9516480</v>
      </c>
    </row>
    <row r="53" spans="1:7" ht="12.75">
      <c r="A53" s="202" t="s">
        <v>418</v>
      </c>
      <c r="B53" s="199" t="s">
        <v>27</v>
      </c>
      <c r="C53" s="199" t="s">
        <v>27</v>
      </c>
      <c r="D53" s="199" t="s">
        <v>27</v>
      </c>
      <c r="E53" s="518">
        <v>6130</v>
      </c>
      <c r="F53" s="199" t="s">
        <v>27</v>
      </c>
      <c r="G53" s="481">
        <v>33000</v>
      </c>
    </row>
    <row r="54" spans="1:7" ht="12.75">
      <c r="A54" s="202"/>
      <c r="B54" s="199"/>
      <c r="C54" s="199"/>
      <c r="D54" s="199"/>
      <c r="E54" s="199"/>
      <c r="F54" s="199"/>
      <c r="G54" s="201"/>
    </row>
    <row r="55" spans="1:10" s="198" customFormat="1" ht="12.75">
      <c r="A55" s="524" t="s">
        <v>420</v>
      </c>
      <c r="B55" s="196"/>
      <c r="C55" s="196"/>
      <c r="D55" s="196"/>
      <c r="E55" s="196"/>
      <c r="F55" s="196"/>
      <c r="G55" s="245"/>
      <c r="H55" s="52"/>
      <c r="I55" s="52"/>
      <c r="J55" s="52"/>
    </row>
    <row r="56" spans="1:10" s="198" customFormat="1" ht="12.75">
      <c r="A56" s="203" t="s">
        <v>548</v>
      </c>
      <c r="B56" s="199" t="s">
        <v>27</v>
      </c>
      <c r="C56" s="199" t="s">
        <v>27</v>
      </c>
      <c r="D56" s="199" t="s">
        <v>27</v>
      </c>
      <c r="E56" s="199" t="s">
        <v>27</v>
      </c>
      <c r="F56" s="199" t="s">
        <v>27</v>
      </c>
      <c r="G56" s="481">
        <v>27600</v>
      </c>
      <c r="H56" s="52"/>
      <c r="I56" s="52"/>
      <c r="J56" s="52"/>
    </row>
    <row r="57" spans="1:7" ht="12.75">
      <c r="A57" s="203" t="s">
        <v>432</v>
      </c>
      <c r="B57" s="518">
        <v>4</v>
      </c>
      <c r="C57" s="199" t="s">
        <v>27</v>
      </c>
      <c r="D57" s="199" t="s">
        <v>27</v>
      </c>
      <c r="E57" s="199" t="s">
        <v>27</v>
      </c>
      <c r="F57" s="199" t="s">
        <v>27</v>
      </c>
      <c r="G57" s="481">
        <v>23000</v>
      </c>
    </row>
    <row r="58" spans="1:7" ht="12.75">
      <c r="A58" s="194" t="s">
        <v>419</v>
      </c>
      <c r="B58" s="199"/>
      <c r="C58" s="199"/>
      <c r="D58" s="199"/>
      <c r="E58" s="199"/>
      <c r="F58" s="199"/>
      <c r="G58" s="201"/>
    </row>
    <row r="59" spans="1:7" ht="12" customHeight="1">
      <c r="A59" s="195" t="s">
        <v>674</v>
      </c>
      <c r="B59" s="199"/>
      <c r="C59" s="199"/>
      <c r="D59" s="199"/>
      <c r="E59" s="199"/>
      <c r="F59" s="199"/>
      <c r="G59" s="201"/>
    </row>
    <row r="60" spans="1:7" ht="12" customHeight="1">
      <c r="A60" s="194" t="s">
        <v>556</v>
      </c>
      <c r="B60" s="518">
        <v>45</v>
      </c>
      <c r="C60" s="199" t="s">
        <v>27</v>
      </c>
      <c r="D60" s="199" t="s">
        <v>27</v>
      </c>
      <c r="E60" s="199" t="s">
        <v>27</v>
      </c>
      <c r="F60" s="199" t="s">
        <v>27</v>
      </c>
      <c r="G60" s="201" t="s">
        <v>27</v>
      </c>
    </row>
    <row r="61" spans="1:7" ht="12" customHeight="1">
      <c r="A61" s="194" t="s">
        <v>568</v>
      </c>
      <c r="B61" s="199" t="s">
        <v>27</v>
      </c>
      <c r="C61" s="199" t="s">
        <v>27</v>
      </c>
      <c r="D61" s="199" t="s">
        <v>27</v>
      </c>
      <c r="E61" s="199" t="s">
        <v>27</v>
      </c>
      <c r="F61" s="199" t="s">
        <v>27</v>
      </c>
      <c r="G61" s="481">
        <v>88</v>
      </c>
    </row>
    <row r="62" spans="1:7" ht="13.5" thickBot="1">
      <c r="A62" s="213" t="s">
        <v>435</v>
      </c>
      <c r="B62" s="522">
        <v>1</v>
      </c>
      <c r="C62" s="206" t="s">
        <v>27</v>
      </c>
      <c r="D62" s="206" t="s">
        <v>27</v>
      </c>
      <c r="E62" s="206" t="s">
        <v>27</v>
      </c>
      <c r="F62" s="206" t="s">
        <v>27</v>
      </c>
      <c r="G62" s="523" t="s">
        <v>27</v>
      </c>
    </row>
    <row r="63" spans="1:6" ht="12.75">
      <c r="A63" s="207" t="s">
        <v>426</v>
      </c>
      <c r="B63" s="192"/>
      <c r="C63" s="192"/>
      <c r="D63" s="192"/>
      <c r="E63" s="192"/>
      <c r="F63" s="192"/>
    </row>
    <row r="64" ht="12.75">
      <c r="A64" s="192" t="s">
        <v>419</v>
      </c>
    </row>
    <row r="65" ht="12.75">
      <c r="A65" s="192" t="s">
        <v>419</v>
      </c>
    </row>
    <row r="66" ht="12.75">
      <c r="A66" s="192" t="s">
        <v>419</v>
      </c>
    </row>
    <row r="67" ht="12.75">
      <c r="A67" s="192" t="s">
        <v>419</v>
      </c>
    </row>
    <row r="68" ht="12.75">
      <c r="A68" s="192" t="s">
        <v>419</v>
      </c>
    </row>
    <row r="69" ht="12.75">
      <c r="A69" s="192" t="s">
        <v>419</v>
      </c>
    </row>
    <row r="70" ht="12.75">
      <c r="A70" s="192" t="s">
        <v>419</v>
      </c>
    </row>
    <row r="71" ht="12.75">
      <c r="A71" s="192" t="s">
        <v>419</v>
      </c>
    </row>
    <row r="72" ht="12.75">
      <c r="A72" s="192" t="s">
        <v>419</v>
      </c>
    </row>
    <row r="73" ht="12.75">
      <c r="A73" s="192" t="s">
        <v>419</v>
      </c>
    </row>
    <row r="74" ht="12.75">
      <c r="A74" s="192" t="s">
        <v>419</v>
      </c>
    </row>
    <row r="75" ht="12.75">
      <c r="A75" s="192" t="s">
        <v>419</v>
      </c>
    </row>
  </sheetData>
  <mergeCells count="4">
    <mergeCell ref="A5:A6"/>
    <mergeCell ref="B5:G5"/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2005-02-03T08:51:00Z</cp:lastPrinted>
  <dcterms:created xsi:type="dcterms:W3CDTF">2003-08-07T08:19:34Z</dcterms:created>
  <dcterms:modified xsi:type="dcterms:W3CDTF">2005-02-03T08:52:42Z</dcterms:modified>
  <cp:category/>
  <cp:version/>
  <cp:contentType/>
  <cp:contentStatus/>
</cp:coreProperties>
</file>