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'20.16'!#REF!</definedName>
    <definedName name="\C">#REF!</definedName>
    <definedName name="\D">'[2]p395fao'!$B$79</definedName>
    <definedName name="\G" localSheetId="0">'20.16'!#REF!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<sst xmlns="http://schemas.openxmlformats.org/spreadsheetml/2006/main" count="19" uniqueCount="13">
  <si>
    <t>CARNE</t>
  </si>
  <si>
    <t>Años</t>
  </si>
  <si>
    <t>Total</t>
  </si>
  <si>
    <t>1991</t>
  </si>
  <si>
    <t>Mayor</t>
  </si>
  <si>
    <t>Corderos</t>
  </si>
  <si>
    <t>lechales</t>
  </si>
  <si>
    <t>pascuales</t>
  </si>
  <si>
    <t>2001</t>
  </si>
  <si>
    <t xml:space="preserve"> Número de animales sacrificados (miles)</t>
  </si>
  <si>
    <t xml:space="preserve"> 20.16.  CARNE DE OVINO: Serie histórica del número de animales sacrificados y peso canal medio, según categorías</t>
  </si>
  <si>
    <t xml:space="preserve">             Peso canal medio (kilogramos)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</si>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</sst>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37" fontId="4" fillId="0" borderId="0" xfId="28" applyFont="1" applyFill="1" applyAlignment="1">
      <alignment horizontal="center"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7" fontId="5" fillId="0" borderId="0" xfId="21" applyFont="1" applyFill="1">
      <alignment/>
      <protection/>
    </xf>
    <xf numFmtId="37" fontId="0" fillId="0" borderId="0" xfId="21" applyFont="1" applyFill="1">
      <alignment/>
      <protection/>
    </xf>
    <xf numFmtId="178" fontId="0" fillId="0" borderId="0" xfId="21" applyNumberFormat="1" applyFont="1" applyFill="1" applyProtection="1">
      <alignment/>
      <protection/>
    </xf>
    <xf numFmtId="37" fontId="0" fillId="0" borderId="5" xfId="21" applyFont="1" applyFill="1" applyBorder="1">
      <alignment/>
      <protection/>
    </xf>
    <xf numFmtId="37" fontId="0" fillId="0" borderId="2" xfId="21" applyFont="1" applyFill="1" applyBorder="1" applyAlignment="1">
      <alignment horizontal="center"/>
      <protection/>
    </xf>
    <xf numFmtId="37" fontId="0" fillId="0" borderId="6" xfId="21" applyFont="1" applyFill="1" applyBorder="1" applyAlignment="1">
      <alignment horizontal="center"/>
      <protection/>
    </xf>
    <xf numFmtId="37" fontId="0" fillId="0" borderId="6" xfId="21" applyFont="1" applyFill="1" applyBorder="1">
      <alignment/>
      <protection/>
    </xf>
    <xf numFmtId="37" fontId="0" fillId="0" borderId="3" xfId="21" applyFont="1" applyFill="1" applyBorder="1">
      <alignment/>
      <protection/>
    </xf>
    <xf numFmtId="37" fontId="0" fillId="0" borderId="7" xfId="21" applyFont="1" applyFill="1" applyBorder="1" applyAlignment="1">
      <alignment horizontal="center"/>
      <protection/>
    </xf>
    <xf numFmtId="37" fontId="0" fillId="0" borderId="8" xfId="21" applyFont="1" applyFill="1" applyBorder="1" applyAlignment="1">
      <alignment horizontal="center"/>
      <protection/>
    </xf>
    <xf numFmtId="37" fontId="0" fillId="0" borderId="1" xfId="21" applyNumberFormat="1" applyFont="1" applyFill="1" applyBorder="1" applyProtection="1">
      <alignment/>
      <protection/>
    </xf>
    <xf numFmtId="37" fontId="0" fillId="0" borderId="1" xfId="21" applyFont="1" applyFill="1" applyBorder="1">
      <alignment/>
      <protection/>
    </xf>
    <xf numFmtId="37" fontId="7" fillId="0" borderId="0" xfId="21" applyFont="1" applyFill="1">
      <alignment/>
      <protection/>
    </xf>
    <xf numFmtId="37" fontId="0" fillId="0" borderId="9" xfId="21" applyFont="1" applyFill="1" applyBorder="1">
      <alignment/>
      <protection/>
    </xf>
    <xf numFmtId="178" fontId="0" fillId="0" borderId="1" xfId="21" applyNumberFormat="1" applyFont="1" applyFill="1" applyBorder="1" applyProtection="1">
      <alignment/>
      <protection/>
    </xf>
    <xf numFmtId="178" fontId="0" fillId="0" borderId="10" xfId="21" applyNumberFormat="1" applyFont="1" applyFill="1" applyBorder="1" applyProtection="1">
      <alignment/>
      <protection/>
    </xf>
    <xf numFmtId="37" fontId="0" fillId="0" borderId="0" xfId="21" applyFont="1" applyFill="1" applyBorder="1">
      <alignment/>
      <protection/>
    </xf>
    <xf numFmtId="37" fontId="0" fillId="0" borderId="7" xfId="21" applyNumberFormat="1" applyFont="1" applyFill="1" applyBorder="1" applyProtection="1">
      <alignment/>
      <protection/>
    </xf>
    <xf numFmtId="178" fontId="0" fillId="0" borderId="7" xfId="21" applyNumberFormat="1" applyFont="1" applyFill="1" applyBorder="1" applyProtection="1">
      <alignment/>
      <protection/>
    </xf>
    <xf numFmtId="178" fontId="0" fillId="0" borderId="8" xfId="21" applyNumberFormat="1" applyFont="1" applyFill="1" applyBorder="1" applyProtection="1">
      <alignment/>
      <protection/>
    </xf>
    <xf numFmtId="37" fontId="0" fillId="0" borderId="0" xfId="21" applyFont="1" applyFill="1" applyBorder="1" applyAlignment="1">
      <alignment horizontal="left"/>
      <protection/>
    </xf>
    <xf numFmtId="37" fontId="4" fillId="0" borderId="0" xfId="28" applyFont="1" applyFill="1" applyAlignment="1">
      <alignment horizontal="center"/>
      <protection/>
    </xf>
    <xf numFmtId="37" fontId="0" fillId="0" borderId="9" xfId="21" applyFont="1" applyFill="1" applyBorder="1" applyAlignment="1">
      <alignment horizontal="center"/>
      <protection/>
    </xf>
    <xf numFmtId="37" fontId="0" fillId="0" borderId="11" xfId="21" applyFont="1" applyFill="1" applyBorder="1" applyAlignment="1">
      <alignment horizontal="center"/>
      <protection/>
    </xf>
    <xf numFmtId="37" fontId="0" fillId="0" borderId="5" xfId="21" applyFont="1" applyFill="1" applyBorder="1" applyAlignment="1">
      <alignment horizontal="center"/>
      <protection/>
    </xf>
    <xf numFmtId="37" fontId="6" fillId="0" borderId="0" xfId="21" applyFont="1" applyFill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 transitionEvaluation="1"/>
  <dimension ref="A1:AG27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8" customWidth="1"/>
    <col min="2" max="9" width="14.7109375" style="8" customWidth="1"/>
    <col min="10" max="10" width="12.57421875" style="8" customWidth="1"/>
    <col min="11" max="11" width="26.7109375" style="8" customWidth="1"/>
    <col min="12" max="12" width="2.28125" style="8" customWidth="1"/>
    <col min="13" max="13" width="17.7109375" style="8" customWidth="1"/>
    <col min="14" max="14" width="2.28125" style="8" customWidth="1"/>
    <col min="15" max="16384" width="12.57421875" style="8" customWidth="1"/>
  </cols>
  <sheetData>
    <row r="1" spans="1:9" s="7" customFormat="1" ht="18">
      <c r="A1" s="28" t="s">
        <v>0</v>
      </c>
      <c r="B1" s="28"/>
      <c r="C1" s="28"/>
      <c r="D1" s="28"/>
      <c r="E1" s="28"/>
      <c r="F1" s="28"/>
      <c r="G1" s="28"/>
      <c r="H1" s="28"/>
      <c r="I1" s="3"/>
    </row>
    <row r="3" spans="1:8" s="19" customFormat="1" ht="15">
      <c r="A3" s="32" t="s">
        <v>10</v>
      </c>
      <c r="B3" s="32"/>
      <c r="C3" s="32"/>
      <c r="D3" s="32"/>
      <c r="E3" s="32"/>
      <c r="F3" s="32"/>
      <c r="G3" s="32"/>
      <c r="H3" s="32"/>
    </row>
    <row r="4" s="19" customFormat="1" ht="14.25"/>
    <row r="5" spans="1:8" ht="12.75">
      <c r="A5" s="10"/>
      <c r="B5" s="29" t="s">
        <v>9</v>
      </c>
      <c r="C5" s="30"/>
      <c r="D5" s="30"/>
      <c r="E5" s="31"/>
      <c r="F5" s="29" t="s">
        <v>11</v>
      </c>
      <c r="G5" s="30"/>
      <c r="H5" s="30"/>
    </row>
    <row r="6" spans="1:8" ht="12.75">
      <c r="A6" s="11" t="s">
        <v>1</v>
      </c>
      <c r="B6" s="12" t="s">
        <v>5</v>
      </c>
      <c r="C6" s="12" t="s">
        <v>5</v>
      </c>
      <c r="D6" s="13"/>
      <c r="E6" s="13"/>
      <c r="F6" s="12" t="s">
        <v>5</v>
      </c>
      <c r="G6" s="12" t="s">
        <v>5</v>
      </c>
      <c r="H6" s="20"/>
    </row>
    <row r="7" spans="1:33" ht="13.5" thickBot="1">
      <c r="A7" s="14"/>
      <c r="B7" s="15" t="s">
        <v>6</v>
      </c>
      <c r="C7" s="15" t="s">
        <v>7</v>
      </c>
      <c r="D7" s="15" t="s">
        <v>4</v>
      </c>
      <c r="E7" s="15" t="s">
        <v>2</v>
      </c>
      <c r="F7" s="15" t="s">
        <v>6</v>
      </c>
      <c r="G7" s="15" t="s">
        <v>7</v>
      </c>
      <c r="H7" s="16" t="s">
        <v>4</v>
      </c>
      <c r="AC7" s="9"/>
      <c r="AE7" s="9"/>
      <c r="AG7" s="9"/>
    </row>
    <row r="8" spans="1:33" ht="12.75">
      <c r="A8" s="4">
        <v>1985</v>
      </c>
      <c r="B8" s="17">
        <v>2952</v>
      </c>
      <c r="C8" s="17">
        <v>11787</v>
      </c>
      <c r="D8" s="17">
        <v>1672</v>
      </c>
      <c r="E8" s="17">
        <v>16411</v>
      </c>
      <c r="F8" s="21">
        <v>6.702574525745257</v>
      </c>
      <c r="G8" s="21">
        <v>11.975396623398659</v>
      </c>
      <c r="H8" s="22">
        <v>18.83193779904306</v>
      </c>
      <c r="AC8" s="9"/>
      <c r="AE8" s="9"/>
      <c r="AG8" s="9"/>
    </row>
    <row r="9" spans="1:33" ht="12.75">
      <c r="A9" s="5">
        <v>1986</v>
      </c>
      <c r="B9" s="17">
        <v>2971</v>
      </c>
      <c r="C9" s="17">
        <v>11866</v>
      </c>
      <c r="D9" s="17">
        <v>1683</v>
      </c>
      <c r="E9" s="17">
        <v>16520</v>
      </c>
      <c r="F9" s="21">
        <v>6.70414002019522</v>
      </c>
      <c r="G9" s="21">
        <v>11.974970503960897</v>
      </c>
      <c r="H9" s="22">
        <v>18.833630421865717</v>
      </c>
      <c r="AC9" s="9"/>
      <c r="AE9" s="9"/>
      <c r="AG9" s="9"/>
    </row>
    <row r="10" spans="1:33" ht="12.75">
      <c r="A10" s="5">
        <v>1987</v>
      </c>
      <c r="B10" s="17">
        <v>3021</v>
      </c>
      <c r="C10" s="17">
        <v>12627</v>
      </c>
      <c r="D10" s="17">
        <v>1866</v>
      </c>
      <c r="E10" s="17">
        <v>17514</v>
      </c>
      <c r="F10" s="21">
        <v>6.485269778219132</v>
      </c>
      <c r="G10" s="21">
        <v>11.9687970222539</v>
      </c>
      <c r="H10" s="22">
        <v>19.327974276527332</v>
      </c>
      <c r="AC10" s="9"/>
      <c r="AE10" s="9"/>
      <c r="AG10" s="9"/>
    </row>
    <row r="11" spans="1:33" ht="12.75">
      <c r="A11" s="5">
        <v>1988</v>
      </c>
      <c r="B11" s="17">
        <v>3520</v>
      </c>
      <c r="C11" s="17">
        <v>13367</v>
      </c>
      <c r="D11" s="17">
        <v>1686</v>
      </c>
      <c r="E11" s="17">
        <v>18573</v>
      </c>
      <c r="F11" s="21">
        <v>6.447159090909091</v>
      </c>
      <c r="G11" s="21">
        <v>11.750355352734346</v>
      </c>
      <c r="H11" s="22">
        <v>18.806049822064058</v>
      </c>
      <c r="AC11" s="9"/>
      <c r="AE11" s="9"/>
      <c r="AG11" s="9"/>
    </row>
    <row r="12" spans="1:33" ht="12.75">
      <c r="A12" s="5">
        <v>1989</v>
      </c>
      <c r="B12" s="17">
        <v>3364</v>
      </c>
      <c r="C12" s="17">
        <v>13169</v>
      </c>
      <c r="D12" s="17">
        <v>1485</v>
      </c>
      <c r="E12" s="17">
        <v>18018</v>
      </c>
      <c r="F12" s="21">
        <v>6.475921521997622</v>
      </c>
      <c r="G12" s="21">
        <v>11.788366618573924</v>
      </c>
      <c r="H12" s="22">
        <v>18.22020202020202</v>
      </c>
      <c r="AC12" s="9"/>
      <c r="AE12" s="9"/>
      <c r="AG12" s="9"/>
    </row>
    <row r="13" spans="1:33" ht="12.75">
      <c r="A13" s="5">
        <v>1990</v>
      </c>
      <c r="B13" s="17">
        <v>3549</v>
      </c>
      <c r="C13" s="17">
        <v>14322</v>
      </c>
      <c r="D13" s="17">
        <v>1132</v>
      </c>
      <c r="E13" s="17">
        <v>19003</v>
      </c>
      <c r="F13" s="21">
        <v>6.544096928712313</v>
      </c>
      <c r="G13" s="21">
        <v>12.034981147884373</v>
      </c>
      <c r="H13" s="22">
        <v>19.263250883392224</v>
      </c>
      <c r="AC13" s="9"/>
      <c r="AE13" s="9"/>
      <c r="AG13" s="9"/>
    </row>
    <row r="14" spans="1:33" ht="12.75">
      <c r="A14" s="6" t="s">
        <v>3</v>
      </c>
      <c r="B14" s="17">
        <v>4594</v>
      </c>
      <c r="C14" s="17">
        <v>13671</v>
      </c>
      <c r="D14" s="17">
        <v>913</v>
      </c>
      <c r="E14" s="17">
        <v>19178</v>
      </c>
      <c r="F14" s="21">
        <v>6.731867653461037</v>
      </c>
      <c r="G14" s="21">
        <v>11.925440713919977</v>
      </c>
      <c r="H14" s="22">
        <v>19.24687842278204</v>
      </c>
      <c r="AC14" s="9"/>
      <c r="AE14" s="9"/>
      <c r="AG14" s="9"/>
    </row>
    <row r="15" spans="1:33" ht="12.75">
      <c r="A15" s="5">
        <v>1992</v>
      </c>
      <c r="B15" s="17">
        <v>4605</v>
      </c>
      <c r="C15" s="17">
        <v>14158</v>
      </c>
      <c r="D15" s="17">
        <v>897</v>
      </c>
      <c r="E15" s="17">
        <v>19660</v>
      </c>
      <c r="F15" s="21">
        <v>6.697502714440825</v>
      </c>
      <c r="G15" s="21">
        <v>11.882116118095777</v>
      </c>
      <c r="H15" s="22">
        <v>19.07469342251951</v>
      </c>
      <c r="AC15" s="9"/>
      <c r="AE15" s="9"/>
      <c r="AG15" s="9"/>
    </row>
    <row r="16" spans="1:33" ht="12.75">
      <c r="A16" s="5">
        <v>1993</v>
      </c>
      <c r="B16" s="17">
        <v>4513</v>
      </c>
      <c r="C16" s="17">
        <v>13887</v>
      </c>
      <c r="D16" s="17">
        <v>883</v>
      </c>
      <c r="E16" s="17">
        <v>19283</v>
      </c>
      <c r="F16" s="21">
        <v>6.717925991579881</v>
      </c>
      <c r="G16" s="21">
        <v>11.887376683228918</v>
      </c>
      <c r="H16" s="22">
        <v>19.176670441676105</v>
      </c>
      <c r="AC16" s="9"/>
      <c r="AE16" s="9"/>
      <c r="AG16" s="9"/>
    </row>
    <row r="17" spans="1:33" ht="12.75">
      <c r="A17" s="5">
        <v>1994</v>
      </c>
      <c r="B17" s="17">
        <v>4730</v>
      </c>
      <c r="C17" s="17">
        <v>13422</v>
      </c>
      <c r="D17" s="17">
        <v>983</v>
      </c>
      <c r="E17" s="17">
        <v>19135</v>
      </c>
      <c r="F17" s="21">
        <v>6.829175475687103</v>
      </c>
      <c r="G17" s="21">
        <v>11.80405304723588</v>
      </c>
      <c r="H17" s="22">
        <v>19.044760935910478</v>
      </c>
      <c r="AC17" s="9"/>
      <c r="AE17" s="9"/>
      <c r="AG17" s="9"/>
    </row>
    <row r="18" spans="1:33" ht="12.75">
      <c r="A18" s="5">
        <v>1995</v>
      </c>
      <c r="B18" s="17">
        <v>4582</v>
      </c>
      <c r="C18" s="17">
        <v>13414</v>
      </c>
      <c r="D18" s="17">
        <v>1149</v>
      </c>
      <c r="E18" s="17">
        <v>19145</v>
      </c>
      <c r="F18" s="21">
        <v>6.871235268441729</v>
      </c>
      <c r="G18" s="21">
        <v>11.980169971671389</v>
      </c>
      <c r="H18" s="22">
        <v>19.120104438642297</v>
      </c>
      <c r="AC18" s="9"/>
      <c r="AE18" s="9"/>
      <c r="AG18" s="9"/>
    </row>
    <row r="19" spans="1:33" ht="12.75">
      <c r="A19" s="5">
        <v>1996</v>
      </c>
      <c r="B19" s="18">
        <v>4519.718</v>
      </c>
      <c r="C19" s="18">
        <v>13114.326</v>
      </c>
      <c r="D19" s="18">
        <v>1118.097</v>
      </c>
      <c r="E19" s="17">
        <v>18752.141</v>
      </c>
      <c r="F19" s="21">
        <v>6.779139760489482</v>
      </c>
      <c r="G19" s="21">
        <v>11.907992831656006</v>
      </c>
      <c r="H19" s="22">
        <v>18.972772487539096</v>
      </c>
      <c r="AC19" s="9"/>
      <c r="AE19" s="9"/>
      <c r="AG19" s="9"/>
    </row>
    <row r="20" spans="1:33" ht="12.75">
      <c r="A20" s="5">
        <v>1997</v>
      </c>
      <c r="B20" s="18">
        <v>4951</v>
      </c>
      <c r="C20" s="18">
        <v>13679</v>
      </c>
      <c r="D20" s="18">
        <v>1269</v>
      </c>
      <c r="E20" s="18">
        <v>19900</v>
      </c>
      <c r="F20" s="21">
        <v>7</v>
      </c>
      <c r="G20" s="21">
        <v>12.4</v>
      </c>
      <c r="H20" s="22">
        <v>19.6</v>
      </c>
      <c r="AC20" s="9"/>
      <c r="AE20" s="9"/>
      <c r="AG20" s="9"/>
    </row>
    <row r="21" spans="1:8" ht="12.75">
      <c r="A21" s="5">
        <v>1998</v>
      </c>
      <c r="B21" s="17">
        <v>5033.892</v>
      </c>
      <c r="C21" s="17">
        <v>13977.897</v>
      </c>
      <c r="D21" s="17">
        <v>1243.751</v>
      </c>
      <c r="E21" s="17">
        <v>20255.51</v>
      </c>
      <c r="F21" s="21">
        <v>7</v>
      </c>
      <c r="G21" s="21">
        <v>12.5</v>
      </c>
      <c r="H21" s="22">
        <v>19.3</v>
      </c>
    </row>
    <row r="22" spans="1:8" ht="12.75">
      <c r="A22" s="5">
        <v>1999</v>
      </c>
      <c r="B22" s="17">
        <v>5074</v>
      </c>
      <c r="C22" s="17">
        <v>13768</v>
      </c>
      <c r="D22" s="17">
        <v>619</v>
      </c>
      <c r="E22" s="17">
        <v>19462</v>
      </c>
      <c r="F22" s="21">
        <v>7</v>
      </c>
      <c r="G22" s="21">
        <v>12.6</v>
      </c>
      <c r="H22" s="22">
        <v>20.5</v>
      </c>
    </row>
    <row r="23" spans="1:9" ht="12.75">
      <c r="A23" s="5">
        <v>2000</v>
      </c>
      <c r="B23" s="17">
        <v>5472.792</v>
      </c>
      <c r="C23" s="17">
        <v>14494.688</v>
      </c>
      <c r="D23" s="17">
        <v>534.051</v>
      </c>
      <c r="E23" s="17">
        <f>SUM(B23:D23)</f>
        <v>20501.531</v>
      </c>
      <c r="F23" s="21">
        <v>7.1</v>
      </c>
      <c r="G23" s="21">
        <v>12.594950603732162</v>
      </c>
      <c r="H23" s="22">
        <v>20.870786516853933</v>
      </c>
      <c r="I23" s="23"/>
    </row>
    <row r="24" spans="1:9" ht="12.75">
      <c r="A24" s="1" t="s">
        <v>8</v>
      </c>
      <c r="B24" s="17">
        <v>5357.09726611294</v>
      </c>
      <c r="C24" s="17">
        <v>14614.539817142</v>
      </c>
      <c r="D24" s="17">
        <v>909.483250376192</v>
      </c>
      <c r="E24" s="17">
        <f>SUM(B24:D24)</f>
        <v>20881.120333631134</v>
      </c>
      <c r="F24" s="21">
        <v>6.936729043830721</v>
      </c>
      <c r="G24" s="21">
        <v>12.395739659878773</v>
      </c>
      <c r="H24" s="22">
        <v>19.229156178767873</v>
      </c>
      <c r="I24" s="23"/>
    </row>
    <row r="25" spans="1:9" ht="13.5" thickBot="1">
      <c r="A25" s="2" t="s">
        <v>12</v>
      </c>
      <c r="B25" s="24">
        <v>5715.18446707922</v>
      </c>
      <c r="C25" s="24">
        <v>14307.9277200591</v>
      </c>
      <c r="D25" s="24">
        <v>927.61481286167</v>
      </c>
      <c r="E25" s="24">
        <v>20950.727</v>
      </c>
      <c r="F25" s="25">
        <v>7</v>
      </c>
      <c r="G25" s="25">
        <v>12.494526228281174</v>
      </c>
      <c r="H25" s="26">
        <v>19.32671389764702</v>
      </c>
      <c r="I25" s="23"/>
    </row>
    <row r="26" spans="1:33" ht="12.75">
      <c r="A26" s="27"/>
      <c r="B26" s="27"/>
      <c r="C26" s="27"/>
      <c r="D26" s="27"/>
      <c r="E26" s="27"/>
      <c r="F26" s="27"/>
      <c r="G26" s="27"/>
      <c r="H26" s="27"/>
      <c r="I26" s="23"/>
      <c r="AC26" s="9"/>
      <c r="AE26" s="9"/>
      <c r="AG26" s="9"/>
    </row>
    <row r="27" spans="9:33" ht="12.75">
      <c r="I27" s="23"/>
      <c r="AC27" s="9"/>
      <c r="AE27" s="9"/>
      <c r="AG27" s="9"/>
    </row>
  </sheetData>
  <mergeCells count="4">
    <mergeCell ref="A1:H1"/>
    <mergeCell ref="B5:E5"/>
    <mergeCell ref="F5:H5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A24:A25 A14" numberStoredAsText="1"/>
    <ignoredError sqref="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