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'20.22'!#REF!</definedName>
    <definedName name="\A">#REF!</definedName>
    <definedName name="\B" localSheetId="0">'[3]p405'!#REF!</definedName>
    <definedName name="\B">'[3]p405'!#REF!</definedName>
    <definedName name="\C" localSheetId="0">'20.22'!#REF!</definedName>
    <definedName name="\C">#REF!</definedName>
    <definedName name="\D" localSheetId="0">'[2]p395fao'!$B$79</definedName>
    <definedName name="\D">'[2]p395fao'!$B$79</definedName>
    <definedName name="\G" localSheetId="0">'20.22'!#REF!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'20.22'!$A$1:$H$54</definedName>
    <definedName name="GUION" localSheetId="0">#REF!</definedName>
    <definedName name="GUION">#REF!</definedName>
    <definedName name="Imprimir_área_IM" localSheetId="0">'20.22'!$A$80:$G$113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<sst xmlns="http://schemas.openxmlformats.org/spreadsheetml/2006/main" count="131" uniqueCount="61">
  <si>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</si>
  <si>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</si>
  <si>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</si>
  <si>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</si>
  <si>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</si>
  <si>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</si>
  <si>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</si>
  <si>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</si>
  <si>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>MUNDO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</si>
  <si>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</si>
  <si>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</si>
  <si>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</si>
  <si>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</si>
  <si>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</si>
  <si>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</si>
  <si>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</si>
  <si>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</si>
  <si>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</si>
  <si>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</si>
  <si>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</si>
  <si>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</si>
  <si>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</si>
  <si>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</si>
  <si>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</si>
  <si>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</si>
  <si>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</si>
  <si>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</si>
  <si>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Exportaciones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</si>
  <si>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</si>
  <si>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</si>
  <si>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</si>
  <si>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</si>
  <si>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</si>
  <si>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</si>
  <si>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</si>
  <si>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</si>
  <si>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</si>
  <si>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</si>
  <si>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</si>
  <si>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</si>
  <si>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</si>
  <si>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</si>
  <si>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</si>
  <si>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</si>
  <si>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</si>
  <si>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</si>
  <si>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</si>
  <si>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</si>
  <si>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</si>
  <si>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Peso canal </t>
  </si>
  <si>
    <t>(miles de t)</t>
  </si>
  <si>
    <t xml:space="preserve">Importaciones </t>
  </si>
  <si>
    <t>Fuente: FAOSTAT</t>
  </si>
  <si>
    <t>\A</t>
  </si>
  <si>
    <t>\G</t>
  </si>
  <si>
    <t>\C</t>
  </si>
  <si>
    <t xml:space="preserve">   Rumania</t>
  </si>
  <si>
    <t>OTROS PAISES DEL MUNDO</t>
  </si>
  <si>
    <t xml:space="preserve"> PAISES DE EUROPA</t>
  </si>
  <si>
    <t xml:space="preserve">                Comercio exterior (miles de t)</t>
  </si>
  <si>
    <t xml:space="preserve"> 20.22.  CARNE DE OVINO: Datos de producción y comercio exterior de diferentes países del mundo, 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</si>
</sst>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176" fontId="5" fillId="0" borderId="0" xfId="31" applyFont="1" applyFill="1">
      <alignment/>
      <protection/>
    </xf>
    <xf numFmtId="176" fontId="7" fillId="0" borderId="0" xfId="31" applyFont="1" applyFill="1">
      <alignment/>
      <protection/>
    </xf>
    <xf numFmtId="176" fontId="7" fillId="0" borderId="0" xfId="31" applyFont="1" applyFill="1" applyAlignment="1">
      <alignment horizontal="fill"/>
      <protection/>
    </xf>
    <xf numFmtId="176" fontId="0" fillId="0" borderId="2" xfId="31" applyFont="1" applyFill="1" applyBorder="1">
      <alignment/>
      <protection/>
    </xf>
    <xf numFmtId="176" fontId="0" fillId="0" borderId="3" xfId="31" applyFont="1" applyFill="1" applyBorder="1" applyAlignment="1">
      <alignment horizontal="center"/>
      <protection/>
    </xf>
    <xf numFmtId="176" fontId="0" fillId="0" borderId="0" xfId="31" applyFont="1" applyFill="1">
      <alignment/>
      <protection/>
    </xf>
    <xf numFmtId="176" fontId="0" fillId="0" borderId="0" xfId="31" applyFont="1" applyFill="1" applyBorder="1">
      <alignment/>
      <protection/>
    </xf>
    <xf numFmtId="176" fontId="0" fillId="0" borderId="1" xfId="31" applyFont="1" applyFill="1" applyBorder="1" applyAlignment="1">
      <alignment horizontal="center"/>
      <protection/>
    </xf>
    <xf numFmtId="176" fontId="0" fillId="0" borderId="0" xfId="31" applyFont="1" applyFill="1" applyBorder="1" applyAlignment="1">
      <alignment horizontal="center"/>
      <protection/>
    </xf>
    <xf numFmtId="1" fontId="0" fillId="0" borderId="3" xfId="31" applyNumberFormat="1" applyFont="1" applyFill="1" applyBorder="1" applyAlignment="1">
      <alignment horizontal="center"/>
      <protection/>
    </xf>
    <xf numFmtId="1" fontId="0" fillId="0" borderId="4" xfId="31" applyNumberFormat="1" applyFont="1" applyFill="1" applyBorder="1" applyAlignment="1">
      <alignment horizontal="center"/>
      <protection/>
    </xf>
    <xf numFmtId="176" fontId="8" fillId="0" borderId="5" xfId="31" applyFont="1" applyFill="1" applyBorder="1">
      <alignment/>
      <protection/>
    </xf>
    <xf numFmtId="3" fontId="8" fillId="0" borderId="6" xfId="31" applyNumberFormat="1" applyFont="1" applyFill="1" applyBorder="1" applyAlignment="1">
      <alignment horizontal="right"/>
      <protection/>
    </xf>
    <xf numFmtId="3" fontId="8" fillId="0" borderId="6" xfId="31" applyNumberFormat="1" applyFont="1" applyFill="1" applyBorder="1" applyAlignment="1" applyProtection="1">
      <alignment horizontal="right"/>
      <protection/>
    </xf>
    <xf numFmtId="3" fontId="8" fillId="0" borderId="7" xfId="31" applyNumberFormat="1" applyFont="1" applyFill="1" applyBorder="1" applyAlignment="1">
      <alignment horizontal="right"/>
      <protection/>
    </xf>
    <xf numFmtId="176" fontId="0" fillId="0" borderId="8" xfId="31" applyFont="1" applyFill="1" applyBorder="1">
      <alignment/>
      <protection/>
    </xf>
    <xf numFmtId="3" fontId="0" fillId="0" borderId="1" xfId="31" applyNumberFormat="1" applyFont="1" applyFill="1" applyBorder="1" applyAlignment="1">
      <alignment horizontal="right"/>
      <protection/>
    </xf>
    <xf numFmtId="3" fontId="0" fillId="0" borderId="1" xfId="31" applyNumberFormat="1" applyFont="1" applyFill="1" applyBorder="1" applyAlignment="1" applyProtection="1">
      <alignment horizontal="right"/>
      <protection/>
    </xf>
    <xf numFmtId="3" fontId="0" fillId="0" borderId="9" xfId="31" applyNumberFormat="1" applyFont="1" applyFill="1" applyBorder="1" applyAlignment="1">
      <alignment horizontal="right"/>
      <protection/>
    </xf>
    <xf numFmtId="176" fontId="8" fillId="0" borderId="8" xfId="31" applyFont="1" applyFill="1" applyBorder="1">
      <alignment/>
      <protection/>
    </xf>
    <xf numFmtId="3" fontId="8" fillId="0" borderId="1" xfId="31" applyNumberFormat="1" applyFont="1" applyFill="1" applyBorder="1" applyAlignment="1">
      <alignment horizontal="right"/>
      <protection/>
    </xf>
    <xf numFmtId="3" fontId="8" fillId="0" borderId="1" xfId="31" applyNumberFormat="1" applyFont="1" applyFill="1" applyBorder="1" applyAlignment="1" applyProtection="1">
      <alignment horizontal="right"/>
      <protection/>
    </xf>
    <xf numFmtId="3" fontId="8" fillId="0" borderId="9" xfId="31" applyNumberFormat="1" applyFont="1" applyFill="1" applyBorder="1" applyAlignment="1">
      <alignment horizontal="right"/>
      <protection/>
    </xf>
    <xf numFmtId="176" fontId="8" fillId="0" borderId="0" xfId="31" applyFont="1" applyFill="1">
      <alignment/>
      <protection/>
    </xf>
    <xf numFmtId="176" fontId="0" fillId="0" borderId="1" xfId="31" applyFont="1" applyFill="1" applyBorder="1">
      <alignment/>
      <protection/>
    </xf>
    <xf numFmtId="176" fontId="0" fillId="0" borderId="9" xfId="31" applyFont="1" applyFill="1" applyBorder="1">
      <alignment/>
      <protection/>
    </xf>
    <xf numFmtId="176" fontId="0" fillId="0" borderId="10" xfId="31" applyFont="1" applyFill="1" applyBorder="1">
      <alignment/>
      <protection/>
    </xf>
    <xf numFmtId="176" fontId="0" fillId="0" borderId="11" xfId="31" applyFont="1" applyFill="1" applyBorder="1">
      <alignment/>
      <protection/>
    </xf>
    <xf numFmtId="3" fontId="0" fillId="0" borderId="11" xfId="31" applyNumberFormat="1" applyFont="1" applyFill="1" applyBorder="1" applyAlignment="1">
      <alignment horizontal="right"/>
      <protection/>
    </xf>
    <xf numFmtId="3" fontId="0" fillId="0" borderId="12" xfId="31" applyNumberFormat="1" applyFont="1" applyFill="1" applyBorder="1" applyAlignment="1">
      <alignment horizontal="right"/>
      <protection/>
    </xf>
    <xf numFmtId="176" fontId="0" fillId="0" borderId="0" xfId="31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31" applyFont="1" applyFill="1" applyBorder="1" applyAlignment="1">
      <alignment horizontal="center"/>
      <protection/>
    </xf>
    <xf numFmtId="176" fontId="0" fillId="0" borderId="18" xfId="31" applyFont="1" applyFill="1" applyBorder="1" applyAlignment="1">
      <alignment horizontal="center"/>
      <protection/>
    </xf>
    <xf numFmtId="176" fontId="6" fillId="0" borderId="0" xfId="31" applyFont="1" applyFill="1" applyAlignment="1">
      <alignment horizontal="center"/>
      <protection/>
    </xf>
    <xf numFmtId="176" fontId="0" fillId="0" borderId="4" xfId="31" applyFont="1" applyFill="1" applyBorder="1" applyAlignment="1">
      <alignment horizontal="center" vertical="center"/>
      <protection/>
    </xf>
    <xf numFmtId="176" fontId="0" fillId="0" borderId="2" xfId="31" applyFont="1" applyFill="1" applyBorder="1" applyAlignment="1">
      <alignment horizontal="center" vertic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1" transitionEvaluation="1"/>
  <dimension ref="A1:K14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5.7109375" style="7" customWidth="1"/>
    <col min="2" max="8" width="12.7109375" style="7" customWidth="1"/>
    <col min="9" max="16384" width="12.57421875" style="7" customWidth="1"/>
  </cols>
  <sheetData>
    <row r="1" spans="1:9" s="2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1"/>
    </row>
    <row r="3" spans="1:8" s="3" customFormat="1" ht="15">
      <c r="A3" s="41" t="s">
        <v>60</v>
      </c>
      <c r="B3" s="41"/>
      <c r="C3" s="41"/>
      <c r="D3" s="41"/>
      <c r="E3" s="41"/>
      <c r="F3" s="41"/>
      <c r="G3" s="41"/>
      <c r="H3" s="41"/>
    </row>
    <row r="4" spans="1:8" s="3" customFormat="1" ht="14.25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3</v>
      </c>
      <c r="C5" s="6" t="s">
        <v>49</v>
      </c>
      <c r="D5" s="6" t="s">
        <v>49</v>
      </c>
      <c r="E5" s="39" t="s">
        <v>59</v>
      </c>
      <c r="F5" s="40"/>
      <c r="G5" s="40"/>
      <c r="H5" s="40"/>
    </row>
    <row r="6" spans="1:8" ht="12.75">
      <c r="A6" s="8"/>
      <c r="B6" s="9" t="s">
        <v>4</v>
      </c>
      <c r="C6" s="9" t="s">
        <v>5</v>
      </c>
      <c r="D6" s="9" t="s">
        <v>2</v>
      </c>
      <c r="E6" s="42" t="s">
        <v>51</v>
      </c>
      <c r="F6" s="34"/>
      <c r="G6" s="43" t="s">
        <v>27</v>
      </c>
      <c r="H6" s="37"/>
    </row>
    <row r="7" spans="1:8" ht="12.75">
      <c r="A7" s="10" t="s">
        <v>26</v>
      </c>
      <c r="B7" s="9" t="s">
        <v>6</v>
      </c>
      <c r="C7" s="9" t="s">
        <v>7</v>
      </c>
      <c r="D7" s="9" t="s">
        <v>50</v>
      </c>
      <c r="E7" s="35"/>
      <c r="F7" s="36"/>
      <c r="G7" s="38"/>
      <c r="H7" s="38"/>
    </row>
    <row r="8" spans="1:8" ht="13.5" thickBot="1">
      <c r="A8" s="8"/>
      <c r="B8" s="11">
        <v>2002</v>
      </c>
      <c r="C8" s="11">
        <v>2002</v>
      </c>
      <c r="D8" s="11">
        <v>2002</v>
      </c>
      <c r="E8" s="11">
        <v>2001</v>
      </c>
      <c r="F8" s="11">
        <v>2002</v>
      </c>
      <c r="G8" s="12">
        <v>2001</v>
      </c>
      <c r="H8" s="12">
        <v>2002</v>
      </c>
    </row>
    <row r="9" spans="1:8" ht="12.75">
      <c r="A9" s="13" t="s">
        <v>8</v>
      </c>
      <c r="B9" s="14">
        <v>481285.994</v>
      </c>
      <c r="C9" s="15">
        <f>D9/B9*1000</f>
        <v>15.713879261568538</v>
      </c>
      <c r="D9" s="14">
        <v>7562.87</v>
      </c>
      <c r="E9" s="14">
        <v>848.44</v>
      </c>
      <c r="F9" s="14">
        <v>857.019</v>
      </c>
      <c r="G9" s="14">
        <v>873.425</v>
      </c>
      <c r="H9" s="16">
        <v>865.386</v>
      </c>
    </row>
    <row r="10" spans="1:8" ht="12.75">
      <c r="A10" s="17"/>
      <c r="B10" s="18"/>
      <c r="C10" s="19"/>
      <c r="D10" s="18"/>
      <c r="E10" s="18"/>
      <c r="F10" s="18"/>
      <c r="G10" s="18"/>
      <c r="H10" s="20"/>
    </row>
    <row r="11" spans="1:11" s="25" customFormat="1" ht="12.75">
      <c r="A11" s="21" t="s">
        <v>58</v>
      </c>
      <c r="B11" s="22"/>
      <c r="C11" s="23"/>
      <c r="D11" s="22"/>
      <c r="E11" s="22"/>
      <c r="F11" s="22"/>
      <c r="G11" s="22"/>
      <c r="H11" s="24"/>
      <c r="I11" s="7"/>
      <c r="J11" s="7"/>
      <c r="K11" s="7"/>
    </row>
    <row r="12" spans="1:11" s="25" customFormat="1" ht="12.75">
      <c r="A12" s="21" t="s">
        <v>9</v>
      </c>
      <c r="B12" s="22">
        <f>SUM(B13:B26)</f>
        <v>65884.413</v>
      </c>
      <c r="C12" s="23">
        <f>D12/B12*1000</f>
        <v>14.767271281600399</v>
      </c>
      <c r="D12" s="22">
        <f>SUM(D13:D26)</f>
        <v>972.933</v>
      </c>
      <c r="E12" s="22">
        <f>SUM(E13:E26)</f>
        <v>376.785</v>
      </c>
      <c r="F12" s="22">
        <f>SUM(F13:F26)</f>
        <v>387.828</v>
      </c>
      <c r="G12" s="22">
        <f>SUM(G13:G26)</f>
        <v>161.519</v>
      </c>
      <c r="H12" s="24">
        <f>SUM(H13:H26)</f>
        <v>168.347</v>
      </c>
      <c r="I12" s="7"/>
      <c r="J12" s="7"/>
      <c r="K12" s="7"/>
    </row>
    <row r="13" spans="1:8" ht="12.75">
      <c r="A13" s="17" t="s">
        <v>28</v>
      </c>
      <c r="B13" s="26">
        <v>2052.647</v>
      </c>
      <c r="C13" s="26">
        <v>21.4</v>
      </c>
      <c r="D13" s="26">
        <v>43.882</v>
      </c>
      <c r="E13" s="26">
        <v>40.344</v>
      </c>
      <c r="F13" s="26">
        <v>37.639</v>
      </c>
      <c r="G13" s="26">
        <v>7.698</v>
      </c>
      <c r="H13" s="27">
        <v>7.768</v>
      </c>
    </row>
    <row r="14" spans="1:8" ht="12.75">
      <c r="A14" s="17" t="s">
        <v>10</v>
      </c>
      <c r="B14" s="26">
        <v>302.076</v>
      </c>
      <c r="C14" s="26">
        <v>23.1</v>
      </c>
      <c r="D14" s="26">
        <v>6.98</v>
      </c>
      <c r="E14" s="26">
        <v>2.101</v>
      </c>
      <c r="F14" s="26">
        <v>1.848</v>
      </c>
      <c r="G14" s="18" t="s">
        <v>1</v>
      </c>
      <c r="H14" s="20" t="s">
        <v>1</v>
      </c>
    </row>
    <row r="15" spans="1:8" ht="12.75">
      <c r="A15" s="17" t="s">
        <v>29</v>
      </c>
      <c r="B15" s="26">
        <v>164.906</v>
      </c>
      <c r="C15" s="26">
        <v>43.1</v>
      </c>
      <c r="D15" s="26">
        <v>3.286</v>
      </c>
      <c r="E15" s="26">
        <v>30.761</v>
      </c>
      <c r="F15" s="26">
        <v>32.266</v>
      </c>
      <c r="G15" s="26">
        <v>16.185</v>
      </c>
      <c r="H15" s="27">
        <v>19.542</v>
      </c>
    </row>
    <row r="16" spans="1:8" ht="12.75">
      <c r="A16" s="17" t="s">
        <v>30</v>
      </c>
      <c r="B16" s="26">
        <v>71.834</v>
      </c>
      <c r="C16" s="26">
        <v>20.8</v>
      </c>
      <c r="D16" s="26">
        <v>1.495</v>
      </c>
      <c r="E16" s="26">
        <v>4.744</v>
      </c>
      <c r="F16" s="26">
        <v>4.018</v>
      </c>
      <c r="G16" s="18" t="s">
        <v>1</v>
      </c>
      <c r="H16" s="20" t="s">
        <v>1</v>
      </c>
    </row>
    <row r="17" spans="1:8" ht="12.75">
      <c r="A17" s="17" t="s">
        <v>31</v>
      </c>
      <c r="B17" s="26">
        <v>21044.996</v>
      </c>
      <c r="C17" s="26">
        <v>11.3</v>
      </c>
      <c r="D17" s="26">
        <v>237.071</v>
      </c>
      <c r="E17" s="26">
        <v>9.281</v>
      </c>
      <c r="F17" s="26">
        <v>10.626</v>
      </c>
      <c r="G17" s="26">
        <v>19.981</v>
      </c>
      <c r="H17" s="27">
        <v>21.072</v>
      </c>
    </row>
    <row r="18" spans="1:8" ht="12.75">
      <c r="A18" s="17" t="s">
        <v>11</v>
      </c>
      <c r="B18" s="26">
        <v>33.6</v>
      </c>
      <c r="C18" s="26">
        <v>19</v>
      </c>
      <c r="D18" s="26">
        <v>0.64</v>
      </c>
      <c r="E18" s="26">
        <v>0.757</v>
      </c>
      <c r="F18" s="26">
        <v>0.736</v>
      </c>
      <c r="G18" s="18" t="s">
        <v>1</v>
      </c>
      <c r="H18" s="20" t="s">
        <v>1</v>
      </c>
    </row>
    <row r="19" spans="1:8" ht="12.75">
      <c r="A19" s="17" t="s">
        <v>32</v>
      </c>
      <c r="B19" s="26">
        <v>6962</v>
      </c>
      <c r="C19" s="26">
        <v>18.4</v>
      </c>
      <c r="D19" s="26">
        <v>128.4</v>
      </c>
      <c r="E19" s="26">
        <v>120.958</v>
      </c>
      <c r="F19" s="26">
        <v>135.535</v>
      </c>
      <c r="G19" s="26">
        <v>10.417</v>
      </c>
      <c r="H19" s="27">
        <v>8.389</v>
      </c>
    </row>
    <row r="20" spans="1:8" ht="12.75">
      <c r="A20" s="17" t="s">
        <v>33</v>
      </c>
      <c r="B20" s="26">
        <v>7530.7</v>
      </c>
      <c r="C20" s="26">
        <v>10.8</v>
      </c>
      <c r="D20" s="26">
        <v>81.5</v>
      </c>
      <c r="E20" s="26">
        <v>20.114</v>
      </c>
      <c r="F20" s="26">
        <v>14.97</v>
      </c>
      <c r="G20" s="26">
        <v>0.81</v>
      </c>
      <c r="H20" s="27">
        <v>0.704</v>
      </c>
    </row>
    <row r="21" spans="1:8" ht="12.75">
      <c r="A21" s="17" t="s">
        <v>34</v>
      </c>
      <c r="B21" s="26">
        <v>677</v>
      </c>
      <c r="C21" s="26">
        <v>25.1</v>
      </c>
      <c r="D21" s="26">
        <v>17</v>
      </c>
      <c r="E21" s="26">
        <v>10.422</v>
      </c>
      <c r="F21" s="26">
        <v>10.049</v>
      </c>
      <c r="G21" s="26">
        <v>6.507</v>
      </c>
      <c r="H21" s="27">
        <v>7.961</v>
      </c>
    </row>
    <row r="22" spans="1:8" ht="12.75">
      <c r="A22" s="17" t="s">
        <v>35</v>
      </c>
      <c r="B22" s="26">
        <v>3307.5</v>
      </c>
      <c r="C22" s="26">
        <v>20.1</v>
      </c>
      <c r="D22" s="26">
        <v>66.5</v>
      </c>
      <c r="E22" s="26">
        <v>1.762</v>
      </c>
      <c r="F22" s="26">
        <v>1.615</v>
      </c>
      <c r="G22" s="26">
        <v>67.645</v>
      </c>
      <c r="H22" s="27">
        <v>46.568</v>
      </c>
    </row>
    <row r="23" spans="1:8" ht="12.75">
      <c r="A23" s="17" t="s">
        <v>12</v>
      </c>
      <c r="B23" s="26">
        <v>6347.554</v>
      </c>
      <c r="C23" s="26">
        <v>9.2</v>
      </c>
      <c r="D23" s="26">
        <v>58.394</v>
      </c>
      <c r="E23" s="26">
        <v>27.899</v>
      </c>
      <c r="F23" s="26">
        <v>24.689</v>
      </c>
      <c r="G23" s="26">
        <v>1.996</v>
      </c>
      <c r="H23" s="27">
        <v>0.995</v>
      </c>
    </row>
    <row r="24" spans="1:8" ht="12.75">
      <c r="A24" s="17" t="s">
        <v>36</v>
      </c>
      <c r="B24" s="26">
        <v>2200</v>
      </c>
      <c r="C24" s="26">
        <v>10.9</v>
      </c>
      <c r="D24" s="26">
        <v>23.885</v>
      </c>
      <c r="E24" s="26">
        <v>10.202</v>
      </c>
      <c r="F24" s="26">
        <v>8.111</v>
      </c>
      <c r="G24" s="18" t="s">
        <v>1</v>
      </c>
      <c r="H24" s="20" t="s">
        <v>1</v>
      </c>
    </row>
    <row r="25" spans="1:8" ht="12.75">
      <c r="A25" s="17" t="s">
        <v>37</v>
      </c>
      <c r="B25" s="26">
        <v>14993</v>
      </c>
      <c r="C25" s="26">
        <v>20</v>
      </c>
      <c r="D25" s="26">
        <v>300</v>
      </c>
      <c r="E25" s="26">
        <v>93.022</v>
      </c>
      <c r="F25" s="26">
        <v>101.422</v>
      </c>
      <c r="G25" s="26">
        <v>30.28</v>
      </c>
      <c r="H25" s="27">
        <v>55.348</v>
      </c>
    </row>
    <row r="26" spans="1:8" ht="12.75">
      <c r="A26" s="17" t="s">
        <v>13</v>
      </c>
      <c r="B26" s="26">
        <v>196.6</v>
      </c>
      <c r="C26" s="26">
        <v>19.8</v>
      </c>
      <c r="D26" s="26">
        <v>3.9</v>
      </c>
      <c r="E26" s="26">
        <v>4.418</v>
      </c>
      <c r="F26" s="26">
        <v>4.304</v>
      </c>
      <c r="G26" s="18" t="s">
        <v>1</v>
      </c>
      <c r="H26" s="20" t="s">
        <v>1</v>
      </c>
    </row>
    <row r="27" spans="1:8" ht="12.75">
      <c r="A27" s="17"/>
      <c r="B27" s="18"/>
      <c r="C27" s="19"/>
      <c r="D27" s="18"/>
      <c r="E27" s="18"/>
      <c r="F27" s="18"/>
      <c r="G27" s="18"/>
      <c r="H27" s="20"/>
    </row>
    <row r="28" spans="1:11" s="25" customFormat="1" ht="12.75">
      <c r="A28" s="21" t="s">
        <v>14</v>
      </c>
      <c r="B28" s="22"/>
      <c r="C28" s="23"/>
      <c r="D28" s="22"/>
      <c r="E28" s="22"/>
      <c r="F28" s="22"/>
      <c r="G28" s="22"/>
      <c r="H28" s="24"/>
      <c r="I28" s="7"/>
      <c r="J28" s="7"/>
      <c r="K28" s="7"/>
    </row>
    <row r="29" spans="1:8" ht="12.75">
      <c r="A29" s="17" t="s">
        <v>15</v>
      </c>
      <c r="B29" s="26">
        <v>2700</v>
      </c>
      <c r="C29" s="26">
        <v>19.9</v>
      </c>
      <c r="D29" s="26">
        <v>53.8</v>
      </c>
      <c r="E29" s="18" t="s">
        <v>1</v>
      </c>
      <c r="F29" s="18" t="s">
        <v>1</v>
      </c>
      <c r="G29" s="26">
        <v>6</v>
      </c>
      <c r="H29" s="27">
        <v>7.04</v>
      </c>
    </row>
    <row r="30" spans="1:8" ht="12.75">
      <c r="A30" s="17" t="s">
        <v>22</v>
      </c>
      <c r="B30" s="26">
        <v>192</v>
      </c>
      <c r="C30" s="26">
        <v>26</v>
      </c>
      <c r="D30" s="26">
        <v>5</v>
      </c>
      <c r="E30" s="26">
        <v>1.053</v>
      </c>
      <c r="F30" s="26">
        <v>1.091</v>
      </c>
      <c r="G30" s="18" t="s">
        <v>1</v>
      </c>
      <c r="H30" s="20" t="s">
        <v>1</v>
      </c>
    </row>
    <row r="31" spans="1:8" ht="12.75">
      <c r="A31" s="17" t="s">
        <v>23</v>
      </c>
      <c r="B31" s="26">
        <v>207.766</v>
      </c>
      <c r="C31" s="26">
        <v>8.6</v>
      </c>
      <c r="D31" s="26">
        <v>1.795</v>
      </c>
      <c r="E31" s="18" t="s">
        <v>1</v>
      </c>
      <c r="F31" s="18" t="s">
        <v>1</v>
      </c>
      <c r="G31" s="18" t="s">
        <v>1</v>
      </c>
      <c r="H31" s="20" t="s">
        <v>1</v>
      </c>
    </row>
    <row r="32" spans="1:8" ht="12.75">
      <c r="A32" s="17" t="s">
        <v>25</v>
      </c>
      <c r="B32" s="26">
        <v>82.99</v>
      </c>
      <c r="C32" s="26">
        <v>14.5</v>
      </c>
      <c r="D32" s="26">
        <v>1.2</v>
      </c>
      <c r="E32" s="18" t="s">
        <v>1</v>
      </c>
      <c r="F32" s="18" t="s">
        <v>1</v>
      </c>
      <c r="G32" s="18" t="s">
        <v>1</v>
      </c>
      <c r="H32" s="20" t="s">
        <v>1</v>
      </c>
    </row>
    <row r="33" spans="1:8" ht="12.75">
      <c r="A33" s="17" t="s">
        <v>16</v>
      </c>
      <c r="B33" s="26">
        <v>17.3</v>
      </c>
      <c r="C33" s="26">
        <v>18.9</v>
      </c>
      <c r="D33" s="18" t="s">
        <v>1</v>
      </c>
      <c r="E33" s="18" t="s">
        <v>1</v>
      </c>
      <c r="F33" s="18" t="s">
        <v>1</v>
      </c>
      <c r="G33" s="18" t="s">
        <v>1</v>
      </c>
      <c r="H33" s="20" t="s">
        <v>1</v>
      </c>
    </row>
    <row r="34" spans="1:8" ht="12.75">
      <c r="A34" s="17" t="s">
        <v>17</v>
      </c>
      <c r="B34" s="26">
        <v>95</v>
      </c>
      <c r="C34" s="26">
        <v>26.3</v>
      </c>
      <c r="D34" s="26">
        <v>2.5</v>
      </c>
      <c r="E34" s="18" t="s">
        <v>1</v>
      </c>
      <c r="F34" s="18" t="s">
        <v>1</v>
      </c>
      <c r="G34" s="18">
        <v>0.526</v>
      </c>
      <c r="H34" s="20" t="s">
        <v>1</v>
      </c>
    </row>
    <row r="35" spans="1:8" ht="12.75">
      <c r="A35" s="17" t="s">
        <v>18</v>
      </c>
      <c r="B35" s="26">
        <v>16</v>
      </c>
      <c r="C35" s="26">
        <v>21.9</v>
      </c>
      <c r="D35" s="18" t="s">
        <v>1</v>
      </c>
      <c r="E35" s="18" t="s">
        <v>1</v>
      </c>
      <c r="F35" s="18" t="s">
        <v>1</v>
      </c>
      <c r="G35" s="18" t="s">
        <v>1</v>
      </c>
      <c r="H35" s="20" t="s">
        <v>1</v>
      </c>
    </row>
    <row r="36" spans="1:8" ht="12.75">
      <c r="A36" s="17" t="s">
        <v>24</v>
      </c>
      <c r="B36" s="26">
        <v>29.5</v>
      </c>
      <c r="C36" s="26">
        <v>27.1</v>
      </c>
      <c r="D36" s="26">
        <v>0.8</v>
      </c>
      <c r="E36" s="18" t="s">
        <v>1</v>
      </c>
      <c r="F36" s="18" t="s">
        <v>1</v>
      </c>
      <c r="G36" s="18" t="s">
        <v>1</v>
      </c>
      <c r="H36" s="20" t="s">
        <v>1</v>
      </c>
    </row>
    <row r="37" spans="1:8" ht="12.75">
      <c r="A37" s="17" t="s">
        <v>19</v>
      </c>
      <c r="B37" s="26">
        <v>90</v>
      </c>
      <c r="C37" s="26">
        <v>12.2</v>
      </c>
      <c r="D37" s="26">
        <v>1.1</v>
      </c>
      <c r="E37" s="18" t="s">
        <v>1</v>
      </c>
      <c r="F37" s="18" t="s">
        <v>1</v>
      </c>
      <c r="G37" s="18" t="s">
        <v>1</v>
      </c>
      <c r="H37" s="20" t="s">
        <v>1</v>
      </c>
    </row>
    <row r="38" spans="1:8" ht="12.75">
      <c r="A38" s="17" t="s">
        <v>20</v>
      </c>
      <c r="B38" s="26">
        <v>33</v>
      </c>
      <c r="C38" s="26">
        <v>35.7</v>
      </c>
      <c r="D38" s="26">
        <v>1.178</v>
      </c>
      <c r="E38" s="18" t="s">
        <v>1</v>
      </c>
      <c r="F38" s="18" t="s">
        <v>1</v>
      </c>
      <c r="G38" s="18" t="s">
        <v>1</v>
      </c>
      <c r="H38" s="20" t="s">
        <v>1</v>
      </c>
    </row>
    <row r="39" spans="1:8" ht="12.75">
      <c r="A39" s="17" t="s">
        <v>56</v>
      </c>
      <c r="B39" s="26">
        <v>3972.7</v>
      </c>
      <c r="C39" s="26">
        <v>12.8</v>
      </c>
      <c r="D39" s="26">
        <v>50.968</v>
      </c>
      <c r="E39" s="18" t="s">
        <v>1</v>
      </c>
      <c r="F39" s="18" t="s">
        <v>1</v>
      </c>
      <c r="G39" s="18" t="s">
        <v>1</v>
      </c>
      <c r="H39" s="20" t="s">
        <v>1</v>
      </c>
    </row>
    <row r="40" spans="1:8" ht="12.75">
      <c r="A40" s="17" t="s">
        <v>21</v>
      </c>
      <c r="B40" s="26">
        <v>18100</v>
      </c>
      <c r="C40" s="26">
        <v>15.8</v>
      </c>
      <c r="D40" s="26">
        <v>286</v>
      </c>
      <c r="E40" s="18" t="s">
        <v>1</v>
      </c>
      <c r="F40" s="18" t="s">
        <v>1</v>
      </c>
      <c r="G40" s="26">
        <v>0.658</v>
      </c>
      <c r="H40" s="20" t="s">
        <v>1</v>
      </c>
    </row>
    <row r="41" spans="1:8" ht="12.75">
      <c r="A41" s="17"/>
      <c r="B41" s="18"/>
      <c r="C41" s="19"/>
      <c r="D41" s="18"/>
      <c r="E41" s="18"/>
      <c r="F41" s="18"/>
      <c r="G41" s="18"/>
      <c r="H41" s="20"/>
    </row>
    <row r="42" spans="1:11" s="25" customFormat="1" ht="12.75">
      <c r="A42" s="21" t="s">
        <v>57</v>
      </c>
      <c r="B42" s="22"/>
      <c r="C42" s="23"/>
      <c r="D42" s="22"/>
      <c r="E42" s="22"/>
      <c r="F42" s="22"/>
      <c r="G42" s="22"/>
      <c r="H42" s="24"/>
      <c r="I42" s="7"/>
      <c r="J42" s="7"/>
      <c r="K42" s="7"/>
    </row>
    <row r="43" spans="1:8" ht="12.75">
      <c r="A43" s="17" t="s">
        <v>38</v>
      </c>
      <c r="B43" s="26">
        <v>4450</v>
      </c>
      <c r="C43" s="26">
        <v>11.3</v>
      </c>
      <c r="D43" s="26">
        <v>50.3</v>
      </c>
      <c r="E43" s="26">
        <v>1.071</v>
      </c>
      <c r="F43" s="18" t="s">
        <v>1</v>
      </c>
      <c r="G43" s="26">
        <v>0.996</v>
      </c>
      <c r="H43" s="27">
        <v>1.979</v>
      </c>
    </row>
    <row r="44" spans="1:8" ht="12.75">
      <c r="A44" s="17" t="s">
        <v>39</v>
      </c>
      <c r="B44" s="26">
        <v>31841</v>
      </c>
      <c r="C44" s="26">
        <v>20.2</v>
      </c>
      <c r="D44" s="26">
        <v>644</v>
      </c>
      <c r="E44" s="18" t="s">
        <v>1</v>
      </c>
      <c r="F44" s="26">
        <v>0.501</v>
      </c>
      <c r="G44" s="26">
        <v>306.523</v>
      </c>
      <c r="H44" s="27">
        <v>294.601</v>
      </c>
    </row>
    <row r="45" spans="1:8" ht="12.75">
      <c r="A45" s="17" t="s">
        <v>40</v>
      </c>
      <c r="B45" s="26">
        <v>4286</v>
      </c>
      <c r="C45" s="26">
        <v>16</v>
      </c>
      <c r="D45" s="26">
        <v>68.576</v>
      </c>
      <c r="E45" s="26">
        <v>3.648</v>
      </c>
      <c r="F45" s="26">
        <v>2.527</v>
      </c>
      <c r="G45" s="18" t="s">
        <v>1</v>
      </c>
      <c r="H45" s="20" t="s">
        <v>1</v>
      </c>
    </row>
    <row r="46" spans="1:8" ht="12.75">
      <c r="A46" s="17" t="s">
        <v>41</v>
      </c>
      <c r="B46" s="26">
        <v>695</v>
      </c>
      <c r="C46" s="26">
        <v>21.2</v>
      </c>
      <c r="D46" s="26">
        <v>14.7</v>
      </c>
      <c r="E46" s="26">
        <v>17.238</v>
      </c>
      <c r="F46" s="26">
        <v>17.039</v>
      </c>
      <c r="G46" s="18" t="s">
        <v>1</v>
      </c>
      <c r="H46" s="20" t="s">
        <v>1</v>
      </c>
    </row>
    <row r="47" spans="1:8" ht="12.75">
      <c r="A47" s="17" t="s">
        <v>42</v>
      </c>
      <c r="B47" s="26">
        <v>3350.8</v>
      </c>
      <c r="C47" s="26">
        <v>29.6</v>
      </c>
      <c r="D47" s="26">
        <v>99.3</v>
      </c>
      <c r="E47" s="26">
        <v>66.778</v>
      </c>
      <c r="F47" s="26">
        <v>74.095</v>
      </c>
      <c r="G47" s="26">
        <v>3.567</v>
      </c>
      <c r="H47" s="27">
        <v>3.448</v>
      </c>
    </row>
    <row r="48" spans="1:8" ht="12.75">
      <c r="A48" s="17" t="s">
        <v>43</v>
      </c>
      <c r="B48" s="26">
        <v>554.966</v>
      </c>
      <c r="C48" s="26">
        <v>15.6</v>
      </c>
      <c r="D48" s="26">
        <v>8.676</v>
      </c>
      <c r="E48" s="18" t="s">
        <v>1</v>
      </c>
      <c r="F48" s="18" t="s">
        <v>1</v>
      </c>
      <c r="G48" s="26">
        <v>1.5</v>
      </c>
      <c r="H48" s="27">
        <v>1.518</v>
      </c>
    </row>
    <row r="49" spans="1:8" ht="12.75">
      <c r="A49" s="17" t="s">
        <v>44</v>
      </c>
      <c r="B49" s="26">
        <v>3.65</v>
      </c>
      <c r="C49" s="26">
        <v>31</v>
      </c>
      <c r="D49" s="18" t="s">
        <v>1</v>
      </c>
      <c r="E49" s="26">
        <v>26.849</v>
      </c>
      <c r="F49" s="26">
        <v>24.96</v>
      </c>
      <c r="G49" s="18" t="s">
        <v>1</v>
      </c>
      <c r="H49" s="20" t="s">
        <v>1</v>
      </c>
    </row>
    <row r="50" spans="1:8" ht="12.75">
      <c r="A50" s="17" t="s">
        <v>45</v>
      </c>
      <c r="B50" s="26">
        <v>2387.25</v>
      </c>
      <c r="C50" s="26">
        <v>16</v>
      </c>
      <c r="D50" s="26">
        <v>38.196</v>
      </c>
      <c r="E50" s="26">
        <v>48.895</v>
      </c>
      <c r="F50" s="26">
        <v>46.964</v>
      </c>
      <c r="G50" s="18" t="s">
        <v>1</v>
      </c>
      <c r="H50" s="20" t="s">
        <v>1</v>
      </c>
    </row>
    <row r="51" spans="1:8" ht="12.75">
      <c r="A51" s="17" t="s">
        <v>46</v>
      </c>
      <c r="B51" s="26">
        <v>1203.5</v>
      </c>
      <c r="C51" s="26">
        <v>20.9</v>
      </c>
      <c r="D51" s="26">
        <v>25.1</v>
      </c>
      <c r="E51" s="26">
        <v>0.791</v>
      </c>
      <c r="F51" s="26">
        <v>0.918</v>
      </c>
      <c r="G51" s="18" t="s">
        <v>1</v>
      </c>
      <c r="H51" s="27">
        <v>0.599</v>
      </c>
    </row>
    <row r="52" spans="1:8" ht="12.75">
      <c r="A52" s="17" t="s">
        <v>47</v>
      </c>
      <c r="B52" s="26">
        <v>29365.468</v>
      </c>
      <c r="C52" s="26">
        <v>17.8</v>
      </c>
      <c r="D52" s="26">
        <v>521.29</v>
      </c>
      <c r="E52" s="26">
        <v>3.537</v>
      </c>
      <c r="F52" s="26">
        <v>3.037</v>
      </c>
      <c r="G52" s="26">
        <v>346.404</v>
      </c>
      <c r="H52" s="27">
        <v>341.685</v>
      </c>
    </row>
    <row r="53" spans="1:8" ht="13.5" thickBot="1">
      <c r="A53" s="28" t="s">
        <v>48</v>
      </c>
      <c r="B53" s="29">
        <v>293.586</v>
      </c>
      <c r="C53" s="29">
        <v>20.1</v>
      </c>
      <c r="D53" s="29">
        <v>5.914</v>
      </c>
      <c r="E53" s="29">
        <v>6.726</v>
      </c>
      <c r="F53" s="29">
        <v>6.892</v>
      </c>
      <c r="G53" s="30" t="s">
        <v>1</v>
      </c>
      <c r="H53" s="31" t="s">
        <v>1</v>
      </c>
    </row>
    <row r="54" spans="1:8" ht="12.75">
      <c r="A54" s="8" t="s">
        <v>52</v>
      </c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136" ht="12.75">
      <c r="A136" s="32" t="s">
        <v>53</v>
      </c>
    </row>
    <row r="138" ht="12.75">
      <c r="A138" s="32" t="s">
        <v>54</v>
      </c>
    </row>
    <row r="140" ht="12.75">
      <c r="A140" s="32" t="s">
        <v>55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