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'20.37'!#REF!</definedName>
    <definedName name="\A">#REF!</definedName>
    <definedName name="\B">'[3]p405'!#REF!</definedName>
    <definedName name="\C" localSheetId="0">'20.37'!#REF!</definedName>
    <definedName name="\C">#REF!</definedName>
    <definedName name="\D">'[2]p395fao'!$B$79</definedName>
    <definedName name="\G" localSheetId="0">'20.37'!#REF!</definedName>
    <definedName name="\G">#REF!</definedName>
    <definedName name="\I">#REF!</definedName>
    <definedName name="\L" localSheetId="0">'20.37'!#REF!</definedName>
    <definedName name="\L">'[2]p395fao'!$B$81</definedName>
    <definedName name="\N" localSheetId="0">#REF!</definedName>
    <definedName name="\N">#REF!</definedName>
    <definedName name="\T" localSheetId="0">'20.37'!#REF!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'20.37'!$A$1:$J$28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<sst xmlns="http://schemas.openxmlformats.org/spreadsheetml/2006/main" count="26" uniqueCount="18">
  <si>
    <t>CARNE</t>
  </si>
  <si>
    <t>Años</t>
  </si>
  <si>
    <t>Total</t>
  </si>
  <si>
    <t>1991</t>
  </si>
  <si>
    <t>Peso canal total (toneladas)</t>
  </si>
  <si>
    <t xml:space="preserve"> Animales sacrificados (miles)</t>
  </si>
  <si>
    <t>Valor</t>
  </si>
  <si>
    <t>total</t>
  </si>
  <si>
    <t>Caballar</t>
  </si>
  <si>
    <t>Mular y</t>
  </si>
  <si>
    <t>(miles de euros)</t>
  </si>
  <si>
    <t>asnal</t>
  </si>
  <si>
    <t>cabezas</t>
  </si>
  <si>
    <t xml:space="preserve">2001 </t>
  </si>
  <si>
    <t>Peso canal medio (kilogramos)</t>
  </si>
  <si>
    <t xml:space="preserve"> y valor, según clases de animales</t>
  </si>
  <si>
    <t xml:space="preserve"> 20.37.  CARNE DE EQUINO: Serie histórica del número de animales sacrificados, su peso medio, peso canal total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</si>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</sst>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0" fillId="0" borderId="5" xfId="25" applyFont="1" applyFill="1" applyBorder="1" applyAlignment="1">
      <alignment horizontal="right"/>
      <protection/>
    </xf>
    <xf numFmtId="37" fontId="5" fillId="0" borderId="0" xfId="25" applyFont="1" applyFill="1">
      <alignment/>
      <protection/>
    </xf>
    <xf numFmtId="37" fontId="7" fillId="0" borderId="0" xfId="25" applyFont="1" applyFill="1">
      <alignment/>
      <protection/>
    </xf>
    <xf numFmtId="37" fontId="0" fillId="0" borderId="0" xfId="25" applyFont="1" applyFill="1" applyAlignment="1">
      <alignment horizontal="fill"/>
      <protection/>
    </xf>
    <xf numFmtId="37" fontId="0" fillId="0" borderId="0" xfId="25" applyFont="1" applyFill="1">
      <alignment/>
      <protection/>
    </xf>
    <xf numFmtId="37" fontId="0" fillId="0" borderId="6" xfId="25" applyFont="1" applyFill="1" applyBorder="1">
      <alignment/>
      <protection/>
    </xf>
    <xf numFmtId="37" fontId="0" fillId="0" borderId="7" xfId="25" applyFont="1" applyFill="1" applyBorder="1" applyAlignment="1">
      <alignment horizontal="center"/>
      <protection/>
    </xf>
    <xf numFmtId="37" fontId="0" fillId="0" borderId="2" xfId="25" applyFont="1" applyFill="1" applyBorder="1" applyAlignment="1">
      <alignment horizontal="center"/>
      <protection/>
    </xf>
    <xf numFmtId="37" fontId="0" fillId="0" borderId="8" xfId="25" applyFont="1" applyFill="1" applyBorder="1" applyAlignment="1">
      <alignment horizontal="fill"/>
      <protection/>
    </xf>
    <xf numFmtId="37" fontId="0" fillId="0" borderId="5" xfId="25" applyFont="1" applyFill="1" applyBorder="1" applyAlignment="1">
      <alignment horizontal="center"/>
      <protection/>
    </xf>
    <xf numFmtId="37" fontId="0" fillId="0" borderId="2" xfId="25" applyFont="1" applyFill="1" applyBorder="1">
      <alignment/>
      <protection/>
    </xf>
    <xf numFmtId="37" fontId="0" fillId="0" borderId="1" xfId="25" applyFont="1" applyFill="1" applyBorder="1" applyAlignment="1">
      <alignment horizontal="center"/>
      <protection/>
    </xf>
    <xf numFmtId="49" fontId="0" fillId="0" borderId="5" xfId="25" applyNumberFormat="1" applyFont="1" applyFill="1" applyBorder="1" applyAlignment="1">
      <alignment horizontal="center"/>
      <protection/>
    </xf>
    <xf numFmtId="37" fontId="0" fillId="0" borderId="1" xfId="25" applyNumberFormat="1" applyFont="1" applyFill="1" applyBorder="1" applyProtection="1">
      <alignment/>
      <protection/>
    </xf>
    <xf numFmtId="37" fontId="0" fillId="0" borderId="1" xfId="25" applyNumberFormat="1" applyFont="1" applyFill="1" applyBorder="1" applyAlignment="1" applyProtection="1">
      <alignment horizontal="center"/>
      <protection/>
    </xf>
    <xf numFmtId="37" fontId="0" fillId="0" borderId="5" xfId="25" applyNumberFormat="1" applyFont="1" applyFill="1" applyBorder="1" applyAlignment="1" applyProtection="1">
      <alignment horizontal="center"/>
      <protection/>
    </xf>
    <xf numFmtId="178" fontId="0" fillId="0" borderId="9" xfId="25" applyNumberFormat="1" applyFont="1" applyFill="1" applyBorder="1" applyAlignment="1" applyProtection="1">
      <alignment horizontal="right"/>
      <protection/>
    </xf>
    <xf numFmtId="37" fontId="0" fillId="0" borderId="9" xfId="25" applyFont="1" applyFill="1" applyBorder="1" applyAlignment="1">
      <alignment horizontal="right"/>
      <protection/>
    </xf>
    <xf numFmtId="37" fontId="0" fillId="0" borderId="10" xfId="25" applyFont="1" applyFill="1" applyBorder="1" applyAlignment="1">
      <alignment horizontal="right"/>
      <protection/>
    </xf>
    <xf numFmtId="178" fontId="0" fillId="0" borderId="1" xfId="25" applyNumberFormat="1" applyFont="1" applyFill="1" applyBorder="1" applyAlignment="1" applyProtection="1">
      <alignment horizontal="right"/>
      <protection/>
    </xf>
    <xf numFmtId="37" fontId="0" fillId="0" borderId="1" xfId="25" applyFont="1" applyFill="1" applyBorder="1" applyAlignment="1">
      <alignment horizontal="right"/>
      <protection/>
    </xf>
    <xf numFmtId="37" fontId="0" fillId="0" borderId="1" xfId="25" applyNumberFormat="1" applyFont="1" applyFill="1" applyBorder="1" applyAlignment="1" applyProtection="1">
      <alignment horizontal="right"/>
      <protection/>
    </xf>
    <xf numFmtId="178" fontId="0" fillId="0" borderId="11" xfId="25" applyNumberFormat="1" applyFont="1" applyFill="1" applyBorder="1" applyAlignment="1" applyProtection="1">
      <alignment horizontal="right"/>
      <protection/>
    </xf>
    <xf numFmtId="37" fontId="0" fillId="0" borderId="11" xfId="25" applyFont="1" applyFill="1" applyBorder="1" applyAlignment="1">
      <alignment horizontal="right"/>
      <protection/>
    </xf>
    <xf numFmtId="37" fontId="0" fillId="0" borderId="12" xfId="25" applyFont="1" applyFill="1" applyBorder="1" applyAlignment="1">
      <alignment horizontal="right"/>
      <protection/>
    </xf>
    <xf numFmtId="37" fontId="4" fillId="0" borderId="0" xfId="28" applyFont="1" applyFill="1" applyAlignment="1">
      <alignment horizontal="center"/>
      <protection/>
    </xf>
    <xf numFmtId="37" fontId="0" fillId="0" borderId="13" xfId="25" applyFont="1" applyFill="1" applyBorder="1" applyAlignment="1">
      <alignment horizontal="center"/>
      <protection/>
    </xf>
    <xf numFmtId="37" fontId="0" fillId="0" borderId="14" xfId="25" applyFont="1" applyFill="1" applyBorder="1" applyAlignment="1">
      <alignment horizontal="center"/>
      <protection/>
    </xf>
    <xf numFmtId="37" fontId="0" fillId="0" borderId="15" xfId="25" applyFont="1" applyFill="1" applyBorder="1" applyAlignment="1">
      <alignment horizontal="center"/>
      <protection/>
    </xf>
    <xf numFmtId="37" fontId="6" fillId="0" borderId="0" xfId="25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0" customWidth="1"/>
    <col min="2" max="10" width="12.7109375" style="10" customWidth="1"/>
    <col min="11" max="16384" width="12.57421875" style="10" customWidth="1"/>
  </cols>
  <sheetData>
    <row r="1" spans="1:10" s="7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8" customFormat="1" ht="1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8" customFormat="1" ht="1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1"/>
      <c r="B6" s="32" t="s">
        <v>5</v>
      </c>
      <c r="C6" s="33"/>
      <c r="D6" s="34"/>
      <c r="E6" s="32" t="s">
        <v>14</v>
      </c>
      <c r="F6" s="34"/>
      <c r="G6" s="32" t="s">
        <v>4</v>
      </c>
      <c r="H6" s="33"/>
      <c r="I6" s="34"/>
      <c r="J6" s="12" t="s">
        <v>6</v>
      </c>
    </row>
    <row r="7" spans="1:10" ht="12.75">
      <c r="A7" s="13" t="s">
        <v>1</v>
      </c>
      <c r="B7" s="14"/>
      <c r="C7" s="14"/>
      <c r="D7" s="14"/>
      <c r="E7" s="14"/>
      <c r="F7" s="14"/>
      <c r="G7" s="14"/>
      <c r="H7" s="14"/>
      <c r="I7" s="14"/>
      <c r="J7" s="15" t="s">
        <v>7</v>
      </c>
    </row>
    <row r="8" spans="1:10" ht="12.75">
      <c r="A8" s="16"/>
      <c r="B8" s="17" t="s">
        <v>8</v>
      </c>
      <c r="C8" s="17" t="s">
        <v>9</v>
      </c>
      <c r="D8" s="17" t="s">
        <v>2</v>
      </c>
      <c r="E8" s="17" t="s">
        <v>8</v>
      </c>
      <c r="F8" s="17" t="s">
        <v>9</v>
      </c>
      <c r="G8" s="17" t="s">
        <v>8</v>
      </c>
      <c r="H8" s="17" t="s">
        <v>9</v>
      </c>
      <c r="I8" s="17" t="s">
        <v>2</v>
      </c>
      <c r="J8" s="18" t="s">
        <v>10</v>
      </c>
    </row>
    <row r="9" spans="1:10" ht="13.5" thickBot="1">
      <c r="A9" s="16"/>
      <c r="B9" s="19"/>
      <c r="C9" s="20" t="s">
        <v>11</v>
      </c>
      <c r="D9" s="20" t="s">
        <v>12</v>
      </c>
      <c r="E9" s="19"/>
      <c r="F9" s="20" t="s">
        <v>11</v>
      </c>
      <c r="G9" s="19"/>
      <c r="H9" s="20" t="s">
        <v>11</v>
      </c>
      <c r="I9" s="20" t="s">
        <v>12</v>
      </c>
      <c r="J9" s="21"/>
    </row>
    <row r="10" spans="1:10" ht="12.75">
      <c r="A10" s="3">
        <v>1985</v>
      </c>
      <c r="B10" s="22">
        <v>36.6</v>
      </c>
      <c r="C10" s="22">
        <v>17.5</v>
      </c>
      <c r="D10" s="22">
        <v>54.1</v>
      </c>
      <c r="E10" s="22">
        <v>145.02732240437157</v>
      </c>
      <c r="F10" s="22">
        <v>130.62857142857143</v>
      </c>
      <c r="G10" s="23">
        <v>5308</v>
      </c>
      <c r="H10" s="23">
        <v>2286</v>
      </c>
      <c r="I10" s="23">
        <v>7594</v>
      </c>
      <c r="J10" s="24">
        <v>13486.711622372073</v>
      </c>
    </row>
    <row r="11" spans="1:10" ht="12.75">
      <c r="A11" s="4">
        <v>1986</v>
      </c>
      <c r="B11" s="25">
        <v>33</v>
      </c>
      <c r="C11" s="25">
        <v>16.2</v>
      </c>
      <c r="D11" s="25">
        <v>49.2</v>
      </c>
      <c r="E11" s="25">
        <v>145.8181818181818</v>
      </c>
      <c r="F11" s="25">
        <v>120.30864197530865</v>
      </c>
      <c r="G11" s="26">
        <v>4812</v>
      </c>
      <c r="H11" s="26">
        <v>1949</v>
      </c>
      <c r="I11" s="26">
        <v>6761</v>
      </c>
      <c r="J11" s="6">
        <v>14514.442320868342</v>
      </c>
    </row>
    <row r="12" spans="1:10" ht="12.75">
      <c r="A12" s="4">
        <v>1987</v>
      </c>
      <c r="B12" s="25">
        <v>33.9</v>
      </c>
      <c r="C12" s="25">
        <v>14.8</v>
      </c>
      <c r="D12" s="25">
        <v>48.7</v>
      </c>
      <c r="E12" s="25">
        <v>158.20058997050148</v>
      </c>
      <c r="F12" s="25">
        <v>125.74324324324324</v>
      </c>
      <c r="G12" s="26">
        <v>5363</v>
      </c>
      <c r="H12" s="26">
        <v>1861</v>
      </c>
      <c r="I12" s="26">
        <v>7224</v>
      </c>
      <c r="J12" s="6">
        <v>15440.000961619366</v>
      </c>
    </row>
    <row r="13" spans="1:10" ht="12.75">
      <c r="A13" s="4">
        <v>1988</v>
      </c>
      <c r="B13" s="25">
        <v>32.1</v>
      </c>
      <c r="C13" s="25">
        <v>11.9</v>
      </c>
      <c r="D13" s="25">
        <v>44</v>
      </c>
      <c r="E13" s="25">
        <v>160.68535825545172</v>
      </c>
      <c r="F13" s="25">
        <v>132.01680672268907</v>
      </c>
      <c r="G13" s="26">
        <v>5158</v>
      </c>
      <c r="H13" s="26">
        <v>1571</v>
      </c>
      <c r="I13" s="26">
        <v>6729</v>
      </c>
      <c r="J13" s="6">
        <v>15548.183140408448</v>
      </c>
    </row>
    <row r="14" spans="1:10" ht="12.75">
      <c r="A14" s="4">
        <v>1989</v>
      </c>
      <c r="B14" s="25">
        <v>33</v>
      </c>
      <c r="C14" s="25">
        <v>10.6</v>
      </c>
      <c r="D14" s="25">
        <v>43.6</v>
      </c>
      <c r="E14" s="25">
        <v>158.8181818181818</v>
      </c>
      <c r="F14" s="25">
        <v>126.79245283018868</v>
      </c>
      <c r="G14" s="26">
        <v>5241</v>
      </c>
      <c r="H14" s="26">
        <v>1344</v>
      </c>
      <c r="I14" s="26">
        <v>6585</v>
      </c>
      <c r="J14" s="6">
        <v>16696.116259781473</v>
      </c>
    </row>
    <row r="15" spans="1:10" ht="12.75">
      <c r="A15" s="4">
        <v>1990</v>
      </c>
      <c r="B15" s="25">
        <v>35.3</v>
      </c>
      <c r="C15" s="25">
        <v>9.1</v>
      </c>
      <c r="D15" s="25">
        <v>44.4</v>
      </c>
      <c r="E15" s="25">
        <v>164.957507082153</v>
      </c>
      <c r="F15" s="25">
        <v>143.2967032967033</v>
      </c>
      <c r="G15" s="26">
        <v>5823</v>
      </c>
      <c r="H15" s="26">
        <v>1304</v>
      </c>
      <c r="I15" s="26">
        <v>7127</v>
      </c>
      <c r="J15" s="6"/>
    </row>
    <row r="16" spans="1:10" ht="12.75">
      <c r="A16" s="5" t="s">
        <v>3</v>
      </c>
      <c r="B16" s="25">
        <v>27.2</v>
      </c>
      <c r="C16" s="25">
        <v>5.7</v>
      </c>
      <c r="D16" s="25">
        <v>32.9</v>
      </c>
      <c r="E16" s="25">
        <v>167.97794117647058</v>
      </c>
      <c r="F16" s="25">
        <v>147.3</v>
      </c>
      <c r="G16" s="26">
        <v>4569</v>
      </c>
      <c r="H16" s="26">
        <v>842</v>
      </c>
      <c r="I16" s="26">
        <v>5411</v>
      </c>
      <c r="J16" s="6"/>
    </row>
    <row r="17" spans="1:10" ht="12.75">
      <c r="A17" s="4">
        <v>1992</v>
      </c>
      <c r="B17" s="25">
        <v>27.7</v>
      </c>
      <c r="C17" s="25">
        <v>6</v>
      </c>
      <c r="D17" s="25">
        <v>33.7</v>
      </c>
      <c r="E17" s="25">
        <v>177.7</v>
      </c>
      <c r="F17" s="25">
        <v>153.8</v>
      </c>
      <c r="G17" s="26">
        <v>4930</v>
      </c>
      <c r="H17" s="26">
        <v>921</v>
      </c>
      <c r="I17" s="26">
        <v>5851</v>
      </c>
      <c r="J17" s="6"/>
    </row>
    <row r="18" spans="1:10" ht="12.75">
      <c r="A18" s="4">
        <v>1993</v>
      </c>
      <c r="B18" s="25">
        <v>27.3</v>
      </c>
      <c r="C18" s="25">
        <v>4.1</v>
      </c>
      <c r="D18" s="25">
        <v>31.4</v>
      </c>
      <c r="E18" s="25">
        <v>178.11364254085723</v>
      </c>
      <c r="F18" s="25">
        <v>141.454493835587</v>
      </c>
      <c r="G18" s="26">
        <v>4869</v>
      </c>
      <c r="H18" s="26">
        <v>584</v>
      </c>
      <c r="I18" s="26">
        <v>5453</v>
      </c>
      <c r="J18" s="6"/>
    </row>
    <row r="19" spans="1:10" ht="12.75">
      <c r="A19" s="4">
        <v>1994</v>
      </c>
      <c r="B19" s="25">
        <v>34.5</v>
      </c>
      <c r="C19" s="25">
        <v>6.8</v>
      </c>
      <c r="D19" s="25">
        <v>41.3</v>
      </c>
      <c r="E19" s="25">
        <v>181.94202898550725</v>
      </c>
      <c r="F19" s="25">
        <v>135.44117647058823</v>
      </c>
      <c r="G19" s="26">
        <v>6277</v>
      </c>
      <c r="H19" s="26">
        <v>921</v>
      </c>
      <c r="I19" s="26">
        <v>7198</v>
      </c>
      <c r="J19" s="6"/>
    </row>
    <row r="20" spans="1:10" ht="12.75">
      <c r="A20" s="4">
        <v>1995</v>
      </c>
      <c r="B20" s="25">
        <v>30.183</v>
      </c>
      <c r="C20" s="25">
        <v>5.849</v>
      </c>
      <c r="D20" s="25">
        <v>36.032</v>
      </c>
      <c r="E20" s="25">
        <v>191.9756154126495</v>
      </c>
      <c r="F20" s="25">
        <v>138.46811420755685</v>
      </c>
      <c r="G20" s="26">
        <v>5794.4</v>
      </c>
      <c r="H20" s="26">
        <v>809.9</v>
      </c>
      <c r="I20" s="26">
        <v>6604.3</v>
      </c>
      <c r="J20" s="6"/>
    </row>
    <row r="21" spans="1:10" ht="12.75">
      <c r="A21" s="4">
        <v>1996</v>
      </c>
      <c r="B21" s="25">
        <v>31.562</v>
      </c>
      <c r="C21" s="25">
        <v>5.878</v>
      </c>
      <c r="D21" s="25">
        <v>37.44</v>
      </c>
      <c r="E21" s="25">
        <v>188.9</v>
      </c>
      <c r="F21" s="25">
        <v>137.9</v>
      </c>
      <c r="G21" s="26">
        <v>5961.3</v>
      </c>
      <c r="H21" s="26">
        <v>810.5</v>
      </c>
      <c r="I21" s="26">
        <v>6771.8</v>
      </c>
      <c r="J21" s="6"/>
    </row>
    <row r="22" spans="1:10" ht="12.75">
      <c r="A22" s="4">
        <v>1997</v>
      </c>
      <c r="B22" s="25">
        <v>37.834</v>
      </c>
      <c r="C22" s="25">
        <v>5.228</v>
      </c>
      <c r="D22" s="25">
        <v>43.062000000000005</v>
      </c>
      <c r="E22" s="25">
        <v>200</v>
      </c>
      <c r="F22" s="25">
        <v>147.6</v>
      </c>
      <c r="G22" s="27">
        <v>7567.7</v>
      </c>
      <c r="H22" s="27">
        <v>771.4</v>
      </c>
      <c r="I22" s="26">
        <v>8339.1</v>
      </c>
      <c r="J22" s="6"/>
    </row>
    <row r="23" spans="1:10" ht="12.75">
      <c r="A23" s="4">
        <v>1998</v>
      </c>
      <c r="B23" s="25">
        <v>31.102</v>
      </c>
      <c r="C23" s="25">
        <v>3.498</v>
      </c>
      <c r="D23" s="25">
        <v>34.6</v>
      </c>
      <c r="E23" s="25">
        <v>198.7</v>
      </c>
      <c r="F23" s="25">
        <v>147.5</v>
      </c>
      <c r="G23" s="26">
        <v>6179.8</v>
      </c>
      <c r="H23" s="26">
        <v>516.1</v>
      </c>
      <c r="I23" s="26">
        <v>6695.9</v>
      </c>
      <c r="J23" s="6"/>
    </row>
    <row r="24" spans="1:10" ht="12.75">
      <c r="A24" s="4">
        <v>1999</v>
      </c>
      <c r="B24" s="25">
        <v>28.2</v>
      </c>
      <c r="C24" s="25">
        <v>2.9</v>
      </c>
      <c r="D24" s="25">
        <v>31.1</v>
      </c>
      <c r="E24" s="25">
        <v>202</v>
      </c>
      <c r="F24" s="25">
        <v>150.3</v>
      </c>
      <c r="G24" s="26">
        <v>5705</v>
      </c>
      <c r="H24" s="26">
        <v>437</v>
      </c>
      <c r="I24" s="26">
        <v>6142</v>
      </c>
      <c r="J24" s="6"/>
    </row>
    <row r="25" spans="1:10" ht="12.75">
      <c r="A25" s="4">
        <v>2000</v>
      </c>
      <c r="B25" s="25">
        <v>30.92</v>
      </c>
      <c r="C25" s="25">
        <v>2.694</v>
      </c>
      <c r="D25" s="25">
        <f>SUM(B25:C25)</f>
        <v>33.614000000000004</v>
      </c>
      <c r="E25" s="25">
        <v>197.8</v>
      </c>
      <c r="F25" s="25">
        <v>152</v>
      </c>
      <c r="G25" s="26">
        <v>6115.2</v>
      </c>
      <c r="H25" s="26">
        <v>409.4</v>
      </c>
      <c r="I25" s="26">
        <f>SUM(G25:H25)</f>
        <v>6524.599999999999</v>
      </c>
      <c r="J25" s="6"/>
    </row>
    <row r="26" spans="1:10" ht="12.75">
      <c r="A26" s="1" t="s">
        <v>13</v>
      </c>
      <c r="B26" s="25">
        <v>42.828</v>
      </c>
      <c r="C26" s="25">
        <v>3.827</v>
      </c>
      <c r="D26" s="25">
        <v>46.655</v>
      </c>
      <c r="E26" s="25">
        <f>G26/B26</f>
        <v>190.44179041748387</v>
      </c>
      <c r="F26" s="25">
        <f>H26/C26</f>
        <v>126.14815782597336</v>
      </c>
      <c r="G26" s="26">
        <v>8156.241</v>
      </c>
      <c r="H26" s="26">
        <v>482.769</v>
      </c>
      <c r="I26" s="26">
        <v>8639.01</v>
      </c>
      <c r="J26" s="6"/>
    </row>
    <row r="27" spans="1:10" ht="13.5" thickBot="1">
      <c r="A27" s="2" t="s">
        <v>17</v>
      </c>
      <c r="B27" s="28">
        <v>28.117</v>
      </c>
      <c r="C27" s="28">
        <v>2.298</v>
      </c>
      <c r="D27" s="28">
        <v>30.415</v>
      </c>
      <c r="E27" s="28">
        <v>192.76267027065475</v>
      </c>
      <c r="F27" s="28">
        <v>142.5017406440383</v>
      </c>
      <c r="G27" s="29">
        <v>5419.908</v>
      </c>
      <c r="H27" s="29">
        <v>327.469</v>
      </c>
      <c r="I27" s="29">
        <v>5747.3769999999995</v>
      </c>
      <c r="J27" s="30"/>
    </row>
  </sheetData>
  <mergeCells count="6">
    <mergeCell ref="B6:D6"/>
    <mergeCell ref="E6:F6"/>
    <mergeCell ref="G6:I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26:A27 A16" numberStoredAsText="1"/>
    <ignoredError sqref="D25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