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6.2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balan.xls" hidden="1">'[9]7.24'!$D$6:$D$27</definedName>
    <definedName name="GUION">#REF!</definedName>
    <definedName name="Imprimir_área_IM">#REF!</definedName>
    <definedName name="kk" hidden="1">'[12]19.14-15'!#REF!</definedName>
    <definedName name="kkjkj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<sst xmlns="http://schemas.openxmlformats.org/spreadsheetml/2006/main" count="23" uniqueCount="23">
  <si>
    <t>CEREALES GRANO</t>
  </si>
  <si>
    <t>6.24.  ARROZ: Serie histórica de superficie, rendimiento, producción, precio, valor y comercio exterior</t>
  </si>
  <si>
    <t>Precio medio</t>
  </si>
  <si>
    <t>Años</t>
  </si>
  <si>
    <t>Superficie</t>
  </si>
  <si>
    <t>Rendimiento</t>
  </si>
  <si>
    <t>Producción</t>
  </si>
  <si>
    <t>percibido por</t>
  </si>
  <si>
    <t>(toneladas)</t>
  </si>
  <si>
    <t>(miles de hectáreas)</t>
  </si>
  <si>
    <t>(qm/ha)</t>
  </si>
  <si>
    <t>(miles de toneladas)</t>
  </si>
  <si>
    <t>los agricultores</t>
  </si>
  <si>
    <t>(miles de euros)</t>
  </si>
  <si>
    <t>Importaciones</t>
  </si>
  <si>
    <t>Exportaciones</t>
  </si>
  <si>
    <t>(euros/100kg)</t>
  </si>
  <si>
    <t>2006 (P)</t>
  </si>
  <si>
    <r>
      <t>(1)</t>
    </r>
    <r>
      <rPr>
        <sz val="10"/>
        <rFont val="Arial"/>
        <family val="0"/>
      </rPr>
      <t xml:space="preserve"> No se incluye el valor de la semilla selecta.</t>
    </r>
  </si>
  <si>
    <r>
      <t>(2)</t>
    </r>
    <r>
      <rPr>
        <sz val="10"/>
        <rFont val="Arial"/>
        <family val="0"/>
      </rPr>
      <t xml:space="preserve"> En equivalente elaborado. Coeficiente de conversión de arroz cáscara a elaborado 2/3 y de arroz cargo a elaborado 5/6.</t>
    </r>
  </si>
  <si>
    <t>(P) Provisional.</t>
  </si>
  <si>
    <r>
      <t xml:space="preserve">Comercio exterior </t>
    </r>
    <r>
      <rPr>
        <vertAlign val="superscript"/>
        <sz val="10"/>
        <rFont val="Arial"/>
        <family val="2"/>
      </rPr>
      <t>(2)</t>
    </r>
  </si>
  <si>
    <r>
      <t xml:space="preserve">Valor </t>
    </r>
    <r>
      <rPr>
        <vertAlign val="superscript"/>
        <sz val="10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</si>
</sst>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_"/>
    <numFmt numFmtId="170" formatCode="0.0"/>
    <numFmt numFmtId="171" formatCode="#,##0;\(0.0\)"/>
    <numFmt numFmtId="172" formatCode="#,##0__;\–#,##0__;\–__;@__"/>
    <numFmt numFmtId="173" formatCode="#,##0.0__;\–#,##0.0__;\–__;@__"/>
    <numFmt numFmtId="174" formatCode="#,##0__;\–#,##0__;0__;@__"/>
    <numFmt numFmtId="175" formatCode="_-* #,##0.00\ [$€]_-;\-* #,##0.00\ [$€]_-;_-* &quot;-&quot;??\ [$€]_-;_-@_-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Continuous"/>
    </xf>
    <xf numFmtId="0" fontId="9" fillId="2" borderId="0" xfId="0" applyFont="1" applyFill="1" applyBorder="1" applyAlignment="1">
      <alignment horizontal="centerContinuous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3" xfId="0" applyFill="1" applyBorder="1" applyAlignment="1" quotePrefix="1">
      <alignment horizontal="center"/>
    </xf>
    <xf numFmtId="0" fontId="0" fillId="2" borderId="3" xfId="0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4" xfId="0" applyFill="1" applyBorder="1" applyAlignment="1" quotePrefix="1">
      <alignment horizontal="center"/>
    </xf>
    <xf numFmtId="0" fontId="0" fillId="2" borderId="5" xfId="0" applyFill="1" applyBorder="1" applyAlignment="1">
      <alignment horizontal="centerContinuous"/>
    </xf>
    <xf numFmtId="0" fontId="0" fillId="2" borderId="6" xfId="0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4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8" xfId="0" applyFill="1" applyBorder="1" applyAlignment="1" quotePrefix="1">
      <alignment horizontal="center"/>
    </xf>
    <xf numFmtId="0" fontId="0" fillId="2" borderId="0" xfId="0" applyFill="1" applyBorder="1" applyAlignment="1">
      <alignment horizontal="left"/>
    </xf>
    <xf numFmtId="168" fontId="0" fillId="2" borderId="4" xfId="0" applyNumberFormat="1" applyFill="1" applyBorder="1" applyAlignment="1">
      <alignment/>
    </xf>
    <xf numFmtId="168" fontId="0" fillId="2" borderId="4" xfId="0" applyNumberFormat="1" applyFill="1" applyBorder="1" applyAlignment="1" applyProtection="1">
      <alignment/>
      <protection/>
    </xf>
    <xf numFmtId="39" fontId="0" fillId="2" borderId="4" xfId="0" applyNumberFormat="1" applyFill="1" applyBorder="1" applyAlignment="1">
      <alignment/>
    </xf>
    <xf numFmtId="37" fontId="0" fillId="2" borderId="4" xfId="0" applyNumberFormat="1" applyFill="1" applyBorder="1" applyAlignment="1">
      <alignment/>
    </xf>
    <xf numFmtId="37" fontId="0" fillId="2" borderId="4" xfId="0" applyNumberFormat="1" applyFill="1" applyBorder="1" applyAlignment="1" applyProtection="1">
      <alignment/>
      <protection/>
    </xf>
    <xf numFmtId="0" fontId="0" fillId="0" borderId="0" xfId="0" applyAlignment="1">
      <alignment/>
    </xf>
    <xf numFmtId="39" fontId="0" fillId="2" borderId="4" xfId="0" applyNumberFormat="1" applyFill="1" applyBorder="1" applyAlignment="1" applyProtection="1">
      <alignment/>
      <protection/>
    </xf>
    <xf numFmtId="0" fontId="0" fillId="2" borderId="9" xfId="0" applyFill="1" applyBorder="1" applyAlignment="1">
      <alignment horizontal="left"/>
    </xf>
    <xf numFmtId="168" fontId="0" fillId="2" borderId="1" xfId="0" applyNumberFormat="1" applyFill="1" applyBorder="1" applyAlignment="1" applyProtection="1">
      <alignment/>
      <protection/>
    </xf>
    <xf numFmtId="39" fontId="0" fillId="2" borderId="1" xfId="0" applyNumberFormat="1" applyFill="1" applyBorder="1" applyAlignment="1" applyProtection="1">
      <alignment/>
      <protection/>
    </xf>
    <xf numFmtId="37" fontId="0" fillId="2" borderId="1" xfId="0" applyNumberFormat="1" applyFill="1" applyBorder="1" applyAlignment="1" applyProtection="1">
      <alignment/>
      <protection/>
    </xf>
    <xf numFmtId="168" fontId="0" fillId="2" borderId="1" xfId="0" applyNumberFormat="1" applyFill="1" applyBorder="1" applyAlignment="1">
      <alignment/>
    </xf>
    <xf numFmtId="39" fontId="0" fillId="2" borderId="1" xfId="0" applyNumberFormat="1" applyFill="1" applyBorder="1" applyAlignment="1">
      <alignment/>
    </xf>
    <xf numFmtId="37" fontId="0" fillId="2" borderId="1" xfId="0" applyNumberFormat="1" applyFill="1" applyBorder="1" applyAlignment="1">
      <alignment/>
    </xf>
    <xf numFmtId="168" fontId="0" fillId="0" borderId="0" xfId="0" applyNumberFormat="1" applyAlignment="1">
      <alignment/>
    </xf>
    <xf numFmtId="37" fontId="0" fillId="2" borderId="1" xfId="0" applyNumberFormat="1" applyFont="1" applyFill="1" applyBorder="1" applyAlignment="1">
      <alignment/>
    </xf>
    <xf numFmtId="37" fontId="0" fillId="2" borderId="4" xfId="0" applyNumberFormat="1" applyFont="1" applyFill="1" applyBorder="1" applyAlignment="1">
      <alignment/>
    </xf>
    <xf numFmtId="168" fontId="0" fillId="2" borderId="1" xfId="0" applyNumberFormat="1" applyFont="1" applyFill="1" applyBorder="1" applyAlignment="1" applyProtection="1">
      <alignment/>
      <protection/>
    </xf>
    <xf numFmtId="0" fontId="0" fillId="2" borderId="9" xfId="0" applyFont="1" applyFill="1" applyBorder="1" applyAlignment="1">
      <alignment horizontal="left"/>
    </xf>
    <xf numFmtId="168" fontId="0" fillId="2" borderId="1" xfId="0" applyNumberFormat="1" applyFont="1" applyFill="1" applyBorder="1" applyAlignment="1">
      <alignment/>
    </xf>
    <xf numFmtId="39" fontId="0" fillId="2" borderId="1" xfId="0" applyNumberFormat="1" applyFont="1" applyFill="1" applyBorder="1" applyAlignment="1">
      <alignment/>
    </xf>
    <xf numFmtId="0" fontId="0" fillId="2" borderId="10" xfId="0" applyFont="1" applyFill="1" applyBorder="1" applyAlignment="1">
      <alignment horizontal="left"/>
    </xf>
    <xf numFmtId="168" fontId="0" fillId="2" borderId="11" xfId="0" applyNumberFormat="1" applyFont="1" applyFill="1" applyBorder="1" applyAlignment="1">
      <alignment/>
    </xf>
    <xf numFmtId="168" fontId="0" fillId="2" borderId="11" xfId="0" applyNumberFormat="1" applyFont="1" applyFill="1" applyBorder="1" applyAlignment="1" applyProtection="1">
      <alignment/>
      <protection/>
    </xf>
    <xf numFmtId="39" fontId="0" fillId="2" borderId="11" xfId="0" applyNumberFormat="1" applyFont="1" applyFill="1" applyBorder="1" applyAlignment="1">
      <alignment/>
    </xf>
    <xf numFmtId="37" fontId="0" fillId="2" borderId="11" xfId="0" applyNumberFormat="1" applyFill="1" applyBorder="1" applyAlignment="1">
      <alignment/>
    </xf>
    <xf numFmtId="37" fontId="0" fillId="2" borderId="11" xfId="0" applyNumberFormat="1" applyFont="1" applyFill="1" applyBorder="1" applyAlignment="1">
      <alignment/>
    </xf>
    <xf numFmtId="37" fontId="0" fillId="2" borderId="8" xfId="0" applyNumberFormat="1" applyFont="1" applyFill="1" applyBorder="1" applyAlignment="1">
      <alignment/>
    </xf>
    <xf numFmtId="0" fontId="11" fillId="2" borderId="0" xfId="0" applyFont="1" applyFill="1" applyAlignment="1">
      <alignment/>
    </xf>
    <xf numFmtId="0" fontId="11" fillId="2" borderId="0" xfId="0" applyFont="1" applyFill="1" applyAlignment="1" quotePrefix="1">
      <alignment horizontal="lef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3"/>
  <dimension ref="A1:J28"/>
  <sheetViews>
    <sheetView showGridLines="0" tabSelected="1" zoomScale="75" zoomScaleNormal="75" zoomScaleSheetLayoutView="75" workbookViewId="0" topLeftCell="A1">
      <selection activeCell="E33" sqref="E33"/>
    </sheetView>
  </sheetViews>
  <sheetFormatPr defaultColWidth="11.421875" defaultRowHeight="12.75"/>
  <cols>
    <col min="1" max="1" width="14.7109375" style="0" customWidth="1"/>
    <col min="2" max="2" width="17.8515625" style="0" customWidth="1"/>
    <col min="3" max="3" width="14.7109375" style="0" customWidth="1"/>
    <col min="4" max="4" width="18.00390625" style="0" customWidth="1"/>
    <col min="5" max="8" width="14.7109375" style="0" customWidth="1"/>
    <col min="9" max="9" width="11.7109375" style="0" bestFit="1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2" s="3" customFormat="1" ht="14.25"/>
    <row r="3" spans="1:8" s="3" customFormat="1" ht="15">
      <c r="A3" s="4" t="s">
        <v>1</v>
      </c>
      <c r="B3" s="4"/>
      <c r="C3" s="4"/>
      <c r="D3" s="4"/>
      <c r="E3" s="4"/>
      <c r="F3" s="4"/>
      <c r="G3" s="4"/>
      <c r="H3" s="4"/>
    </row>
    <row r="4" spans="1:8" s="3" customFormat="1" ht="15.75" thickBot="1">
      <c r="A4" s="5"/>
      <c r="B4" s="6"/>
      <c r="C4" s="6"/>
      <c r="D4" s="6"/>
      <c r="E4" s="6"/>
      <c r="F4" s="6"/>
      <c r="G4" s="6"/>
      <c r="H4" s="6"/>
    </row>
    <row r="5" spans="1:8" ht="14.25">
      <c r="A5" s="7"/>
      <c r="B5" s="8"/>
      <c r="C5" s="8"/>
      <c r="D5" s="8"/>
      <c r="E5" s="9" t="s">
        <v>2</v>
      </c>
      <c r="F5" s="8"/>
      <c r="G5" s="10" t="s">
        <v>21</v>
      </c>
      <c r="H5" s="11"/>
    </row>
    <row r="6" spans="1:8" ht="14.25">
      <c r="A6" s="12" t="s">
        <v>3</v>
      </c>
      <c r="B6" s="13" t="s">
        <v>4</v>
      </c>
      <c r="C6" s="13" t="s">
        <v>5</v>
      </c>
      <c r="D6" s="13" t="s">
        <v>6</v>
      </c>
      <c r="E6" s="13" t="s">
        <v>7</v>
      </c>
      <c r="F6" s="13" t="s">
        <v>22</v>
      </c>
      <c r="G6" s="14" t="s">
        <v>8</v>
      </c>
      <c r="H6" s="15"/>
    </row>
    <row r="7" spans="1:8" ht="12.75">
      <c r="A7" s="16"/>
      <c r="B7" s="13" t="s">
        <v>9</v>
      </c>
      <c r="C7" s="13" t="s">
        <v>10</v>
      </c>
      <c r="D7" s="17" t="s">
        <v>11</v>
      </c>
      <c r="E7" s="13" t="s">
        <v>12</v>
      </c>
      <c r="F7" s="13" t="s">
        <v>13</v>
      </c>
      <c r="G7" s="13" t="s">
        <v>14</v>
      </c>
      <c r="H7" s="13" t="s">
        <v>15</v>
      </c>
    </row>
    <row r="8" spans="1:8" ht="13.5" thickBot="1">
      <c r="A8" s="18"/>
      <c r="B8" s="19"/>
      <c r="C8" s="19"/>
      <c r="D8" s="19"/>
      <c r="E8" s="20" t="s">
        <v>16</v>
      </c>
      <c r="F8" s="19"/>
      <c r="G8" s="19"/>
      <c r="H8" s="19"/>
    </row>
    <row r="9" spans="1:10" ht="12.75">
      <c r="A9" s="21">
        <v>1990</v>
      </c>
      <c r="B9" s="22">
        <v>90.3</v>
      </c>
      <c r="C9" s="23">
        <v>63.11184939091915</v>
      </c>
      <c r="D9" s="22">
        <v>569.9</v>
      </c>
      <c r="E9" s="24">
        <v>25.59710552570529</v>
      </c>
      <c r="F9" s="25">
        <v>145877.90439099443</v>
      </c>
      <c r="G9" s="26">
        <v>181539</v>
      </c>
      <c r="H9" s="26">
        <v>184742</v>
      </c>
      <c r="J9" s="27"/>
    </row>
    <row r="10" spans="1:10" ht="12.75">
      <c r="A10" s="21">
        <v>1991</v>
      </c>
      <c r="B10" s="22">
        <v>93.7</v>
      </c>
      <c r="C10" s="23">
        <v>62.09178228388473</v>
      </c>
      <c r="D10" s="22">
        <v>581.8</v>
      </c>
      <c r="E10" s="24">
        <v>25.416801894390154</v>
      </c>
      <c r="F10" s="25">
        <v>147874.9534215619</v>
      </c>
      <c r="G10" s="26">
        <v>78201.16666666666</v>
      </c>
      <c r="H10" s="26">
        <v>210767.5</v>
      </c>
      <c r="J10" s="27"/>
    </row>
    <row r="11" spans="1:10" ht="12.75">
      <c r="A11" s="21">
        <v>1992</v>
      </c>
      <c r="B11" s="23">
        <v>85.7</v>
      </c>
      <c r="C11" s="23">
        <v>64.48074679113185</v>
      </c>
      <c r="D11" s="23">
        <v>552.6</v>
      </c>
      <c r="E11" s="28">
        <v>26.420492108711073</v>
      </c>
      <c r="F11" s="26">
        <v>145999.6393927374</v>
      </c>
      <c r="G11" s="26">
        <v>66855</v>
      </c>
      <c r="H11" s="26">
        <v>196437</v>
      </c>
      <c r="J11" s="27"/>
    </row>
    <row r="12" spans="1:10" ht="12.75">
      <c r="A12" s="21">
        <v>1993</v>
      </c>
      <c r="B12" s="23">
        <v>47.9</v>
      </c>
      <c r="C12" s="23">
        <v>66.34655532359082</v>
      </c>
      <c r="D12" s="23">
        <v>317.8</v>
      </c>
      <c r="E12" s="28">
        <v>32.045965405743274</v>
      </c>
      <c r="F12" s="26">
        <v>101842.07805945212</v>
      </c>
      <c r="G12" s="26">
        <v>140508.33333333334</v>
      </c>
      <c r="H12" s="26">
        <v>161973.66666666666</v>
      </c>
      <c r="J12" s="27"/>
    </row>
    <row r="13" spans="1:10" ht="12.75">
      <c r="A13" s="29">
        <v>1994</v>
      </c>
      <c r="B13" s="30">
        <v>66.3</v>
      </c>
      <c r="C13" s="30">
        <v>61.47812971342383</v>
      </c>
      <c r="D13" s="30">
        <v>407.6</v>
      </c>
      <c r="E13" s="31">
        <v>38.18229899150169</v>
      </c>
      <c r="F13" s="32">
        <v>155631.05068936088</v>
      </c>
      <c r="G13" s="32">
        <v>176695</v>
      </c>
      <c r="H13" s="26">
        <v>102663</v>
      </c>
      <c r="J13" s="27"/>
    </row>
    <row r="14" spans="1:10" ht="12.75">
      <c r="A14" s="29">
        <v>1995</v>
      </c>
      <c r="B14" s="33">
        <v>54.5</v>
      </c>
      <c r="C14" s="30">
        <v>69.9</v>
      </c>
      <c r="D14" s="33">
        <v>329.5</v>
      </c>
      <c r="E14" s="34">
        <v>35.91648335797483</v>
      </c>
      <c r="F14" s="35">
        <v>118344.81266452705</v>
      </c>
      <c r="G14" s="32">
        <v>193473</v>
      </c>
      <c r="H14" s="26">
        <v>175429</v>
      </c>
      <c r="I14" s="36"/>
      <c r="J14" s="27"/>
    </row>
    <row r="15" spans="1:8" ht="12.75">
      <c r="A15" s="29">
        <v>1996</v>
      </c>
      <c r="B15" s="33">
        <v>105.1</v>
      </c>
      <c r="C15" s="30">
        <v>69.8</v>
      </c>
      <c r="D15" s="33">
        <v>734</v>
      </c>
      <c r="E15" s="34">
        <v>33.56051590879041</v>
      </c>
      <c r="F15" s="35">
        <v>246334.18677052154</v>
      </c>
      <c r="G15" s="37">
        <v>158231</v>
      </c>
      <c r="H15" s="25">
        <v>163489</v>
      </c>
    </row>
    <row r="16" spans="1:8" ht="12.75">
      <c r="A16" s="29">
        <v>1997</v>
      </c>
      <c r="B16" s="33">
        <v>113.6</v>
      </c>
      <c r="C16" s="30">
        <v>68.27464788732395</v>
      </c>
      <c r="D16" s="33">
        <v>775.6</v>
      </c>
      <c r="E16" s="34">
        <v>31.37283184883344</v>
      </c>
      <c r="F16" s="35">
        <v>243327.68381955213</v>
      </c>
      <c r="G16" s="37">
        <v>90859</v>
      </c>
      <c r="H16" s="25">
        <v>260549</v>
      </c>
    </row>
    <row r="17" spans="1:8" ht="12.75">
      <c r="A17" s="29">
        <v>1998</v>
      </c>
      <c r="B17" s="33">
        <v>112.7</v>
      </c>
      <c r="C17" s="30">
        <v>70.7</v>
      </c>
      <c r="D17" s="33">
        <v>796.3</v>
      </c>
      <c r="E17" s="34">
        <v>29.010854278605176</v>
      </c>
      <c r="F17" s="35">
        <v>233334.3009628214</v>
      </c>
      <c r="G17" s="37">
        <v>94455</v>
      </c>
      <c r="H17" s="25">
        <v>310669</v>
      </c>
    </row>
    <row r="18" spans="1:8" ht="12.75">
      <c r="A18" s="29">
        <v>1999</v>
      </c>
      <c r="B18" s="33">
        <v>110.5</v>
      </c>
      <c r="C18" s="30">
        <v>73.96380090497738</v>
      </c>
      <c r="D18" s="33">
        <v>817.3</v>
      </c>
      <c r="E18" s="34">
        <v>27.70064789104853</v>
      </c>
      <c r="F18" s="35">
        <v>226397.3952135396</v>
      </c>
      <c r="G18" s="37">
        <v>97720.5</v>
      </c>
      <c r="H18" s="38">
        <v>309630.6666666667</v>
      </c>
    </row>
    <row r="19" spans="1:8" ht="12.75">
      <c r="A19" s="29">
        <v>2000</v>
      </c>
      <c r="B19" s="33">
        <v>117.045</v>
      </c>
      <c r="C19" s="39">
        <v>70.66094237259173</v>
      </c>
      <c r="D19" s="33">
        <v>827.051</v>
      </c>
      <c r="E19" s="34">
        <v>27.4422126861635</v>
      </c>
      <c r="F19" s="35">
        <v>226961.0944430421</v>
      </c>
      <c r="G19" s="37">
        <v>98209.91383333332</v>
      </c>
      <c r="H19" s="38">
        <v>268890.77766666666</v>
      </c>
    </row>
    <row r="20" spans="1:8" ht="12.75">
      <c r="A20" s="40">
        <v>2001</v>
      </c>
      <c r="B20" s="41">
        <v>115.6</v>
      </c>
      <c r="C20" s="39">
        <v>75.78719723183391</v>
      </c>
      <c r="D20" s="41">
        <v>876.1</v>
      </c>
      <c r="E20" s="42">
        <v>27.9</v>
      </c>
      <c r="F20" s="35">
        <v>244431.9</v>
      </c>
      <c r="G20" s="37">
        <v>91385.053</v>
      </c>
      <c r="H20" s="38">
        <v>259585.8241666667</v>
      </c>
    </row>
    <row r="21" spans="1:8" ht="12.75">
      <c r="A21" s="40">
        <v>2002</v>
      </c>
      <c r="B21" s="41">
        <v>113.468</v>
      </c>
      <c r="C21" s="39">
        <v>72.17187286283357</v>
      </c>
      <c r="D21" s="41">
        <v>818.919807</v>
      </c>
      <c r="E21" s="42">
        <v>27.51</v>
      </c>
      <c r="F21" s="35">
        <v>225284.83890570002</v>
      </c>
      <c r="G21" s="37">
        <v>81600.53266666667</v>
      </c>
      <c r="H21" s="38">
        <v>317715.52516666666</v>
      </c>
    </row>
    <row r="22" spans="1:8" ht="12.75">
      <c r="A22" s="40">
        <v>2003</v>
      </c>
      <c r="B22" s="41">
        <v>118.211</v>
      </c>
      <c r="C22" s="39">
        <v>72.85794046239351</v>
      </c>
      <c r="D22" s="41">
        <v>861.261</v>
      </c>
      <c r="E22" s="42">
        <v>27.48</v>
      </c>
      <c r="F22" s="35">
        <v>236674.52279999998</v>
      </c>
      <c r="G22" s="37">
        <v>121606</v>
      </c>
      <c r="H22" s="38">
        <v>386780</v>
      </c>
    </row>
    <row r="23" spans="1:8" ht="12.75">
      <c r="A23" s="40">
        <v>2004</v>
      </c>
      <c r="B23" s="41">
        <v>121.3</v>
      </c>
      <c r="C23" s="39">
        <f>D23/B23*10</f>
        <v>74.22918384171476</v>
      </c>
      <c r="D23" s="41">
        <v>900.4</v>
      </c>
      <c r="E23" s="42">
        <v>20.79</v>
      </c>
      <c r="F23" s="35">
        <f>E23*D23*10</f>
        <v>187193.15999999997</v>
      </c>
      <c r="G23" s="37">
        <v>146787</v>
      </c>
      <c r="H23" s="38">
        <v>343294</v>
      </c>
    </row>
    <row r="24" spans="1:8" ht="12.75">
      <c r="A24" s="40">
        <v>2005</v>
      </c>
      <c r="B24" s="41">
        <f>119150/1000</f>
        <v>119.15</v>
      </c>
      <c r="C24" s="39">
        <f>D24/B24*10</f>
        <v>69.16609315988251</v>
      </c>
      <c r="D24" s="41">
        <f>824114/1000</f>
        <v>824.114</v>
      </c>
      <c r="E24" s="42">
        <v>19.14</v>
      </c>
      <c r="F24" s="35">
        <f>E24*D24*10</f>
        <v>157735.4196</v>
      </c>
      <c r="G24" s="37">
        <v>94141</v>
      </c>
      <c r="H24" s="38">
        <v>301255</v>
      </c>
    </row>
    <row r="25" spans="1:8" ht="13.5" thickBot="1">
      <c r="A25" s="43" t="s">
        <v>17</v>
      </c>
      <c r="B25" s="44">
        <v>106.4</v>
      </c>
      <c r="C25" s="45">
        <f>D25/B25*10</f>
        <v>70.12218045112782</v>
      </c>
      <c r="D25" s="44">
        <v>746.1</v>
      </c>
      <c r="E25" s="46">
        <v>21.82</v>
      </c>
      <c r="F25" s="47">
        <f>E25*D25*10</f>
        <v>162799.02</v>
      </c>
      <c r="G25" s="48"/>
      <c r="H25" s="49"/>
    </row>
    <row r="26" spans="1:8" ht="12.75" customHeight="1">
      <c r="A26" s="50" t="s">
        <v>18</v>
      </c>
      <c r="B26" s="16"/>
      <c r="C26" s="16"/>
      <c r="D26" s="16"/>
      <c r="E26" s="16"/>
      <c r="F26" s="16"/>
      <c r="G26" s="16"/>
      <c r="H26" s="16"/>
    </row>
    <row r="27" spans="1:8" ht="12.75" customHeight="1">
      <c r="A27" s="51" t="s">
        <v>19</v>
      </c>
      <c r="B27" s="16"/>
      <c r="C27" s="16"/>
      <c r="D27" s="16"/>
      <c r="E27" s="16"/>
      <c r="F27" s="16"/>
      <c r="G27" s="16"/>
      <c r="H27" s="16"/>
    </row>
    <row r="28" ht="12.75">
      <c r="A28" t="s">
        <v>20</v>
      </c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Pajares</dc:creator>
  <cp:keywords/>
  <dc:description/>
  <cp:lastModifiedBy>Antonio Pajares</cp:lastModifiedBy>
  <dcterms:created xsi:type="dcterms:W3CDTF">2007-07-19T20:28:19Z</dcterms:created>
  <dcterms:modified xsi:type="dcterms:W3CDTF">2007-07-19T20:28:19Z</dcterms:modified>
  <cp:category/>
  <cp:version/>
  <cp:contentType/>
  <cp:contentStatus/>
</cp:coreProperties>
</file>