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10485" activeTab="0"/>
  </bookViews>
  <sheets>
    <sheet name="21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\x">'[9]Arlleg01'!$IR$8190</definedName>
    <definedName name="\z">'[9]Arlleg01'!$IR$8190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balan.xls" hidden="1">'[8]7.24'!$D$6:$D$27</definedName>
    <definedName name="GUION">#REF!</definedName>
    <definedName name="Imprimir_área_IM" localSheetId="0">'[4]GANADE15'!$A$35:$AG$39</definedName>
    <definedName name="Imprimir_área_IM">#REF!</definedName>
    <definedName name="kk" hidden="1">'[11]19.14-15'!#REF!</definedName>
    <definedName name="kkjkj">#REF!</definedName>
    <definedName name="p421">'[5]CARNE1'!$B$44</definedName>
    <definedName name="p431" hidden="1">'[5]CARNE7'!$G$11:$G$93</definedName>
    <definedName name="p7" hidden="1">'[11]19.14-15'!#REF!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'[2]19.14-15'!#REF!</definedName>
    <definedName name="pp13" hidden="1">'[2]19.14-15'!$C$34:$C$37</definedName>
    <definedName name="pp14" hidden="1">'[2]19.14-15'!$C$34:$C$37</definedName>
    <definedName name="pp15" hidden="1">'[2]19.14-15'!$C$34:$C$37</definedName>
    <definedName name="pp16" hidden="1">'[2]19.14-15'!#REF!</definedName>
    <definedName name="pp17" hidden="1">'[2]19.14-15'!#REF!</definedName>
    <definedName name="pp18" hidden="1">'[2]19.14-15'!#REF!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'[2]19.14-15'!$D$34:$D$37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>'[4]GANADE1'!$B$75</definedName>
    <definedName name="PP6">'[2]19.11-12'!$B$53</definedName>
    <definedName name="PP7" hidden="1">'[2]19.14-15'!$B$34:$B$37</definedName>
    <definedName name="PP8" hidden="1">'[2]19.14-15'!$B$34:$B$37</definedName>
    <definedName name="PP9" hidden="1">'[2]19.14-15'!$B$34:$B$37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<sst xmlns="http://schemas.openxmlformats.org/spreadsheetml/2006/main" count="21" uniqueCount="18">
  <si>
    <t>LECHE</t>
  </si>
  <si>
    <t xml:space="preserve"> 21.6.  LECHE DE OVEJA: Serie histórica de la producción, consumo, precio y valor</t>
  </si>
  <si>
    <t>Producción</t>
  </si>
  <si>
    <t>Consumo</t>
  </si>
  <si>
    <t>Precio medio</t>
  </si>
  <si>
    <t>Valor</t>
  </si>
  <si>
    <t>Años</t>
  </si>
  <si>
    <t>total</t>
  </si>
  <si>
    <t>humano</t>
  </si>
  <si>
    <t>industrial</t>
  </si>
  <si>
    <t>percibido por</t>
  </si>
  <si>
    <t>(millones de litros)</t>
  </si>
  <si>
    <t>los ganaderos</t>
  </si>
  <si>
    <t>(miles de euros)</t>
  </si>
  <si>
    <t>(euros/100litros)</t>
  </si>
  <si>
    <t>–</t>
  </si>
  <si>
    <r>
      <t xml:space="preserve">1991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</si>
  <si>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Revisión metodológica que modifica la serie.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</si>
</sst>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"/>
    <numFmt numFmtId="178" formatCode="#,##0.0__"/>
    <numFmt numFmtId="179" formatCode="0.00__"/>
    <numFmt numFmtId="180" formatCode="#,##0____"/>
    <numFmt numFmtId="181" formatCode="#,##0.0____"/>
    <numFmt numFmtId="182" formatCode="#,##0;\(#,##0\);\–"/>
    <numFmt numFmtId="183" formatCode="#,##0;\(0.0\)"/>
    <numFmt numFmtId="184" formatCode="#,##0.0__;\–#,##0.0__;\–__;@__"/>
    <numFmt numFmtId="185" formatCode="#,##0.0_);\(#,##0.0\)"/>
    <numFmt numFmtId="186" formatCode="#,##0.0"/>
    <numFmt numFmtId="187" formatCode="#,##0.000_);\(#,##0.000\)"/>
    <numFmt numFmtId="188" formatCode="#,##0__;\–#,##0__;\–__;@__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__;\–#,##0__;0__;@__"/>
    <numFmt numFmtId="192" formatCode="#,##0_____;"/>
    <numFmt numFmtId="193" formatCode="#,##0.000000_);\(#,##0.000000\)"/>
    <numFmt numFmtId="194" formatCode="#,##0.000"/>
    <numFmt numFmtId="195" formatCode="#,##0.00__"/>
    <numFmt numFmtId="196" formatCode="#,##0;\-#,##0;\-\-"/>
    <numFmt numFmtId="197" formatCode="#,##0.0;\-#,##0.0;\-\-"/>
    <numFmt numFmtId="198" formatCode="#,##0.000__"/>
    <numFmt numFmtId="199" formatCode="0.000"/>
    <numFmt numFmtId="200" formatCode="_-* #,##0.00\ [$€]_-;\-* #,##0.00\ [$€]_-;_-* &quot;-&quot;??\ [$€]_-;_-@_-"/>
    <numFmt numFmtId="201" formatCode="#,##0.0\ _€;[Red]\-#,##0.0\ _€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 horizontal="left"/>
    </xf>
    <xf numFmtId="184" fontId="0" fillId="0" borderId="1" xfId="0" applyNumberFormat="1" applyFont="1" applyBorder="1" applyAlignment="1">
      <alignment horizontal="right"/>
    </xf>
    <xf numFmtId="176" fontId="0" fillId="2" borderId="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left"/>
    </xf>
    <xf numFmtId="184" fontId="0" fillId="0" borderId="7" xfId="0" applyNumberFormat="1" applyFont="1" applyBorder="1" applyAlignment="1">
      <alignment horizontal="right"/>
    </xf>
    <xf numFmtId="176" fontId="0" fillId="2" borderId="7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G25"/>
  <sheetViews>
    <sheetView showGridLines="0" tabSelected="1" zoomScale="75" zoomScaleNormal="75" workbookViewId="0" topLeftCell="A1">
      <selection activeCell="C33" sqref="C33"/>
    </sheetView>
  </sheetViews>
  <sheetFormatPr defaultColWidth="11.421875" defaultRowHeight="12.75"/>
  <cols>
    <col min="1" max="6" width="17.140625" style="7" customWidth="1"/>
    <col min="7" max="7" width="13.7109375" style="7" customWidth="1"/>
    <col min="8" max="8" width="11.421875" style="7" customWidth="1"/>
    <col min="9" max="12" width="12.00390625" style="7" customWidth="1"/>
    <col min="13" max="16384" width="11.421875" style="7" customWidth="1"/>
  </cols>
  <sheetData>
    <row r="1" spans="1:7" s="2" customFormat="1" ht="18">
      <c r="A1" s="26" t="s">
        <v>0</v>
      </c>
      <c r="B1" s="26"/>
      <c r="C1" s="26"/>
      <c r="D1" s="26"/>
      <c r="E1" s="26"/>
      <c r="F1" s="26"/>
      <c r="G1" s="1"/>
    </row>
    <row r="3" spans="1:6" s="3" customFormat="1" ht="15">
      <c r="A3" s="27" t="s">
        <v>1</v>
      </c>
      <c r="B3" s="27"/>
      <c r="C3" s="27"/>
      <c r="D3" s="27"/>
      <c r="E3" s="27"/>
      <c r="F3" s="27"/>
    </row>
    <row r="4" spans="1:6" s="3" customFormat="1" ht="15.75" thickBot="1">
      <c r="A4" s="25"/>
      <c r="B4" s="25"/>
      <c r="C4" s="25"/>
      <c r="D4" s="25"/>
      <c r="E4" s="25"/>
      <c r="F4" s="25"/>
    </row>
    <row r="5" spans="1:6" ht="12.75">
      <c r="A5" s="4"/>
      <c r="B5" s="5" t="s">
        <v>2</v>
      </c>
      <c r="C5" s="5" t="s">
        <v>3</v>
      </c>
      <c r="D5" s="5" t="s">
        <v>3</v>
      </c>
      <c r="E5" s="6" t="s">
        <v>4</v>
      </c>
      <c r="F5" s="5" t="s">
        <v>5</v>
      </c>
    </row>
    <row r="6" spans="1:6" ht="12.75">
      <c r="A6" s="8" t="s">
        <v>6</v>
      </c>
      <c r="B6" s="9" t="s">
        <v>7</v>
      </c>
      <c r="C6" s="9" t="s">
        <v>8</v>
      </c>
      <c r="D6" s="9" t="s">
        <v>9</v>
      </c>
      <c r="E6" s="10" t="s">
        <v>10</v>
      </c>
      <c r="F6" s="10"/>
    </row>
    <row r="7" spans="1:6" ht="12.75">
      <c r="A7" s="11"/>
      <c r="B7" s="9" t="s">
        <v>11</v>
      </c>
      <c r="C7" s="9" t="s">
        <v>11</v>
      </c>
      <c r="D7" s="9" t="s">
        <v>11</v>
      </c>
      <c r="E7" s="10" t="s">
        <v>12</v>
      </c>
      <c r="F7" s="9" t="s">
        <v>13</v>
      </c>
    </row>
    <row r="8" spans="1:6" ht="13.5" thickBot="1">
      <c r="A8" s="12"/>
      <c r="B8" s="13"/>
      <c r="C8" s="14"/>
      <c r="D8" s="14"/>
      <c r="E8" s="15" t="s">
        <v>14</v>
      </c>
      <c r="F8" s="14"/>
    </row>
    <row r="9" spans="1:6" ht="12.75">
      <c r="A9" s="16">
        <v>1990</v>
      </c>
      <c r="B9" s="17">
        <v>319.7</v>
      </c>
      <c r="C9" s="17">
        <v>2.1</v>
      </c>
      <c r="D9" s="17">
        <v>317.6</v>
      </c>
      <c r="E9" s="17">
        <v>70.43861863377929</v>
      </c>
      <c r="F9" s="18">
        <v>225192.26377219235</v>
      </c>
    </row>
    <row r="10" spans="1:6" ht="12.75" customHeight="1">
      <c r="A10" s="16" t="s">
        <v>16</v>
      </c>
      <c r="B10" s="17">
        <v>306.6</v>
      </c>
      <c r="C10" s="17">
        <v>1.2</v>
      </c>
      <c r="D10" s="17">
        <v>305.4</v>
      </c>
      <c r="E10" s="17">
        <v>64.99945908910607</v>
      </c>
      <c r="F10" s="18">
        <v>199288.34156719915</v>
      </c>
    </row>
    <row r="11" spans="1:6" ht="12.75">
      <c r="A11" s="16">
        <v>1992</v>
      </c>
      <c r="B11" s="17">
        <v>305.5</v>
      </c>
      <c r="C11" s="17">
        <v>0.7</v>
      </c>
      <c r="D11" s="17">
        <v>304.8</v>
      </c>
      <c r="E11" s="17">
        <v>65.13168175207049</v>
      </c>
      <c r="F11" s="18">
        <v>198977.28775257536</v>
      </c>
    </row>
    <row r="12" spans="1:6" ht="12.75">
      <c r="A12" s="16">
        <v>1993</v>
      </c>
      <c r="B12" s="17">
        <v>334.2824176490729</v>
      </c>
      <c r="C12" s="17">
        <v>0.7419275723123566</v>
      </c>
      <c r="D12" s="17">
        <v>333.54049007676053</v>
      </c>
      <c r="E12" s="17">
        <v>68.56346086810188</v>
      </c>
      <c r="F12" s="18">
        <v>229195.594613767</v>
      </c>
    </row>
    <row r="13" spans="1:6" ht="12.75">
      <c r="A13" s="16">
        <v>1994</v>
      </c>
      <c r="B13" s="17">
        <v>294.3</v>
      </c>
      <c r="C13" s="17" t="s">
        <v>15</v>
      </c>
      <c r="D13" s="17">
        <v>294.3</v>
      </c>
      <c r="E13" s="17">
        <v>76.21434495690744</v>
      </c>
      <c r="F13" s="18">
        <v>224298.8172081786</v>
      </c>
    </row>
    <row r="14" spans="1:6" ht="12.75">
      <c r="A14" s="16">
        <v>1995</v>
      </c>
      <c r="B14" s="17">
        <v>226.12</v>
      </c>
      <c r="C14" s="17">
        <v>0.235</v>
      </c>
      <c r="D14" s="17">
        <v>225.885</v>
      </c>
      <c r="E14" s="17">
        <v>81.38304905460797</v>
      </c>
      <c r="F14" s="18">
        <v>184023.35052227954</v>
      </c>
    </row>
    <row r="15" spans="1:6" ht="12.75">
      <c r="A15" s="16">
        <v>1996</v>
      </c>
      <c r="B15" s="17">
        <v>303.4</v>
      </c>
      <c r="C15" s="17">
        <v>0.2</v>
      </c>
      <c r="D15" s="17">
        <v>303.2</v>
      </c>
      <c r="E15" s="17">
        <v>77.76495618621759</v>
      </c>
      <c r="F15" s="18">
        <v>235938.87706898412</v>
      </c>
    </row>
    <row r="16" spans="1:6" s="19" customFormat="1" ht="12.75">
      <c r="A16" s="16">
        <v>1997</v>
      </c>
      <c r="B16" s="17">
        <v>326.4</v>
      </c>
      <c r="C16" s="17">
        <v>0.2</v>
      </c>
      <c r="D16" s="17">
        <v>326.2</v>
      </c>
      <c r="E16" s="17">
        <v>76.73722548772133</v>
      </c>
      <c r="F16" s="18">
        <v>250470.30399192238</v>
      </c>
    </row>
    <row r="17" spans="1:6" s="19" customFormat="1" ht="12.75">
      <c r="A17" s="16">
        <v>1998</v>
      </c>
      <c r="B17" s="17">
        <v>342.2</v>
      </c>
      <c r="C17" s="17">
        <v>0.3</v>
      </c>
      <c r="D17" s="17">
        <v>341.9</v>
      </c>
      <c r="E17" s="17">
        <v>78.63642373757408</v>
      </c>
      <c r="F17" s="18">
        <v>269093.84202997846</v>
      </c>
    </row>
    <row r="18" spans="1:6" s="19" customFormat="1" ht="12.75">
      <c r="A18" s="16">
        <v>1999</v>
      </c>
      <c r="B18" s="17">
        <v>349.26</v>
      </c>
      <c r="C18" s="17">
        <v>0.3</v>
      </c>
      <c r="D18" s="17">
        <v>348.933</v>
      </c>
      <c r="E18" s="17">
        <v>79.07516257377424</v>
      </c>
      <c r="F18" s="18">
        <v>276177.9128051639</v>
      </c>
    </row>
    <row r="19" spans="1:6" s="19" customFormat="1" ht="12.75">
      <c r="A19" s="16">
        <v>2000</v>
      </c>
      <c r="B19" s="17">
        <v>392.043</v>
      </c>
      <c r="C19" s="17">
        <v>0.7310000000000001</v>
      </c>
      <c r="D19" s="17">
        <v>391.312</v>
      </c>
      <c r="E19" s="17">
        <v>78.7</v>
      </c>
      <c r="F19" s="18">
        <v>308537.841</v>
      </c>
    </row>
    <row r="20" spans="1:6" s="19" customFormat="1" ht="12.75">
      <c r="A20" s="16">
        <v>2001</v>
      </c>
      <c r="B20" s="17">
        <v>394.1828</v>
      </c>
      <c r="C20" s="17">
        <v>0.20277</v>
      </c>
      <c r="D20" s="17">
        <v>393.98003</v>
      </c>
      <c r="E20" s="17">
        <v>79.64</v>
      </c>
      <c r="F20" s="18">
        <v>313927.18192</v>
      </c>
    </row>
    <row r="21" spans="1:6" s="19" customFormat="1" ht="12.75">
      <c r="A21" s="16">
        <v>2002</v>
      </c>
      <c r="B21" s="17">
        <v>406.469722681434</v>
      </c>
      <c r="C21" s="17">
        <v>0.128468081932737</v>
      </c>
      <c r="D21" s="17">
        <v>406.34125459950127</v>
      </c>
      <c r="E21" s="17">
        <v>77.9</v>
      </c>
      <c r="F21" s="18">
        <v>316639.9139688371</v>
      </c>
    </row>
    <row r="22" spans="1:6" s="19" customFormat="1" ht="12.75">
      <c r="A22" s="16">
        <v>2003</v>
      </c>
      <c r="B22" s="17">
        <v>411.325</v>
      </c>
      <c r="C22" s="17">
        <v>0.229</v>
      </c>
      <c r="D22" s="17">
        <v>411.095839882073</v>
      </c>
      <c r="E22" s="17">
        <v>75.63</v>
      </c>
      <c r="F22" s="18">
        <v>311085.0975</v>
      </c>
    </row>
    <row r="23" spans="1:6" ht="12.75">
      <c r="A23" s="16">
        <v>2004</v>
      </c>
      <c r="B23" s="17">
        <v>410.10349863729493</v>
      </c>
      <c r="C23" s="17">
        <v>0.158343665941477</v>
      </c>
      <c r="D23" s="17">
        <v>409.945154971354</v>
      </c>
      <c r="E23" s="17">
        <v>77.25</v>
      </c>
      <c r="F23" s="18">
        <v>316804.9526973103</v>
      </c>
    </row>
    <row r="24" spans="1:6" ht="13.5" thickBot="1">
      <c r="A24" s="20">
        <v>2005</v>
      </c>
      <c r="B24" s="21">
        <f>407764.089558226/1000</f>
        <v>407.764089558226</v>
      </c>
      <c r="C24" s="21">
        <f>169.204198707019/1000</f>
        <v>0.169204198707019</v>
      </c>
      <c r="D24" s="21">
        <f>378610.13625882/1000</f>
        <v>378.61013625882003</v>
      </c>
      <c r="E24" s="21">
        <v>79.11</v>
      </c>
      <c r="F24" s="22">
        <v>322582.1712495126</v>
      </c>
    </row>
    <row r="25" spans="1:4" ht="14.25">
      <c r="A25" s="11" t="s">
        <v>17</v>
      </c>
      <c r="B25" s="23"/>
      <c r="D25" s="24"/>
    </row>
  </sheetData>
  <mergeCells count="3">
    <mergeCell ref="A4:F4"/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apab</cp:lastModifiedBy>
  <dcterms:created xsi:type="dcterms:W3CDTF">2007-07-19T20:47:55Z</dcterms:created>
  <dcterms:modified xsi:type="dcterms:W3CDTF">2007-12-19T15:18:53Z</dcterms:modified>
  <cp:category/>
  <cp:version/>
  <cp:contentType/>
  <cp:contentStatus/>
</cp:coreProperties>
</file>