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1"/>
  </bookViews>
  <sheets>
    <sheet name="20.16 (06)" sheetId="1" r:id="rId1"/>
    <sheet name="20.16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'[3]p395fao'!$B$75</definedName>
    <definedName name="\A">#REF!</definedName>
    <definedName name="\B" localSheetId="0">'[4]p405'!#REF!</definedName>
    <definedName name="\B">'[4]p405'!#REF!</definedName>
    <definedName name="\C" localSheetId="0">'[3]p395fao'!$B$77</definedName>
    <definedName name="\C">#REF!</definedName>
    <definedName name="\D" localSheetId="0">'[3]p395fao'!$B$79</definedName>
    <definedName name="\D">'[3]p395fao'!$B$79</definedName>
    <definedName name="\G" localSheetId="0">'[3]p395fao'!#REF!</definedName>
    <definedName name="\G">#REF!</definedName>
    <definedName name="\I" localSheetId="0">#REF!</definedName>
    <definedName name="\I">#REF!</definedName>
    <definedName name="\L" localSheetId="0">'[3]p395fao'!$B$81</definedName>
    <definedName name="\L">'[3]p395fao'!$B$81</definedName>
    <definedName name="\N" localSheetId="0">#REF!</definedName>
    <definedName name="\N">#REF!</definedName>
    <definedName name="\T" localSheetId="0">'[3]19.18-19'!#REF!</definedName>
    <definedName name="\T">'[3]19.18-19'!#REF!</definedName>
    <definedName name="\x">'[9]Arlleg01'!$IR$8190</definedName>
    <definedName name="\z">'[9]Arlleg01'!$IR$8190</definedName>
    <definedName name="__123Graph_A" localSheetId="0" hidden="1">'[3]p399fao'!#REF!</definedName>
    <definedName name="__123Graph_A" hidden="1">'[3]p399fao'!#REF!</definedName>
    <definedName name="__123Graph_ACurrent" localSheetId="0" hidden="1">'[3]p399fao'!#REF!</definedName>
    <definedName name="__123Graph_ACurrent" hidden="1">'[3]p399fao'!#REF!</definedName>
    <definedName name="__123Graph_AGrßfico1" localSheetId="0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localSheetId="0" hidden="1">'[3]p399fao'!#REF!</definedName>
    <definedName name="__123Graph_BCurrent" hidden="1">'[3]p399fao'!#REF!</definedName>
    <definedName name="__123Graph_BGrßfico1" localSheetId="0" hidden="1">'[3]p399fao'!#REF!</definedName>
    <definedName name="__123Graph_BGrßfico1" hidden="1">'[3]p399fao'!#REF!</definedName>
    <definedName name="__123Graph_C" localSheetId="0" hidden="1">'[3]p399fao'!#REF!</definedName>
    <definedName name="__123Graph_C" hidden="1">'[3]p399fao'!#REF!</definedName>
    <definedName name="__123Graph_CCurrent" localSheetId="0" hidden="1">'[3]p399fao'!#REF!</definedName>
    <definedName name="__123Graph_CCurrent" hidden="1">'[3]p399fao'!#REF!</definedName>
    <definedName name="__123Graph_CGrßfico1" localSheetId="0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localSheetId="0" hidden="1">'[3]p399fao'!#REF!</definedName>
    <definedName name="__123Graph_DCurrent" hidden="1">'[3]p399fao'!#REF!</definedName>
    <definedName name="__123Graph_DGrßfico1" localSheetId="0" hidden="1">'[3]p399fao'!#REF!</definedName>
    <definedName name="__123Graph_DGrßfico1" hidden="1">'[3]p399fao'!#REF!</definedName>
    <definedName name="__123Graph_E" localSheetId="0" hidden="1">'[3]p399fao'!#REF!</definedName>
    <definedName name="__123Graph_E" hidden="1">'[3]p399fao'!#REF!</definedName>
    <definedName name="__123Graph_ECurrent" localSheetId="0" hidden="1">'[3]p399fao'!#REF!</definedName>
    <definedName name="__123Graph_ECurrent" hidden="1">'[3]p399fao'!#REF!</definedName>
    <definedName name="__123Graph_EGrßfico1" localSheetId="0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localSheetId="0" hidden="1">'[3]p399fao'!#REF!</definedName>
    <definedName name="__123Graph_FCurrent" hidden="1">'[3]p399fao'!#REF!</definedName>
    <definedName name="__123Graph_FGrßfico1" localSheetId="0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localSheetId="0" hidden="1">'[3]p399fao'!#REF!</definedName>
    <definedName name="__123Graph_XCurrent" hidden="1">'[3]p399fao'!#REF!</definedName>
    <definedName name="__123Graph_XGrßfico1" localSheetId="0" hidden="1">'[3]p399fao'!#REF!</definedName>
    <definedName name="__123Graph_XGrßfico1" hidden="1">'[3]p399fao'!#REF!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'20.16 (06)'!$A$1:$F$30</definedName>
    <definedName name="_xlnm.Print_Area" localSheetId="1">'20.16 (07)'!$A$1:$F$30</definedName>
    <definedName name="balan.xls" hidden="1">'[8]7.24'!$D$6:$D$27</definedName>
    <definedName name="GUION" localSheetId="0">#REF!</definedName>
    <definedName name="GUION">#REF!</definedName>
    <definedName name="Imprimir_área_IM" localSheetId="0">'[5]GANADE15'!$A$35:$AG$39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<sst xmlns="http://schemas.openxmlformats.org/spreadsheetml/2006/main" count="60" uniqueCount="30">
  <si>
    <t>CARNE</t>
  </si>
  <si>
    <t xml:space="preserve"> 20.16.  CARNE DE OVINO: Análisis autonómico del número de animales sacrificados según categorías, 2006</t>
  </si>
  <si>
    <t>Comunidades</t>
  </si>
  <si>
    <t>Corderos</t>
  </si>
  <si>
    <t>Ovino mayor</t>
  </si>
  <si>
    <t>Total</t>
  </si>
  <si>
    <t>Autónomas</t>
  </si>
  <si>
    <t>&lt;= 10 kg canal</t>
  </si>
  <si>
    <t>&gt;10 kg canal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</si>
  <si>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</si>
  <si>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</si>
  <si>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</si>
  <si>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</si>
  <si>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</si>
  <si>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</si>
  <si>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</si>
  <si>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</si>
  <si>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</si>
  <si>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</si>
  <si>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</si>
  <si>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</si>
  <si>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</si>
  <si>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</si>
  <si>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</si>
  <si>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</si>
  <si>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</si>
  <si>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TOTAL</t>
  </si>
  <si>
    <t>Otros sacrificios</t>
  </si>
  <si>
    <t>ESPAÑA</t>
  </si>
  <si>
    <t xml:space="preserve"> 20.16.  CARNE DE OVINO: Análisis autonómico del número de animales sacrificados según categorías, 2007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</si>
</sst>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37" fontId="0" fillId="2" borderId="1" xfId="22" applyFont="1" applyFill="1" applyBorder="1">
      <alignment/>
      <protection/>
    </xf>
    <xf numFmtId="37" fontId="0" fillId="2" borderId="6" xfId="22" applyFont="1" applyFill="1" applyBorder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8" fillId="2" borderId="7" xfId="0" applyFont="1" applyFill="1" applyBorder="1" applyAlignment="1">
      <alignment/>
    </xf>
    <xf numFmtId="37" fontId="8" fillId="2" borderId="8" xfId="22" applyFont="1" applyFill="1" applyBorder="1">
      <alignment/>
      <protection/>
    </xf>
    <xf numFmtId="37" fontId="8" fillId="2" borderId="9" xfId="22" applyFont="1" applyFill="1" applyBorder="1">
      <alignment/>
      <protection/>
    </xf>
    <xf numFmtId="0" fontId="8" fillId="2" borderId="10" xfId="0" applyFont="1" applyFill="1" applyBorder="1" applyAlignment="1">
      <alignment/>
    </xf>
    <xf numFmtId="37" fontId="8" fillId="2" borderId="11" xfId="22" applyFont="1" applyFill="1" applyBorder="1">
      <alignment/>
      <protection/>
    </xf>
    <xf numFmtId="37" fontId="8" fillId="2" borderId="12" xfId="22" applyFont="1" applyFill="1" applyBorder="1">
      <alignment/>
      <protection/>
    </xf>
    <xf numFmtId="168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20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13"/>
  <dimension ref="A1:J32"/>
  <sheetViews>
    <sheetView showGridLines="0" zoomScale="75" zoomScaleNormal="75" workbookViewId="0" topLeftCell="A1">
      <selection activeCell="D39" sqref="D39"/>
    </sheetView>
  </sheetViews>
  <sheetFormatPr defaultColWidth="11.421875" defaultRowHeight="12.75"/>
  <cols>
    <col min="1" max="1" width="26.8515625" style="5" customWidth="1"/>
    <col min="2" max="2" width="21.00390625" style="5" customWidth="1"/>
    <col min="3" max="3" width="20.7109375" style="5" customWidth="1"/>
    <col min="4" max="4" width="18.57421875" style="5" customWidth="1"/>
    <col min="5" max="5" width="20.7109375" style="5" customWidth="1"/>
    <col min="6" max="6" width="21.00390625" style="5" customWidth="1"/>
    <col min="7" max="7" width="10.57421875" style="4" customWidth="1"/>
    <col min="8" max="10" width="10.57421875" style="5" customWidth="1"/>
    <col min="11" max="16384" width="11.421875" style="5" customWidth="1"/>
  </cols>
  <sheetData>
    <row r="1" spans="1:10" s="3" customFormat="1" ht="18">
      <c r="A1" s="25" t="s">
        <v>0</v>
      </c>
      <c r="B1" s="25"/>
      <c r="C1" s="25"/>
      <c r="D1" s="25"/>
      <c r="E1" s="25"/>
      <c r="F1" s="25"/>
      <c r="G1" s="1"/>
      <c r="H1" s="1"/>
      <c r="I1" s="2"/>
      <c r="J1" s="2"/>
    </row>
    <row r="2" spans="1:10" ht="12.75">
      <c r="A2" s="4"/>
      <c r="B2" s="4"/>
      <c r="C2" s="4"/>
      <c r="D2" s="4"/>
      <c r="E2" s="4"/>
      <c r="F2" s="4"/>
      <c r="H2" s="4"/>
      <c r="I2" s="4"/>
      <c r="J2" s="4"/>
    </row>
    <row r="3" spans="1:10" s="7" customFormat="1" ht="15">
      <c r="A3" s="26" t="s">
        <v>1</v>
      </c>
      <c r="B3" s="26"/>
      <c r="C3" s="26"/>
      <c r="D3" s="26"/>
      <c r="E3" s="26"/>
      <c r="F3" s="26"/>
      <c r="G3" s="6"/>
      <c r="H3" s="6"/>
      <c r="I3" s="6"/>
      <c r="J3" s="6"/>
    </row>
    <row r="4" spans="1:10" s="7" customFormat="1" ht="15">
      <c r="A4" s="26"/>
      <c r="B4" s="26"/>
      <c r="C4" s="26"/>
      <c r="D4" s="26"/>
      <c r="E4" s="26"/>
      <c r="F4" s="26"/>
      <c r="G4" s="6"/>
      <c r="H4" s="6"/>
      <c r="I4" s="6"/>
      <c r="J4" s="6"/>
    </row>
    <row r="5" spans="1:10" ht="13.5" thickBot="1">
      <c r="A5" s="4"/>
      <c r="B5" s="4"/>
      <c r="C5" s="4"/>
      <c r="D5" s="4"/>
      <c r="E5" s="4"/>
      <c r="F5" s="4"/>
      <c r="H5" s="4"/>
      <c r="I5" s="4"/>
      <c r="J5" s="4"/>
    </row>
    <row r="6" spans="1:10" ht="12.75">
      <c r="A6" s="8" t="s">
        <v>2</v>
      </c>
      <c r="B6" s="9"/>
      <c r="C6" s="10" t="s">
        <v>3</v>
      </c>
      <c r="D6" s="10"/>
      <c r="E6" s="27" t="s">
        <v>4</v>
      </c>
      <c r="F6" s="29" t="s">
        <v>5</v>
      </c>
      <c r="H6" s="4"/>
      <c r="I6" s="4"/>
      <c r="J6" s="4"/>
    </row>
    <row r="7" spans="1:10" ht="13.5" thickBot="1">
      <c r="A7" s="11" t="s">
        <v>6</v>
      </c>
      <c r="B7" s="12" t="s">
        <v>7</v>
      </c>
      <c r="C7" s="12" t="s">
        <v>8</v>
      </c>
      <c r="D7" s="12" t="s">
        <v>5</v>
      </c>
      <c r="E7" s="28"/>
      <c r="F7" s="30"/>
      <c r="H7" s="4"/>
      <c r="I7" s="4"/>
      <c r="J7" s="4"/>
    </row>
    <row r="8" spans="1:10" ht="12.75">
      <c r="A8" s="13" t="s">
        <v>9</v>
      </c>
      <c r="B8" s="14">
        <v>57189</v>
      </c>
      <c r="C8" s="14">
        <v>8064</v>
      </c>
      <c r="D8" s="14">
        <v>65253</v>
      </c>
      <c r="E8" s="14">
        <v>634</v>
      </c>
      <c r="F8" s="15">
        <f aca="true" t="shared" si="0" ref="F8:F24">D8+E8</f>
        <v>65887</v>
      </c>
      <c r="G8" s="16"/>
      <c r="H8" s="16"/>
      <c r="I8" s="17"/>
      <c r="J8" s="17"/>
    </row>
    <row r="9" spans="1:10" ht="12.75">
      <c r="A9" s="4" t="s">
        <v>10</v>
      </c>
      <c r="B9" s="14">
        <v>21349</v>
      </c>
      <c r="C9" s="14">
        <v>12444</v>
      </c>
      <c r="D9" s="14">
        <v>33793</v>
      </c>
      <c r="E9" s="14">
        <v>315</v>
      </c>
      <c r="F9" s="15">
        <f t="shared" si="0"/>
        <v>34108</v>
      </c>
      <c r="G9" s="16"/>
      <c r="H9" s="16"/>
      <c r="I9" s="17"/>
      <c r="J9" s="17"/>
    </row>
    <row r="10" spans="1:10" ht="12.75">
      <c r="A10" s="4" t="s">
        <v>11</v>
      </c>
      <c r="B10" s="14">
        <v>2984</v>
      </c>
      <c r="C10" s="14">
        <v>1094</v>
      </c>
      <c r="D10" s="14">
        <v>4078</v>
      </c>
      <c r="E10" s="14">
        <v>8</v>
      </c>
      <c r="F10" s="15">
        <f t="shared" si="0"/>
        <v>4086</v>
      </c>
      <c r="G10" s="16"/>
      <c r="H10" s="16"/>
      <c r="I10" s="17"/>
      <c r="J10" s="17"/>
    </row>
    <row r="11" spans="1:10" ht="12.75">
      <c r="A11" s="4" t="s">
        <v>12</v>
      </c>
      <c r="B11" s="14">
        <v>115148</v>
      </c>
      <c r="C11" s="14">
        <v>14765</v>
      </c>
      <c r="D11" s="14">
        <v>129913</v>
      </c>
      <c r="E11" s="14">
        <v>1344</v>
      </c>
      <c r="F11" s="15">
        <f t="shared" si="0"/>
        <v>131257</v>
      </c>
      <c r="G11" s="16"/>
      <c r="H11" s="16"/>
      <c r="I11" s="17"/>
      <c r="J11" s="17"/>
    </row>
    <row r="12" spans="1:10" ht="12.75">
      <c r="A12" s="4" t="s">
        <v>13</v>
      </c>
      <c r="B12" s="14">
        <v>268478</v>
      </c>
      <c r="C12" s="14">
        <v>198358</v>
      </c>
      <c r="D12" s="14">
        <v>466836</v>
      </c>
      <c r="E12" s="14">
        <v>53065</v>
      </c>
      <c r="F12" s="15">
        <f t="shared" si="0"/>
        <v>519901</v>
      </c>
      <c r="G12" s="16"/>
      <c r="H12" s="16"/>
      <c r="I12" s="17"/>
      <c r="J12" s="17"/>
    </row>
    <row r="13" spans="1:10" ht="12.75">
      <c r="A13" s="4" t="s">
        <v>14</v>
      </c>
      <c r="B13" s="14">
        <v>190118</v>
      </c>
      <c r="C13" s="14">
        <v>206943</v>
      </c>
      <c r="D13" s="14">
        <v>397061</v>
      </c>
      <c r="E13" s="14">
        <v>11957</v>
      </c>
      <c r="F13" s="15">
        <f t="shared" si="0"/>
        <v>409018</v>
      </c>
      <c r="G13" s="16"/>
      <c r="H13" s="16"/>
      <c r="I13" s="17"/>
      <c r="J13" s="17"/>
    </row>
    <row r="14" spans="1:10" ht="12.75">
      <c r="A14" s="4" t="s">
        <v>15</v>
      </c>
      <c r="B14" s="14">
        <v>91236</v>
      </c>
      <c r="C14" s="14">
        <v>1388505</v>
      </c>
      <c r="D14" s="14">
        <v>1479741</v>
      </c>
      <c r="E14" s="14">
        <v>92367</v>
      </c>
      <c r="F14" s="15">
        <f t="shared" si="0"/>
        <v>1572108</v>
      </c>
      <c r="G14" s="16"/>
      <c r="H14" s="16"/>
      <c r="I14" s="17"/>
      <c r="J14" s="17"/>
    </row>
    <row r="15" spans="1:10" ht="12.75">
      <c r="A15" s="4" t="s">
        <v>16</v>
      </c>
      <c r="B15" s="14">
        <v>246295</v>
      </c>
      <c r="C15" s="14">
        <v>1581449</v>
      </c>
      <c r="D15" s="14">
        <v>1827744</v>
      </c>
      <c r="E15" s="14">
        <v>22994</v>
      </c>
      <c r="F15" s="15">
        <f t="shared" si="0"/>
        <v>1850738</v>
      </c>
      <c r="G15" s="16"/>
      <c r="H15" s="16"/>
      <c r="I15" s="17"/>
      <c r="J15" s="17"/>
    </row>
    <row r="16" spans="1:10" ht="12.75">
      <c r="A16" s="4" t="s">
        <v>17</v>
      </c>
      <c r="B16" s="14">
        <v>89401</v>
      </c>
      <c r="C16" s="14">
        <v>127248</v>
      </c>
      <c r="D16" s="14">
        <v>216649</v>
      </c>
      <c r="E16" s="14">
        <v>1089</v>
      </c>
      <c r="F16" s="15">
        <f t="shared" si="0"/>
        <v>217738</v>
      </c>
      <c r="G16" s="16"/>
      <c r="H16" s="16"/>
      <c r="I16" s="17"/>
      <c r="J16" s="17"/>
    </row>
    <row r="17" spans="1:10" ht="12.75">
      <c r="A17" s="4" t="s">
        <v>18</v>
      </c>
      <c r="B17" s="14">
        <v>3040457</v>
      </c>
      <c r="C17" s="14">
        <v>1368359</v>
      </c>
      <c r="D17" s="14">
        <v>4408816</v>
      </c>
      <c r="E17" s="14">
        <v>134308</v>
      </c>
      <c r="F17" s="15">
        <f t="shared" si="0"/>
        <v>4543124</v>
      </c>
      <c r="G17" s="16"/>
      <c r="H17" s="16"/>
      <c r="I17" s="17"/>
      <c r="J17" s="17"/>
    </row>
    <row r="18" spans="1:10" ht="12.75">
      <c r="A18" s="4" t="s">
        <v>19</v>
      </c>
      <c r="B18" s="14">
        <v>172745</v>
      </c>
      <c r="C18" s="14">
        <v>238763</v>
      </c>
      <c r="D18" s="14">
        <v>411508</v>
      </c>
      <c r="E18" s="14">
        <v>493</v>
      </c>
      <c r="F18" s="15">
        <f t="shared" si="0"/>
        <v>412001</v>
      </c>
      <c r="G18" s="16"/>
      <c r="H18" s="16"/>
      <c r="I18" s="17"/>
      <c r="J18" s="17"/>
    </row>
    <row r="19" spans="1:10" ht="12.75">
      <c r="A19" s="4" t="s">
        <v>20</v>
      </c>
      <c r="B19" s="14">
        <v>439903</v>
      </c>
      <c r="C19" s="14">
        <v>1420099</v>
      </c>
      <c r="D19" s="14">
        <v>1860002</v>
      </c>
      <c r="E19" s="14">
        <v>69854</v>
      </c>
      <c r="F19" s="15">
        <f t="shared" si="0"/>
        <v>1929856</v>
      </c>
      <c r="G19" s="16"/>
      <c r="H19" s="16"/>
      <c r="I19" s="17"/>
      <c r="J19" s="17"/>
    </row>
    <row r="20" spans="1:10" ht="12.75">
      <c r="A20" s="4" t="s">
        <v>21</v>
      </c>
      <c r="B20" s="14">
        <v>101536</v>
      </c>
      <c r="C20" s="14">
        <v>949867</v>
      </c>
      <c r="D20" s="14">
        <v>1051403</v>
      </c>
      <c r="E20" s="14">
        <v>30590</v>
      </c>
      <c r="F20" s="15">
        <f t="shared" si="0"/>
        <v>1081993</v>
      </c>
      <c r="G20" s="16"/>
      <c r="H20" s="16"/>
      <c r="I20" s="17"/>
      <c r="J20" s="17"/>
    </row>
    <row r="21" spans="1:10" ht="12.75">
      <c r="A21" s="4" t="s">
        <v>22</v>
      </c>
      <c r="B21" s="14">
        <v>3214</v>
      </c>
      <c r="C21" s="14">
        <v>1061775</v>
      </c>
      <c r="D21" s="14">
        <v>1064989</v>
      </c>
      <c r="E21" s="14">
        <v>325</v>
      </c>
      <c r="F21" s="15">
        <f t="shared" si="0"/>
        <v>1065314</v>
      </c>
      <c r="G21" s="16"/>
      <c r="H21" s="16"/>
      <c r="I21" s="17"/>
      <c r="J21" s="17"/>
    </row>
    <row r="22" spans="1:10" ht="12.75">
      <c r="A22" s="4" t="s">
        <v>23</v>
      </c>
      <c r="B22" s="14">
        <v>19277</v>
      </c>
      <c r="C22" s="14">
        <v>363645</v>
      </c>
      <c r="D22" s="14">
        <v>382922</v>
      </c>
      <c r="E22" s="14">
        <v>33844</v>
      </c>
      <c r="F22" s="15">
        <f t="shared" si="0"/>
        <v>416766</v>
      </c>
      <c r="G22" s="16"/>
      <c r="H22" s="16"/>
      <c r="I22" s="17"/>
      <c r="J22" s="17"/>
    </row>
    <row r="23" spans="1:10" ht="12.75">
      <c r="A23" s="4" t="s">
        <v>24</v>
      </c>
      <c r="B23" s="14">
        <v>54724</v>
      </c>
      <c r="C23" s="14">
        <v>595025</v>
      </c>
      <c r="D23" s="14">
        <v>649749</v>
      </c>
      <c r="E23" s="14">
        <v>17676</v>
      </c>
      <c r="F23" s="15">
        <f t="shared" si="0"/>
        <v>667425</v>
      </c>
      <c r="G23" s="16"/>
      <c r="H23" s="16"/>
      <c r="I23" s="17"/>
      <c r="J23" s="17"/>
    </row>
    <row r="24" spans="1:10" ht="12.75">
      <c r="A24" s="4" t="s">
        <v>25</v>
      </c>
      <c r="B24" s="14">
        <v>4183</v>
      </c>
      <c r="C24" s="14">
        <v>1785</v>
      </c>
      <c r="D24" s="14">
        <v>5968</v>
      </c>
      <c r="E24" s="14">
        <v>495</v>
      </c>
      <c r="F24" s="15">
        <f t="shared" si="0"/>
        <v>6463</v>
      </c>
      <c r="G24" s="16"/>
      <c r="H24" s="16"/>
      <c r="I24" s="17"/>
      <c r="J24" s="17"/>
    </row>
    <row r="25" spans="1:10" ht="12.75">
      <c r="A25" s="4"/>
      <c r="B25" s="14"/>
      <c r="C25" s="14"/>
      <c r="D25" s="14"/>
      <c r="E25" s="14"/>
      <c r="F25" s="15"/>
      <c r="G25" s="16"/>
      <c r="H25" s="16"/>
      <c r="I25" s="17"/>
      <c r="J25" s="17"/>
    </row>
    <row r="26" spans="1:10" ht="12.75">
      <c r="A26" s="18" t="s">
        <v>26</v>
      </c>
      <c r="B26" s="19">
        <f>SUM(B8:B24)</f>
        <v>4918237</v>
      </c>
      <c r="C26" s="19">
        <f>SUM(C8:C24)</f>
        <v>9538188</v>
      </c>
      <c r="D26" s="19">
        <f>SUM(D8:D24)</f>
        <v>14456425</v>
      </c>
      <c r="E26" s="19">
        <f>SUM(E8:E24)</f>
        <v>471358</v>
      </c>
      <c r="F26" s="20">
        <f>SUM(F8:F24)</f>
        <v>14927783</v>
      </c>
      <c r="G26" s="16"/>
      <c r="H26" s="16"/>
      <c r="I26" s="17"/>
      <c r="J26" s="17"/>
    </row>
    <row r="27" spans="1:10" ht="12.75">
      <c r="A27" s="4" t="s">
        <v>27</v>
      </c>
      <c r="B27" s="14">
        <v>1217579</v>
      </c>
      <c r="C27" s="14">
        <v>2361312</v>
      </c>
      <c r="D27" s="14">
        <v>3578891</v>
      </c>
      <c r="E27" s="14">
        <v>116691</v>
      </c>
      <c r="F27" s="15">
        <v>3695582</v>
      </c>
      <c r="G27" s="16"/>
      <c r="H27" s="16"/>
      <c r="I27" s="17"/>
      <c r="J27" s="17"/>
    </row>
    <row r="28" spans="1:10" ht="12.75">
      <c r="A28" s="4"/>
      <c r="B28" s="14"/>
      <c r="C28" s="14"/>
      <c r="D28" s="14"/>
      <c r="E28" s="14"/>
      <c r="F28" s="15"/>
      <c r="G28" s="16"/>
      <c r="H28" s="16"/>
      <c r="I28" s="17"/>
      <c r="J28" s="17"/>
    </row>
    <row r="29" spans="1:10" ht="13.5" thickBot="1">
      <c r="A29" s="21" t="s">
        <v>28</v>
      </c>
      <c r="B29" s="22">
        <f>B26+B27</f>
        <v>6135816</v>
      </c>
      <c r="C29" s="22">
        <f>C26+C27</f>
        <v>11899500</v>
      </c>
      <c r="D29" s="22">
        <f>D26+D27</f>
        <v>18035316</v>
      </c>
      <c r="E29" s="22">
        <f>E26+E27</f>
        <v>588049</v>
      </c>
      <c r="F29" s="23">
        <v>18623365</v>
      </c>
      <c r="G29" s="16"/>
      <c r="H29" s="16"/>
      <c r="I29" s="17"/>
      <c r="J29" s="17"/>
    </row>
    <row r="30" spans="1:10" ht="12.75">
      <c r="A30" s="4"/>
      <c r="B30" s="4"/>
      <c r="C30" s="4"/>
      <c r="D30" s="4"/>
      <c r="E30" s="4"/>
      <c r="F30" s="4"/>
      <c r="H30" s="4"/>
      <c r="I30" s="4"/>
      <c r="J30" s="4"/>
    </row>
    <row r="31" spans="1:10" ht="12.75">
      <c r="A31" s="4"/>
      <c r="B31" s="24"/>
      <c r="C31" s="24"/>
      <c r="D31" s="24"/>
      <c r="E31" s="24"/>
      <c r="F31" s="24"/>
      <c r="H31" s="4"/>
      <c r="I31" s="4"/>
      <c r="J31" s="4"/>
    </row>
    <row r="32" spans="1:10" ht="12.75">
      <c r="A32" s="4"/>
      <c r="B32" s="4"/>
      <c r="C32" s="4"/>
      <c r="D32" s="4"/>
      <c r="E32" s="4"/>
      <c r="F32" s="24"/>
      <c r="H32" s="4"/>
      <c r="I32" s="4"/>
      <c r="J32" s="4"/>
    </row>
  </sheetData>
  <mergeCells count="5">
    <mergeCell ref="A1:F1"/>
    <mergeCell ref="A3:F3"/>
    <mergeCell ref="A4:F4"/>
    <mergeCell ref="E6:E7"/>
    <mergeCell ref="F6:F7"/>
  </mergeCells>
  <printOptions horizontalCentered="1"/>
  <pageMargins left="1.1811023622047245" right="0.75" top="0.5905511811023623" bottom="1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1">
      <selection activeCell="A45" sqref="A45"/>
    </sheetView>
  </sheetViews>
  <sheetFormatPr defaultColWidth="11.421875" defaultRowHeight="12.75"/>
  <cols>
    <col min="1" max="1" width="26.8515625" style="5" customWidth="1"/>
    <col min="2" max="2" width="21.00390625" style="5" customWidth="1"/>
    <col min="3" max="3" width="20.7109375" style="5" customWidth="1"/>
    <col min="4" max="4" width="18.57421875" style="5" customWidth="1"/>
    <col min="5" max="5" width="20.7109375" style="5" customWidth="1"/>
    <col min="6" max="6" width="21.00390625" style="5" customWidth="1"/>
    <col min="7" max="7" width="10.57421875" style="4" customWidth="1"/>
    <col min="8" max="10" width="10.57421875" style="5" customWidth="1"/>
    <col min="11" max="16384" width="11.421875" style="5" customWidth="1"/>
  </cols>
  <sheetData>
    <row r="1" spans="1:10" s="3" customFormat="1" ht="18">
      <c r="A1" s="25" t="s">
        <v>0</v>
      </c>
      <c r="B1" s="25"/>
      <c r="C1" s="25"/>
      <c r="D1" s="25"/>
      <c r="E1" s="25"/>
      <c r="F1" s="25"/>
      <c r="G1" s="1"/>
      <c r="H1" s="1"/>
      <c r="I1" s="2"/>
      <c r="J1" s="2"/>
    </row>
    <row r="2" spans="1:10" ht="12.75">
      <c r="A2" s="4"/>
      <c r="B2" s="4"/>
      <c r="C2" s="4"/>
      <c r="D2" s="4"/>
      <c r="E2" s="4"/>
      <c r="F2" s="4"/>
      <c r="H2" s="4"/>
      <c r="I2" s="4"/>
      <c r="J2" s="4"/>
    </row>
    <row r="3" spans="1:10" s="7" customFormat="1" ht="15">
      <c r="A3" s="26" t="s">
        <v>29</v>
      </c>
      <c r="B3" s="26"/>
      <c r="C3" s="26"/>
      <c r="D3" s="26"/>
      <c r="E3" s="26"/>
      <c r="F3" s="26"/>
      <c r="G3" s="6"/>
      <c r="H3" s="6"/>
      <c r="I3" s="6"/>
      <c r="J3" s="6"/>
    </row>
    <row r="4" spans="1:10" s="7" customFormat="1" ht="15">
      <c r="A4" s="26"/>
      <c r="B4" s="26"/>
      <c r="C4" s="26"/>
      <c r="D4" s="26"/>
      <c r="E4" s="26"/>
      <c r="F4" s="26"/>
      <c r="G4" s="6"/>
      <c r="H4" s="6"/>
      <c r="I4" s="6"/>
      <c r="J4" s="6"/>
    </row>
    <row r="5" spans="1:10" ht="13.5" thickBot="1">
      <c r="A5" s="4"/>
      <c r="B5" s="4"/>
      <c r="C5" s="4"/>
      <c r="D5" s="4"/>
      <c r="E5" s="4"/>
      <c r="F5" s="4"/>
      <c r="H5" s="4"/>
      <c r="I5" s="4"/>
      <c r="J5" s="4"/>
    </row>
    <row r="6" spans="1:10" ht="12.75">
      <c r="A6" s="8" t="s">
        <v>2</v>
      </c>
      <c r="B6" s="9"/>
      <c r="C6" s="10" t="s">
        <v>3</v>
      </c>
      <c r="D6" s="10"/>
      <c r="E6" s="27" t="s">
        <v>4</v>
      </c>
      <c r="F6" s="29" t="s">
        <v>5</v>
      </c>
      <c r="H6" s="4"/>
      <c r="I6" s="4"/>
      <c r="J6" s="4"/>
    </row>
    <row r="7" spans="1:10" ht="13.5" thickBot="1">
      <c r="A7" s="11" t="s">
        <v>6</v>
      </c>
      <c r="B7" s="12" t="s">
        <v>7</v>
      </c>
      <c r="C7" s="12" t="s">
        <v>8</v>
      </c>
      <c r="D7" s="12" t="s">
        <v>5</v>
      </c>
      <c r="E7" s="28"/>
      <c r="F7" s="30"/>
      <c r="H7" s="4"/>
      <c r="I7" s="4"/>
      <c r="J7" s="4"/>
    </row>
    <row r="8" spans="1:10" ht="12.75">
      <c r="A8" s="13" t="s">
        <v>9</v>
      </c>
      <c r="B8" s="14">
        <v>52195</v>
      </c>
      <c r="C8" s="14">
        <v>6360</v>
      </c>
      <c r="D8" s="14">
        <v>58555</v>
      </c>
      <c r="E8" s="14">
        <v>846</v>
      </c>
      <c r="F8" s="15">
        <v>59401</v>
      </c>
      <c r="G8" s="16"/>
      <c r="H8" s="16"/>
      <c r="I8" s="17"/>
      <c r="J8" s="17"/>
    </row>
    <row r="9" spans="1:10" ht="12.75">
      <c r="A9" s="4" t="s">
        <v>10</v>
      </c>
      <c r="B9" s="14">
        <v>24429</v>
      </c>
      <c r="C9" s="14">
        <v>11971</v>
      </c>
      <c r="D9" s="14">
        <v>36400</v>
      </c>
      <c r="E9" s="14">
        <v>339</v>
      </c>
      <c r="F9" s="15">
        <v>36739</v>
      </c>
      <c r="G9" s="16"/>
      <c r="H9" s="16"/>
      <c r="I9" s="17"/>
      <c r="J9" s="17"/>
    </row>
    <row r="10" spans="1:10" ht="12.75">
      <c r="A10" s="4" t="s">
        <v>11</v>
      </c>
      <c r="B10" s="14">
        <v>2483</v>
      </c>
      <c r="C10" s="14">
        <v>651</v>
      </c>
      <c r="D10" s="14">
        <v>3134</v>
      </c>
      <c r="E10" s="14">
        <v>13</v>
      </c>
      <c r="F10" s="15">
        <v>3147</v>
      </c>
      <c r="G10" s="16"/>
      <c r="H10" s="16"/>
      <c r="I10" s="17"/>
      <c r="J10" s="17"/>
    </row>
    <row r="11" spans="1:10" ht="12.75">
      <c r="A11" s="4" t="s">
        <v>12</v>
      </c>
      <c r="B11" s="14">
        <v>106746</v>
      </c>
      <c r="C11" s="14">
        <v>10074</v>
      </c>
      <c r="D11" s="14">
        <v>116820</v>
      </c>
      <c r="E11" s="14">
        <v>3249</v>
      </c>
      <c r="F11" s="15">
        <v>120069</v>
      </c>
      <c r="G11" s="16"/>
      <c r="H11" s="16"/>
      <c r="I11" s="17"/>
      <c r="J11" s="17"/>
    </row>
    <row r="12" spans="1:10" ht="12.75">
      <c r="A12" s="4" t="s">
        <v>13</v>
      </c>
      <c r="B12" s="14">
        <v>274463</v>
      </c>
      <c r="C12" s="14">
        <v>166920</v>
      </c>
      <c r="D12" s="14">
        <v>441383</v>
      </c>
      <c r="E12" s="14">
        <v>74624</v>
      </c>
      <c r="F12" s="15">
        <v>516007</v>
      </c>
      <c r="G12" s="16"/>
      <c r="H12" s="16"/>
      <c r="I12" s="17"/>
      <c r="J12" s="17"/>
    </row>
    <row r="13" spans="1:10" ht="12.75">
      <c r="A13" s="4" t="s">
        <v>14</v>
      </c>
      <c r="B13" s="14">
        <v>196419</v>
      </c>
      <c r="C13" s="14">
        <v>203895</v>
      </c>
      <c r="D13" s="14">
        <v>400314</v>
      </c>
      <c r="E13" s="14">
        <v>14393</v>
      </c>
      <c r="F13" s="15">
        <v>414707</v>
      </c>
      <c r="G13" s="16"/>
      <c r="H13" s="16"/>
      <c r="I13" s="17"/>
      <c r="J13" s="17"/>
    </row>
    <row r="14" spans="1:10" ht="12.75">
      <c r="A14" s="4" t="s">
        <v>15</v>
      </c>
      <c r="B14" s="14">
        <v>127908</v>
      </c>
      <c r="C14" s="14">
        <v>1436928</v>
      </c>
      <c r="D14" s="14">
        <v>1564836</v>
      </c>
      <c r="E14" s="14">
        <v>122944</v>
      </c>
      <c r="F14" s="15">
        <v>1687780</v>
      </c>
      <c r="G14" s="16"/>
      <c r="H14" s="16"/>
      <c r="I14" s="17"/>
      <c r="J14" s="17"/>
    </row>
    <row r="15" spans="1:10" ht="12.75">
      <c r="A15" s="4" t="s">
        <v>16</v>
      </c>
      <c r="B15" s="14">
        <v>226567</v>
      </c>
      <c r="C15" s="14">
        <v>1470745</v>
      </c>
      <c r="D15" s="14">
        <v>1697312</v>
      </c>
      <c r="E15" s="14">
        <v>28734</v>
      </c>
      <c r="F15" s="15">
        <v>1726046</v>
      </c>
      <c r="G15" s="16"/>
      <c r="H15" s="16"/>
      <c r="I15" s="17"/>
      <c r="J15" s="17"/>
    </row>
    <row r="16" spans="1:10" ht="12.75">
      <c r="A16" s="4" t="s">
        <v>17</v>
      </c>
      <c r="B16" s="14">
        <v>74756</v>
      </c>
      <c r="C16" s="14">
        <v>138697</v>
      </c>
      <c r="D16" s="14">
        <v>213453</v>
      </c>
      <c r="E16" s="14">
        <v>1190</v>
      </c>
      <c r="F16" s="15">
        <v>214643</v>
      </c>
      <c r="G16" s="16"/>
      <c r="H16" s="16"/>
      <c r="I16" s="17"/>
      <c r="J16" s="17"/>
    </row>
    <row r="17" spans="1:10" ht="12.75">
      <c r="A17" s="4" t="s">
        <v>18</v>
      </c>
      <c r="B17" s="14">
        <v>3064001</v>
      </c>
      <c r="C17" s="14">
        <v>1236861</v>
      </c>
      <c r="D17" s="14">
        <v>4300862</v>
      </c>
      <c r="E17" s="14">
        <v>171796</v>
      </c>
      <c r="F17" s="15">
        <v>4472658</v>
      </c>
      <c r="G17" s="16"/>
      <c r="H17" s="16"/>
      <c r="I17" s="17"/>
      <c r="J17" s="17"/>
    </row>
    <row r="18" spans="1:10" ht="12.75">
      <c r="A18" s="4" t="s">
        <v>19</v>
      </c>
      <c r="B18" s="14">
        <v>155031</v>
      </c>
      <c r="C18" s="14">
        <v>204744</v>
      </c>
      <c r="D18" s="14">
        <v>359775</v>
      </c>
      <c r="E18" s="14">
        <v>205</v>
      </c>
      <c r="F18" s="15">
        <v>359980</v>
      </c>
      <c r="G18" s="16"/>
      <c r="H18" s="16"/>
      <c r="I18" s="17"/>
      <c r="J18" s="17"/>
    </row>
    <row r="19" spans="1:10" ht="12.75">
      <c r="A19" s="4" t="s">
        <v>20</v>
      </c>
      <c r="B19" s="14">
        <v>360821</v>
      </c>
      <c r="C19" s="14">
        <v>1525015</v>
      </c>
      <c r="D19" s="14">
        <v>1885836</v>
      </c>
      <c r="E19" s="14">
        <v>84709</v>
      </c>
      <c r="F19" s="15">
        <v>1970545</v>
      </c>
      <c r="G19" s="16"/>
      <c r="H19" s="16"/>
      <c r="I19" s="17"/>
      <c r="J19" s="17"/>
    </row>
    <row r="20" spans="1:10" ht="12.75">
      <c r="A20" s="4" t="s">
        <v>21</v>
      </c>
      <c r="B20" s="14">
        <v>98784</v>
      </c>
      <c r="C20" s="14">
        <v>897550</v>
      </c>
      <c r="D20" s="14">
        <v>996334</v>
      </c>
      <c r="E20" s="14">
        <v>29371</v>
      </c>
      <c r="F20" s="15">
        <v>1025705</v>
      </c>
      <c r="G20" s="16"/>
      <c r="H20" s="16"/>
      <c r="I20" s="17"/>
      <c r="J20" s="17"/>
    </row>
    <row r="21" spans="1:10" ht="12.75">
      <c r="A21" s="4" t="s">
        <v>22</v>
      </c>
      <c r="B21" s="14">
        <v>0</v>
      </c>
      <c r="C21" s="14">
        <v>906875</v>
      </c>
      <c r="D21" s="14">
        <v>906875</v>
      </c>
      <c r="E21" s="14">
        <v>0</v>
      </c>
      <c r="F21" s="15">
        <v>906875</v>
      </c>
      <c r="G21" s="16"/>
      <c r="H21" s="16"/>
      <c r="I21" s="17"/>
      <c r="J21" s="17"/>
    </row>
    <row r="22" spans="1:10" ht="12.75">
      <c r="A22" s="4" t="s">
        <v>23</v>
      </c>
      <c r="B22" s="14">
        <v>26065</v>
      </c>
      <c r="C22" s="14">
        <v>415080</v>
      </c>
      <c r="D22" s="14">
        <v>441145</v>
      </c>
      <c r="E22" s="14">
        <v>31125</v>
      </c>
      <c r="F22" s="15">
        <v>472270</v>
      </c>
      <c r="G22" s="16"/>
      <c r="H22" s="16"/>
      <c r="I22" s="17"/>
      <c r="J22" s="17"/>
    </row>
    <row r="23" spans="1:10" ht="12.75">
      <c r="A23" s="4" t="s">
        <v>24</v>
      </c>
      <c r="B23" s="14">
        <v>20998</v>
      </c>
      <c r="C23" s="14">
        <v>554530</v>
      </c>
      <c r="D23" s="14">
        <v>575528</v>
      </c>
      <c r="E23" s="14">
        <v>9890</v>
      </c>
      <c r="F23" s="15">
        <v>585418</v>
      </c>
      <c r="G23" s="16"/>
      <c r="H23" s="16"/>
      <c r="I23" s="17"/>
      <c r="J23" s="17"/>
    </row>
    <row r="24" spans="1:10" ht="12.75">
      <c r="A24" s="4" t="s">
        <v>25</v>
      </c>
      <c r="B24" s="14">
        <v>4805</v>
      </c>
      <c r="C24" s="14">
        <v>1730</v>
      </c>
      <c r="D24" s="14">
        <v>6535</v>
      </c>
      <c r="E24" s="14">
        <v>404</v>
      </c>
      <c r="F24" s="15">
        <v>6939</v>
      </c>
      <c r="G24" s="16"/>
      <c r="H24" s="16"/>
      <c r="I24" s="17"/>
      <c r="J24" s="17"/>
    </row>
    <row r="25" spans="1:10" ht="12.75">
      <c r="A25" s="4"/>
      <c r="B25" s="14"/>
      <c r="C25" s="14"/>
      <c r="D25" s="14"/>
      <c r="E25" s="14"/>
      <c r="G25" s="16"/>
      <c r="H25" s="16"/>
      <c r="I25" s="17"/>
      <c r="J25" s="17"/>
    </row>
    <row r="26" spans="1:10" ht="12.75">
      <c r="A26" s="18" t="s">
        <v>26</v>
      </c>
      <c r="B26" s="19">
        <v>4816471</v>
      </c>
      <c r="C26" s="19">
        <v>9188626</v>
      </c>
      <c r="D26" s="19">
        <v>14005097</v>
      </c>
      <c r="E26" s="19">
        <v>573832</v>
      </c>
      <c r="F26" s="20">
        <v>14578929</v>
      </c>
      <c r="G26" s="16"/>
      <c r="H26" s="16"/>
      <c r="I26" s="17"/>
      <c r="J26" s="17"/>
    </row>
    <row r="27" spans="1:10" ht="12.75">
      <c r="A27" s="4" t="s">
        <v>27</v>
      </c>
      <c r="B27" s="14">
        <v>820479</v>
      </c>
      <c r="C27" s="14">
        <v>1565271</v>
      </c>
      <c r="D27" s="14">
        <v>2385750</v>
      </c>
      <c r="E27" s="14">
        <v>97752</v>
      </c>
      <c r="F27" s="15">
        <v>2483502</v>
      </c>
      <c r="G27" s="16"/>
      <c r="H27" s="16"/>
      <c r="I27" s="17"/>
      <c r="J27" s="17"/>
    </row>
    <row r="28" spans="1:10" ht="12.75">
      <c r="A28" s="4"/>
      <c r="B28" s="14"/>
      <c r="C28" s="14"/>
      <c r="D28" s="14"/>
      <c r="E28" s="14"/>
      <c r="G28" s="16"/>
      <c r="H28" s="16"/>
      <c r="I28" s="17"/>
      <c r="J28" s="17"/>
    </row>
    <row r="29" spans="1:10" ht="13.5" thickBot="1">
      <c r="A29" s="21" t="s">
        <v>28</v>
      </c>
      <c r="B29" s="22">
        <v>5636950</v>
      </c>
      <c r="C29" s="22">
        <v>10753897</v>
      </c>
      <c r="D29" s="22">
        <v>16390847</v>
      </c>
      <c r="E29" s="22">
        <v>671584</v>
      </c>
      <c r="F29" s="23">
        <v>17062431</v>
      </c>
      <c r="G29" s="16"/>
      <c r="H29" s="16"/>
      <c r="I29" s="17"/>
      <c r="J29" s="17"/>
    </row>
    <row r="30" spans="1:10" ht="12.75">
      <c r="A30" s="4"/>
      <c r="B30" s="4"/>
      <c r="C30" s="4"/>
      <c r="D30" s="4"/>
      <c r="E30" s="4"/>
      <c r="F30" s="4"/>
      <c r="H30" s="4"/>
      <c r="I30" s="4"/>
      <c r="J30" s="4"/>
    </row>
    <row r="31" spans="1:10" ht="12.75">
      <c r="A31" s="4"/>
      <c r="B31" s="24"/>
      <c r="C31" s="24"/>
      <c r="D31" s="24"/>
      <c r="E31" s="24"/>
      <c r="F31" s="24"/>
      <c r="H31" s="4"/>
      <c r="I31" s="4"/>
      <c r="J31" s="4"/>
    </row>
    <row r="32" spans="1:10" ht="12.75">
      <c r="A32" s="4"/>
      <c r="H32" s="4"/>
      <c r="I32" s="4"/>
      <c r="J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</sheetData>
  <mergeCells count="5">
    <mergeCell ref="A1:F1"/>
    <mergeCell ref="A3:F3"/>
    <mergeCell ref="A4:F4"/>
    <mergeCell ref="E6:E7"/>
    <mergeCell ref="F6:F7"/>
  </mergeCells>
  <printOptions/>
  <pageMargins left="0.75" right="0.75" top="1" bottom="1" header="0" footer="0"/>
  <pageSetup horizontalDpi="300" verticalDpi="300" orientation="portrait" paperSize="9" scale="6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2009-01-10T10:40:54Z</dcterms:created>
  <dcterms:modified xsi:type="dcterms:W3CDTF">2009-01-10T10:55:59Z</dcterms:modified>
  <cp:category/>
  <cp:version/>
  <cp:contentType/>
  <cp:contentStatus/>
</cp:coreProperties>
</file>