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25.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\x">'[9]Arlleg01'!$IR$8190</definedName>
    <definedName name="\z">'[9]Arlleg01'!$IR$8190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'[5]19.11-12'!$B$53</definedName>
    <definedName name="_xlnm.Print_Area" localSheetId="0">'25.29'!$A$1:$M$41</definedName>
    <definedName name="balan.xls" hidden="1">'[8]7.24'!$D$6:$D$27</definedName>
    <definedName name="GUION">#REF!</definedName>
    <definedName name="Imprimir_área_IM" localSheetId="0">'[4]GANADE15'!$A$35:$AG$39</definedName>
    <definedName name="Imprimir_área_IM">#REF!</definedName>
    <definedName name="kk" hidden="1">'[11]19.14-15'!#REF!</definedName>
    <definedName name="kkjkj">#REF!</definedName>
    <definedName name="p421">'[3]CARNE1'!$B$44</definedName>
    <definedName name="p431" hidden="1">'[3]CARNE7'!$G$11:$G$93</definedName>
    <definedName name="p7" hidden="1">'[11]19.14-15'!#REF!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<sst xmlns="http://schemas.openxmlformats.org/spreadsheetml/2006/main" count="165" uniqueCount="41">
  <si>
    <t>SELVICULTURA</t>
  </si>
  <si>
    <t>Cobertura geográfica: ESPAÑA</t>
  </si>
  <si>
    <t>Año: 2005</t>
  </si>
  <si>
    <t>Extracción</t>
  </si>
  <si>
    <t>Importación</t>
  </si>
  <si>
    <t>Exportación</t>
  </si>
  <si>
    <t>Consumo aparente</t>
  </si>
  <si>
    <t>Productos</t>
  </si>
  <si>
    <t>Coní-</t>
  </si>
  <si>
    <t>Fron-</t>
  </si>
  <si>
    <t>Total</t>
  </si>
  <si>
    <t>feras</t>
  </si>
  <si>
    <t>dosas</t>
  </si>
  <si>
    <t>Trozas para aserrío, chapas y</t>
  </si>
  <si>
    <t xml:space="preserve">  traviesas</t>
  </si>
  <si>
    <t>Equivalente en rollo de:</t>
  </si>
  <si>
    <t xml:space="preserve">  Madera aserrada</t>
  </si>
  <si>
    <t>–</t>
  </si>
  <si>
    <t xml:space="preserve">  Chapa y tableros contrachapados</t>
  </si>
  <si>
    <t xml:space="preserve">  Traviesas</t>
  </si>
  <si>
    <t>TOTAL MADERA PARA ASERRIO</t>
  </si>
  <si>
    <t xml:space="preserve">  Y CHAPAS</t>
  </si>
  <si>
    <t>Madera en rollo para trituración</t>
  </si>
  <si>
    <t>Plaquetas, partículas y</t>
  </si>
  <si>
    <t xml:space="preserve">  desperdicios de madera</t>
  </si>
  <si>
    <t xml:space="preserve">  Tableros de particulas y de fibras</t>
  </si>
  <si>
    <t xml:space="preserve">  Pasta</t>
  </si>
  <si>
    <t xml:space="preserve">  Papel y cartón</t>
  </si>
  <si>
    <t>TOTAL MADERA PARA</t>
  </si>
  <si>
    <t xml:space="preserve">  TRITURACION</t>
  </si>
  <si>
    <t>Apeas de mina</t>
  </si>
  <si>
    <t>Postes, pilotes y estacas</t>
  </si>
  <si>
    <t>Otras maderas industriales</t>
  </si>
  <si>
    <t>TOTAL OTRAS MADERAS</t>
  </si>
  <si>
    <t>TOTAL MADERA (EXCEPTO PARA</t>
  </si>
  <si>
    <t xml:space="preserve">  QUEMAR Y CARBONEO)</t>
  </si>
  <si>
    <t>MADERA PARA QUEMAR Y</t>
  </si>
  <si>
    <t xml:space="preserve">  CARBONEO</t>
  </si>
  <si>
    <t>TOTAL MADERA</t>
  </si>
  <si>
    <t>Fuente de información: Anuario de Estadística Forestal, 2005</t>
  </si>
  <si>
    <r>
      <t xml:space="preserve"> 25.29.  BALANCE DE CONSUMO DE MADERA Y LEÑA (Miles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en rollo sin corteza)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</si>
</sst>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2" borderId="0" xfId="22" applyFont="1" applyFill="1" applyBorder="1" applyAlignment="1">
      <alignment horizontal="center"/>
      <protection/>
    </xf>
    <xf numFmtId="0" fontId="5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>
      <alignment/>
      <protection/>
    </xf>
    <xf numFmtId="0" fontId="7" fillId="2" borderId="0" xfId="22" applyFont="1" applyFill="1" applyBorder="1" applyAlignment="1" quotePrefix="1">
      <alignment horizontal="center"/>
      <protection/>
    </xf>
    <xf numFmtId="0" fontId="7" fillId="2" borderId="0" xfId="22" applyFont="1" applyFill="1" applyBorder="1" applyAlignment="1">
      <alignment horizontal="center"/>
      <protection/>
    </xf>
    <xf numFmtId="0" fontId="8" fillId="2" borderId="0" xfId="22" applyFont="1" applyFill="1" applyBorder="1" applyAlignment="1">
      <alignment horizontal="center"/>
      <protection/>
    </xf>
    <xf numFmtId="0" fontId="9" fillId="2" borderId="0" xfId="22" applyFont="1" applyFill="1" applyBorder="1" applyAlignment="1">
      <alignment horizontal="fill"/>
      <protection/>
    </xf>
    <xf numFmtId="0" fontId="0" fillId="2" borderId="0" xfId="22" applyFont="1" applyFill="1" applyBorder="1" applyAlignment="1">
      <alignment horizontal="fill"/>
      <protection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>
      <alignment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0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center" vertical="center" wrapText="1"/>
      <protection/>
    </xf>
    <xf numFmtId="0" fontId="0" fillId="2" borderId="6" xfId="22" applyFont="1" applyFill="1" applyBorder="1" applyAlignment="1">
      <alignment horizontal="center" vertical="center" wrapText="1"/>
      <protection/>
    </xf>
    <xf numFmtId="0" fontId="0" fillId="2" borderId="8" xfId="22" applyFont="1" applyFill="1" applyBorder="1" applyAlignment="1">
      <alignment horizontal="fill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1" xfId="22" applyFont="1" applyFill="1" applyBorder="1">
      <alignment/>
      <protection/>
    </xf>
    <xf numFmtId="183" fontId="0" fillId="2" borderId="12" xfId="22" applyNumberFormat="1" applyFont="1" applyFill="1" applyBorder="1" applyAlignment="1">
      <alignment horizontal="right"/>
      <protection/>
    </xf>
    <xf numFmtId="183" fontId="0" fillId="2" borderId="13" xfId="22" applyNumberFormat="1" applyFont="1" applyFill="1" applyBorder="1" applyAlignment="1">
      <alignment horizontal="right"/>
      <protection/>
    </xf>
    <xf numFmtId="0" fontId="0" fillId="2" borderId="0" xfId="22" applyFont="1" applyFill="1" applyBorder="1" applyAlignment="1" quotePrefix="1">
      <alignment horizontal="left"/>
      <protection/>
    </xf>
    <xf numFmtId="3" fontId="0" fillId="2" borderId="1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183" fontId="0" fillId="2" borderId="1" xfId="22" applyNumberFormat="1" applyFont="1" applyFill="1" applyBorder="1" applyAlignment="1">
      <alignment horizontal="right"/>
      <protection/>
    </xf>
    <xf numFmtId="183" fontId="0" fillId="2" borderId="14" xfId="22" applyNumberFormat="1" applyFont="1" applyFill="1" applyBorder="1" applyAlignment="1">
      <alignment horizontal="right"/>
      <protection/>
    </xf>
    <xf numFmtId="0" fontId="0" fillId="2" borderId="15" xfId="22" applyFont="1" applyFill="1" applyBorder="1" applyAlignment="1" quotePrefix="1">
      <alignment horizontal="left"/>
      <protection/>
    </xf>
    <xf numFmtId="183" fontId="8" fillId="2" borderId="1" xfId="22" applyNumberFormat="1" applyFont="1" applyFill="1" applyBorder="1" applyAlignment="1" applyProtection="1">
      <alignment horizontal="right"/>
      <protection/>
    </xf>
    <xf numFmtId="0" fontId="0" fillId="2" borderId="15" xfId="22" applyFont="1" applyFill="1" applyBorder="1">
      <alignment/>
      <protection/>
    </xf>
    <xf numFmtId="0" fontId="8" fillId="2" borderId="15" xfId="22" applyFont="1" applyFill="1" applyBorder="1">
      <alignment/>
      <protection/>
    </xf>
    <xf numFmtId="183" fontId="8" fillId="2" borderId="1" xfId="22" applyNumberFormat="1" applyFont="1" applyFill="1" applyBorder="1" applyAlignment="1">
      <alignment horizontal="right"/>
      <protection/>
    </xf>
    <xf numFmtId="183" fontId="8" fillId="2" borderId="14" xfId="22" applyNumberFormat="1" applyFont="1" applyFill="1" applyBorder="1" applyAlignment="1">
      <alignment horizontal="right"/>
      <protection/>
    </xf>
    <xf numFmtId="0" fontId="8" fillId="2" borderId="0" xfId="22" applyFont="1" applyFill="1">
      <alignment/>
      <protection/>
    </xf>
    <xf numFmtId="0" fontId="8" fillId="2" borderId="15" xfId="22" applyFont="1" applyFill="1" applyBorder="1" applyAlignment="1" applyProtection="1">
      <alignment/>
      <protection/>
    </xf>
    <xf numFmtId="3" fontId="8" fillId="2" borderId="16" xfId="0" applyNumberFormat="1" applyFont="1" applyFill="1" applyBorder="1" applyAlignment="1">
      <alignment/>
    </xf>
    <xf numFmtId="3" fontId="8" fillId="2" borderId="17" xfId="0" applyNumberFormat="1" applyFont="1" applyFill="1" applyBorder="1" applyAlignment="1">
      <alignment/>
    </xf>
    <xf numFmtId="37" fontId="8" fillId="2" borderId="0" xfId="22" applyNumberFormat="1" applyFont="1" applyFill="1">
      <alignment/>
      <protection/>
    </xf>
    <xf numFmtId="3" fontId="8" fillId="2" borderId="1" xfId="0" applyNumberFormat="1" applyFont="1" applyFill="1" applyBorder="1" applyAlignment="1">
      <alignment/>
    </xf>
    <xf numFmtId="3" fontId="8" fillId="2" borderId="14" xfId="0" applyNumberFormat="1" applyFont="1" applyFill="1" applyBorder="1" applyAlignment="1">
      <alignment/>
    </xf>
    <xf numFmtId="0" fontId="0" fillId="2" borderId="1" xfId="22" applyFont="1" applyFill="1" applyBorder="1">
      <alignment/>
      <protection/>
    </xf>
    <xf numFmtId="0" fontId="8" fillId="2" borderId="15" xfId="22" applyFont="1" applyFill="1" applyBorder="1" applyAlignment="1" quotePrefix="1">
      <alignment horizontal="left"/>
      <protection/>
    </xf>
    <xf numFmtId="183" fontId="8" fillId="2" borderId="16" xfId="22" applyNumberFormat="1" applyFont="1" applyFill="1" applyBorder="1" applyAlignment="1" applyProtection="1">
      <alignment horizontal="right"/>
      <protection/>
    </xf>
    <xf numFmtId="183" fontId="8" fillId="2" borderId="16" xfId="22" applyNumberFormat="1" applyFont="1" applyFill="1" applyBorder="1" applyAlignment="1">
      <alignment horizontal="right"/>
      <protection/>
    </xf>
    <xf numFmtId="183" fontId="8" fillId="2" borderId="17" xfId="22" applyNumberFormat="1" applyFont="1" applyFill="1" applyBorder="1" applyAlignment="1" applyProtection="1">
      <alignment horizontal="right"/>
      <protection/>
    </xf>
    <xf numFmtId="3" fontId="0" fillId="2" borderId="18" xfId="0" applyNumberFormat="1" applyFont="1" applyFill="1" applyBorder="1" applyAlignment="1">
      <alignment/>
    </xf>
    <xf numFmtId="3" fontId="0" fillId="2" borderId="18" xfId="0" applyNumberFormat="1" applyFont="1" applyFill="1" applyBorder="1" applyAlignment="1" applyProtection="1">
      <alignment/>
      <protection/>
    </xf>
    <xf numFmtId="3" fontId="0" fillId="2" borderId="19" xfId="0" applyNumberFormat="1" applyFont="1" applyFill="1" applyBorder="1" applyAlignment="1">
      <alignment/>
    </xf>
    <xf numFmtId="183" fontId="8" fillId="2" borderId="17" xfId="22" applyNumberFormat="1" applyFont="1" applyFill="1" applyBorder="1" applyAlignment="1">
      <alignment horizontal="right"/>
      <protection/>
    </xf>
    <xf numFmtId="183" fontId="0" fillId="2" borderId="18" xfId="22" applyNumberFormat="1" applyFont="1" applyFill="1" applyBorder="1" applyAlignment="1">
      <alignment horizontal="right"/>
      <protection/>
    </xf>
    <xf numFmtId="183" fontId="0" fillId="2" borderId="19" xfId="22" applyNumberFormat="1" applyFont="1" applyFill="1" applyBorder="1" applyAlignment="1">
      <alignment horizontal="right"/>
      <protection/>
    </xf>
    <xf numFmtId="3" fontId="8" fillId="2" borderId="1" xfId="0" applyNumberFormat="1" applyFont="1" applyFill="1" applyBorder="1" applyAlignment="1" applyProtection="1">
      <alignment/>
      <protection/>
    </xf>
    <xf numFmtId="0" fontId="8" fillId="2" borderId="20" xfId="22" applyFont="1" applyFill="1" applyBorder="1" applyAlignment="1" quotePrefix="1">
      <alignment horizontal="left"/>
      <protection/>
    </xf>
    <xf numFmtId="3" fontId="8" fillId="2" borderId="21" xfId="0" applyNumberFormat="1" applyFont="1" applyFill="1" applyBorder="1" applyAlignment="1">
      <alignment/>
    </xf>
    <xf numFmtId="183" fontId="8" fillId="2" borderId="21" xfId="22" applyNumberFormat="1" applyFont="1" applyFill="1" applyBorder="1" applyAlignment="1">
      <alignment horizontal="right"/>
      <protection/>
    </xf>
    <xf numFmtId="3" fontId="8" fillId="2" borderId="22" xfId="0" applyNumberFormat="1" applyFont="1" applyFill="1" applyBorder="1" applyAlignment="1">
      <alignment/>
    </xf>
    <xf numFmtId="3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aderayleña98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O41"/>
  <sheetViews>
    <sheetView tabSelected="1" zoomScale="75" zoomScaleNormal="75" workbookViewId="0" topLeftCell="A1">
      <selection activeCell="E47" sqref="E47"/>
    </sheetView>
  </sheetViews>
  <sheetFormatPr defaultColWidth="11.421875" defaultRowHeight="12.75"/>
  <cols>
    <col min="1" max="1" width="49.28125" style="4" customWidth="1"/>
    <col min="2" max="3" width="10.00390625" style="4" customWidth="1"/>
    <col min="4" max="4" width="11.421875" style="4" customWidth="1"/>
    <col min="5" max="5" width="10.57421875" style="4" customWidth="1"/>
    <col min="6" max="6" width="10.00390625" style="4" customWidth="1"/>
    <col min="7" max="7" width="12.00390625" style="4" bestFit="1" customWidth="1"/>
    <col min="8" max="9" width="10.00390625" style="4" customWidth="1"/>
    <col min="10" max="10" width="11.7109375" style="4" customWidth="1"/>
    <col min="11" max="12" width="10.00390625" style="4" customWidth="1"/>
    <col min="13" max="13" width="12.140625" style="4" customWidth="1"/>
    <col min="14" max="14" width="6.140625" style="4" customWidth="1"/>
    <col min="15" max="17" width="9.00390625" style="4" bestFit="1" customWidth="1"/>
    <col min="18" max="19" width="8.00390625" style="4" bestFit="1" customWidth="1"/>
    <col min="20" max="20" width="9.00390625" style="4" bestFit="1" customWidth="1"/>
    <col min="21" max="21" width="6.00390625" style="4" bestFit="1" customWidth="1"/>
    <col min="22" max="22" width="7.00390625" style="4" bestFit="1" customWidth="1"/>
    <col min="23" max="23" width="8.00390625" style="4" bestFit="1" customWidth="1"/>
    <col min="24" max="26" width="9.00390625" style="4" bestFit="1" customWidth="1"/>
    <col min="27" max="16384" width="11.421875" style="4" customWidth="1"/>
  </cols>
  <sheetData>
    <row r="1" spans="1:13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7.25">
      <c r="A3" s="5" t="s">
        <v>40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</row>
    <row r="4" spans="1:13" ht="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" thickBot="1">
      <c r="A6" s="8"/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9"/>
    </row>
    <row r="7" spans="1:13" ht="12.75" customHeight="1">
      <c r="A7" s="10"/>
      <c r="B7" s="11"/>
      <c r="C7" s="12" t="s">
        <v>3</v>
      </c>
      <c r="D7" s="13"/>
      <c r="E7" s="11"/>
      <c r="F7" s="12" t="s">
        <v>4</v>
      </c>
      <c r="G7" s="13"/>
      <c r="H7" s="11"/>
      <c r="I7" s="12" t="s">
        <v>5</v>
      </c>
      <c r="J7" s="13"/>
      <c r="K7" s="14" t="s">
        <v>6</v>
      </c>
      <c r="L7" s="15"/>
      <c r="M7" s="15"/>
    </row>
    <row r="8" spans="1:13" ht="12.75" customHeight="1">
      <c r="A8" s="16" t="s">
        <v>7</v>
      </c>
      <c r="B8" s="17" t="s">
        <v>8</v>
      </c>
      <c r="C8" s="17" t="s">
        <v>9</v>
      </c>
      <c r="D8" s="18" t="s">
        <v>10</v>
      </c>
      <c r="E8" s="17" t="s">
        <v>8</v>
      </c>
      <c r="F8" s="17" t="s">
        <v>9</v>
      </c>
      <c r="G8" s="18" t="s">
        <v>10</v>
      </c>
      <c r="H8" s="17" t="s">
        <v>8</v>
      </c>
      <c r="I8" s="17" t="s">
        <v>9</v>
      </c>
      <c r="J8" s="18" t="s">
        <v>10</v>
      </c>
      <c r="K8" s="17" t="s">
        <v>8</v>
      </c>
      <c r="L8" s="17" t="s">
        <v>9</v>
      </c>
      <c r="M8" s="19" t="s">
        <v>10</v>
      </c>
    </row>
    <row r="9" spans="1:13" ht="12.75" customHeight="1" thickBot="1">
      <c r="A9" s="20"/>
      <c r="B9" s="21" t="s">
        <v>11</v>
      </c>
      <c r="C9" s="21" t="s">
        <v>12</v>
      </c>
      <c r="D9" s="22"/>
      <c r="E9" s="21" t="s">
        <v>11</v>
      </c>
      <c r="F9" s="21" t="s">
        <v>12</v>
      </c>
      <c r="G9" s="22"/>
      <c r="H9" s="21" t="s">
        <v>11</v>
      </c>
      <c r="I9" s="21" t="s">
        <v>12</v>
      </c>
      <c r="J9" s="22"/>
      <c r="K9" s="21" t="s">
        <v>11</v>
      </c>
      <c r="L9" s="21" t="s">
        <v>12</v>
      </c>
      <c r="M9" s="23"/>
    </row>
    <row r="10" spans="1:13" ht="12.75" customHeight="1">
      <c r="A10" s="24" t="s">
        <v>13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</row>
    <row r="11" spans="1:13" ht="12.75" customHeight="1">
      <c r="A11" s="27" t="s">
        <v>14</v>
      </c>
      <c r="B11" s="28">
        <f>(3921971)/1000</f>
        <v>3921.971</v>
      </c>
      <c r="C11" s="28">
        <v>1471.203</v>
      </c>
      <c r="D11" s="28">
        <v>5393.174</v>
      </c>
      <c r="E11" s="28">
        <v>1370.01</v>
      </c>
      <c r="F11" s="28">
        <v>301.352</v>
      </c>
      <c r="G11" s="28">
        <v>1671.362</v>
      </c>
      <c r="H11" s="28">
        <v>65.88</v>
      </c>
      <c r="I11" s="28">
        <v>47.601</v>
      </c>
      <c r="J11" s="28">
        <v>113.481</v>
      </c>
      <c r="K11" s="28">
        <v>5226.101</v>
      </c>
      <c r="L11" s="28">
        <v>1724.954</v>
      </c>
      <c r="M11" s="29">
        <v>6951.055</v>
      </c>
    </row>
    <row r="12" spans="1:13" ht="12.75" customHeight="1">
      <c r="A12" s="3" t="s">
        <v>15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3" ht="12.75" customHeight="1">
      <c r="A13" s="32" t="s">
        <v>16</v>
      </c>
      <c r="B13" s="30" t="s">
        <v>17</v>
      </c>
      <c r="C13" s="30" t="s">
        <v>17</v>
      </c>
      <c r="D13" s="30" t="s">
        <v>17</v>
      </c>
      <c r="E13" s="28">
        <v>4186.823</v>
      </c>
      <c r="F13" s="28">
        <v>1694.874</v>
      </c>
      <c r="G13" s="28">
        <v>5881.697</v>
      </c>
      <c r="H13" s="28">
        <v>102.274</v>
      </c>
      <c r="I13" s="28">
        <v>65.686</v>
      </c>
      <c r="J13" s="28">
        <v>167.96</v>
      </c>
      <c r="K13" s="28">
        <v>4084.549</v>
      </c>
      <c r="L13" s="28">
        <v>1629.188</v>
      </c>
      <c r="M13" s="29">
        <v>5713.737</v>
      </c>
    </row>
    <row r="14" spans="1:13" ht="12.75" customHeight="1">
      <c r="A14" s="32" t="s">
        <v>18</v>
      </c>
      <c r="B14" s="30" t="s">
        <v>17</v>
      </c>
      <c r="C14" s="30" t="s">
        <v>17</v>
      </c>
      <c r="D14" s="30" t="s">
        <v>17</v>
      </c>
      <c r="E14" s="30" t="s">
        <v>17</v>
      </c>
      <c r="F14" s="30" t="s">
        <v>17</v>
      </c>
      <c r="G14" s="28">
        <v>660.821</v>
      </c>
      <c r="H14" s="30" t="s">
        <v>17</v>
      </c>
      <c r="I14" s="30" t="s">
        <v>17</v>
      </c>
      <c r="J14" s="28">
        <v>237.289</v>
      </c>
      <c r="K14" s="33" t="s">
        <v>17</v>
      </c>
      <c r="L14" s="33" t="s">
        <v>17</v>
      </c>
      <c r="M14" s="31" t="s">
        <v>17</v>
      </c>
    </row>
    <row r="15" spans="1:13" ht="12.75" customHeight="1">
      <c r="A15" s="32" t="s">
        <v>19</v>
      </c>
      <c r="B15" s="30" t="s">
        <v>17</v>
      </c>
      <c r="C15" s="30" t="s">
        <v>17</v>
      </c>
      <c r="D15" s="30" t="s">
        <v>17</v>
      </c>
      <c r="E15" s="30" t="s">
        <v>17</v>
      </c>
      <c r="F15" s="30" t="s">
        <v>17</v>
      </c>
      <c r="G15" s="28">
        <v>38.991</v>
      </c>
      <c r="H15" s="30" t="s">
        <v>17</v>
      </c>
      <c r="I15" s="30" t="s">
        <v>17</v>
      </c>
      <c r="J15" s="28">
        <v>32.388</v>
      </c>
      <c r="K15" s="33" t="s">
        <v>17</v>
      </c>
      <c r="L15" s="33" t="s">
        <v>17</v>
      </c>
      <c r="M15" s="31" t="s">
        <v>17</v>
      </c>
    </row>
    <row r="16" spans="1:13" ht="12.75" customHeight="1">
      <c r="A16" s="34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</row>
    <row r="17" spans="1:15" s="38" customFormat="1" ht="12.75" customHeight="1">
      <c r="A17" s="35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  <c r="O17" s="4"/>
    </row>
    <row r="18" spans="1:15" s="38" customFormat="1" ht="12.75" customHeight="1">
      <c r="A18" s="39" t="s">
        <v>21</v>
      </c>
      <c r="B18" s="40">
        <v>3921.971</v>
      </c>
      <c r="C18" s="40">
        <v>1471.203</v>
      </c>
      <c r="D18" s="40">
        <v>5393.174</v>
      </c>
      <c r="E18" s="40">
        <v>5556.833</v>
      </c>
      <c r="F18" s="40">
        <v>1996.226</v>
      </c>
      <c r="G18" s="40">
        <v>8252.87</v>
      </c>
      <c r="H18" s="40">
        <v>168.154</v>
      </c>
      <c r="I18" s="40">
        <v>113.287</v>
      </c>
      <c r="J18" s="40">
        <v>711.575</v>
      </c>
      <c r="K18" s="40">
        <v>9310.65</v>
      </c>
      <c r="L18" s="40">
        <v>3354.142</v>
      </c>
      <c r="M18" s="41">
        <v>12934.469</v>
      </c>
      <c r="N18" s="42"/>
      <c r="O18" s="4"/>
    </row>
    <row r="19" spans="1:15" s="38" customFormat="1" ht="12.75" customHeight="1">
      <c r="A19" s="39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  <c r="N19" s="42"/>
      <c r="O19" s="4"/>
    </row>
    <row r="20" spans="1:13" ht="12.75" customHeight="1">
      <c r="A20" s="32" t="s">
        <v>22</v>
      </c>
      <c r="B20" s="28">
        <v>2969.207</v>
      </c>
      <c r="C20" s="28">
        <v>4237.606</v>
      </c>
      <c r="D20" s="28">
        <v>7206.812</v>
      </c>
      <c r="E20" s="28">
        <v>69.497</v>
      </c>
      <c r="F20" s="28">
        <v>1900.466</v>
      </c>
      <c r="G20" s="28">
        <v>1969.963</v>
      </c>
      <c r="H20" s="28">
        <v>8.043</v>
      </c>
      <c r="I20" s="28">
        <v>81.614</v>
      </c>
      <c r="J20" s="28">
        <v>89.658</v>
      </c>
      <c r="K20" s="30" t="s">
        <v>17</v>
      </c>
      <c r="L20" s="30" t="s">
        <v>17</v>
      </c>
      <c r="M20" s="29">
        <v>9087.118</v>
      </c>
    </row>
    <row r="21" spans="1:13" ht="12.75" customHeight="1">
      <c r="A21" s="34" t="s">
        <v>23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</row>
    <row r="22" spans="1:13" ht="12.75" customHeight="1">
      <c r="A22" s="32" t="s">
        <v>24</v>
      </c>
      <c r="B22" s="30" t="s">
        <v>17</v>
      </c>
      <c r="C22" s="30" t="s">
        <v>17</v>
      </c>
      <c r="D22" s="30" t="s">
        <v>17</v>
      </c>
      <c r="E22" s="30" t="s">
        <v>17</v>
      </c>
      <c r="F22" s="30" t="s">
        <v>17</v>
      </c>
      <c r="G22" s="28">
        <f>772752/1000</f>
        <v>772.752</v>
      </c>
      <c r="H22" s="30" t="s">
        <v>17</v>
      </c>
      <c r="I22" s="30" t="s">
        <v>17</v>
      </c>
      <c r="J22" s="28">
        <f>128317/1000</f>
        <v>128.317</v>
      </c>
      <c r="K22" s="30" t="s">
        <v>17</v>
      </c>
      <c r="L22" s="30" t="s">
        <v>17</v>
      </c>
      <c r="M22" s="29">
        <f>644434/1000</f>
        <v>644.434</v>
      </c>
    </row>
    <row r="23" spans="1:13" ht="12.75" customHeight="1">
      <c r="A23" s="34" t="s">
        <v>15</v>
      </c>
      <c r="B23" s="30"/>
      <c r="C23" s="30"/>
      <c r="D23" s="30"/>
      <c r="E23" s="30"/>
      <c r="F23" s="30"/>
      <c r="G23" s="30"/>
      <c r="H23" s="45"/>
      <c r="I23" s="45"/>
      <c r="J23" s="28"/>
      <c r="K23" s="30"/>
      <c r="L23" s="30"/>
      <c r="M23" s="31"/>
    </row>
    <row r="24" spans="1:13" ht="12.75" customHeight="1">
      <c r="A24" s="32" t="s">
        <v>25</v>
      </c>
      <c r="B24" s="30" t="s">
        <v>17</v>
      </c>
      <c r="C24" s="30" t="s">
        <v>17</v>
      </c>
      <c r="D24" s="30" t="s">
        <v>17</v>
      </c>
      <c r="E24" s="30" t="s">
        <v>17</v>
      </c>
      <c r="F24" s="30" t="s">
        <v>17</v>
      </c>
      <c r="G24" s="28">
        <v>2276.338</v>
      </c>
      <c r="H24" s="30" t="s">
        <v>17</v>
      </c>
      <c r="I24" s="30" t="s">
        <v>17</v>
      </c>
      <c r="J24" s="28">
        <v>2757.433</v>
      </c>
      <c r="K24" s="30" t="s">
        <v>17</v>
      </c>
      <c r="L24" s="30" t="s">
        <v>17</v>
      </c>
      <c r="M24" s="29">
        <v>-481.096</v>
      </c>
    </row>
    <row r="25" spans="1:13" ht="12.75" customHeight="1">
      <c r="A25" s="32" t="s">
        <v>26</v>
      </c>
      <c r="B25" s="30" t="s">
        <v>17</v>
      </c>
      <c r="C25" s="30" t="s">
        <v>17</v>
      </c>
      <c r="D25" s="30" t="s">
        <v>17</v>
      </c>
      <c r="E25" s="30" t="s">
        <v>17</v>
      </c>
      <c r="F25" s="30" t="s">
        <v>17</v>
      </c>
      <c r="G25" s="28">
        <v>6370.597</v>
      </c>
      <c r="H25" s="30" t="s">
        <v>17</v>
      </c>
      <c r="I25" s="30" t="s">
        <v>17</v>
      </c>
      <c r="J25" s="28">
        <v>6015.282</v>
      </c>
      <c r="K25" s="30" t="s">
        <v>17</v>
      </c>
      <c r="L25" s="30" t="s">
        <v>17</v>
      </c>
      <c r="M25" s="29">
        <v>355.315</v>
      </c>
    </row>
    <row r="26" spans="1:13" ht="12.75" customHeight="1">
      <c r="A26" s="32" t="s">
        <v>27</v>
      </c>
      <c r="B26" s="30" t="s">
        <v>17</v>
      </c>
      <c r="C26" s="30" t="s">
        <v>17</v>
      </c>
      <c r="D26" s="30" t="s">
        <v>17</v>
      </c>
      <c r="E26" s="30" t="s">
        <v>17</v>
      </c>
      <c r="F26" s="30" t="s">
        <v>17</v>
      </c>
      <c r="G26" s="28">
        <v>13498.96</v>
      </c>
      <c r="H26" s="30" t="s">
        <v>17</v>
      </c>
      <c r="I26" s="30" t="s">
        <v>17</v>
      </c>
      <c r="J26" s="28">
        <v>6072.279</v>
      </c>
      <c r="K26" s="30" t="s">
        <v>17</v>
      </c>
      <c r="L26" s="30" t="s">
        <v>17</v>
      </c>
      <c r="M26" s="29">
        <v>7426.681</v>
      </c>
    </row>
    <row r="27" spans="1:13" ht="12.75" customHeight="1">
      <c r="A27" s="34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</row>
    <row r="28" spans="1:13" ht="12.75" customHeight="1">
      <c r="A28" s="35" t="s">
        <v>28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pans="1:15" s="38" customFormat="1" ht="12.75" customHeight="1">
      <c r="A29" s="46" t="s">
        <v>29</v>
      </c>
      <c r="B29" s="47">
        <v>2969.207</v>
      </c>
      <c r="C29" s="47">
        <v>4237.606</v>
      </c>
      <c r="D29" s="47">
        <v>7206.812</v>
      </c>
      <c r="E29" s="47">
        <v>69.497</v>
      </c>
      <c r="F29" s="47">
        <v>1900.466</v>
      </c>
      <c r="G29" s="47">
        <v>24888.609</v>
      </c>
      <c r="H29" s="47">
        <v>8.043</v>
      </c>
      <c r="I29" s="47">
        <v>81.614</v>
      </c>
      <c r="J29" s="47">
        <v>15062.969</v>
      </c>
      <c r="K29" s="48" t="s">
        <v>17</v>
      </c>
      <c r="L29" s="48" t="s">
        <v>17</v>
      </c>
      <c r="M29" s="49">
        <v>17032.453</v>
      </c>
      <c r="N29" s="42"/>
      <c r="O29" s="4"/>
    </row>
    <row r="30" spans="1:13" ht="12.75" customHeight="1">
      <c r="A30" s="32" t="s">
        <v>30</v>
      </c>
      <c r="B30" s="50">
        <v>112.386</v>
      </c>
      <c r="C30" s="50">
        <v>54.61</v>
      </c>
      <c r="D30" s="51">
        <v>166.997</v>
      </c>
      <c r="E30" s="30" t="s">
        <v>17</v>
      </c>
      <c r="F30" s="30" t="s">
        <v>17</v>
      </c>
      <c r="G30" s="30" t="s">
        <v>17</v>
      </c>
      <c r="H30" s="30" t="s">
        <v>17</v>
      </c>
      <c r="I30" s="30" t="s">
        <v>17</v>
      </c>
      <c r="J30" s="30" t="s">
        <v>17</v>
      </c>
      <c r="K30" s="30" t="s">
        <v>17</v>
      </c>
      <c r="L30" s="30" t="s">
        <v>17</v>
      </c>
      <c r="M30" s="52">
        <v>166.997</v>
      </c>
    </row>
    <row r="31" spans="1:13" ht="12.75" customHeight="1">
      <c r="A31" s="32" t="s">
        <v>31</v>
      </c>
      <c r="B31" s="28">
        <v>74.223</v>
      </c>
      <c r="C31" s="28">
        <v>36.066</v>
      </c>
      <c r="D31" s="28">
        <v>110.289</v>
      </c>
      <c r="E31" s="30" t="s">
        <v>17</v>
      </c>
      <c r="F31" s="30" t="s">
        <v>17</v>
      </c>
      <c r="G31" s="28">
        <v>50.694</v>
      </c>
      <c r="H31" s="30" t="s">
        <v>17</v>
      </c>
      <c r="I31" s="30" t="s">
        <v>17</v>
      </c>
      <c r="J31" s="28">
        <v>3.565</v>
      </c>
      <c r="K31" s="30" t="s">
        <v>17</v>
      </c>
      <c r="L31" s="30" t="s">
        <v>17</v>
      </c>
      <c r="M31" s="29">
        <v>157.418</v>
      </c>
    </row>
    <row r="32" spans="1:13" ht="12.75" customHeight="1">
      <c r="A32" s="32" t="s">
        <v>32</v>
      </c>
      <c r="B32" s="28">
        <v>11.656</v>
      </c>
      <c r="C32" s="28">
        <v>366.932</v>
      </c>
      <c r="D32" s="28">
        <v>378.588</v>
      </c>
      <c r="E32" s="30" t="s">
        <v>17</v>
      </c>
      <c r="F32" s="30" t="s">
        <v>17</v>
      </c>
      <c r="G32" s="30" t="s">
        <v>17</v>
      </c>
      <c r="H32" s="30" t="s">
        <v>17</v>
      </c>
      <c r="I32" s="30" t="s">
        <v>17</v>
      </c>
      <c r="J32" s="30" t="s">
        <v>17</v>
      </c>
      <c r="K32" s="30" t="s">
        <v>17</v>
      </c>
      <c r="L32" s="30" t="s">
        <v>17</v>
      </c>
      <c r="M32" s="29">
        <v>378.588</v>
      </c>
    </row>
    <row r="33" spans="1:13" ht="12.75" customHeight="1">
      <c r="A33" s="34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1"/>
    </row>
    <row r="34" spans="1:15" s="38" customFormat="1" ht="12.75" customHeight="1">
      <c r="A34" s="46" t="s">
        <v>33</v>
      </c>
      <c r="B34" s="36">
        <v>198.265</v>
      </c>
      <c r="C34" s="36">
        <v>457.608</v>
      </c>
      <c r="D34" s="36">
        <v>655.873</v>
      </c>
      <c r="E34" s="36" t="s">
        <v>17</v>
      </c>
      <c r="F34" s="36" t="s">
        <v>17</v>
      </c>
      <c r="G34" s="36">
        <v>50.694</v>
      </c>
      <c r="H34" s="36" t="s">
        <v>17</v>
      </c>
      <c r="I34" s="36" t="s">
        <v>17</v>
      </c>
      <c r="J34" s="36">
        <v>3.565</v>
      </c>
      <c r="K34" s="36" t="s">
        <v>17</v>
      </c>
      <c r="L34" s="36" t="s">
        <v>17</v>
      </c>
      <c r="M34" s="53">
        <v>703.003</v>
      </c>
      <c r="N34" s="42"/>
      <c r="O34" s="4"/>
    </row>
    <row r="35" spans="1:13" ht="12.75" customHeight="1">
      <c r="A35" s="35" t="s">
        <v>34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</row>
    <row r="36" spans="1:15" s="38" customFormat="1" ht="12.75" customHeight="1">
      <c r="A36" s="46" t="s">
        <v>35</v>
      </c>
      <c r="B36" s="43">
        <v>7089.442</v>
      </c>
      <c r="C36" s="43">
        <v>6166.417</v>
      </c>
      <c r="D36" s="43">
        <v>13255.859</v>
      </c>
      <c r="E36" s="36" t="s">
        <v>17</v>
      </c>
      <c r="F36" s="36" t="s">
        <v>17</v>
      </c>
      <c r="G36" s="43">
        <v>33192.174</v>
      </c>
      <c r="H36" s="36" t="s">
        <v>17</v>
      </c>
      <c r="I36" s="36" t="s">
        <v>17</v>
      </c>
      <c r="J36" s="43">
        <v>15778.109</v>
      </c>
      <c r="K36" s="36" t="s">
        <v>17</v>
      </c>
      <c r="L36" s="36" t="s">
        <v>17</v>
      </c>
      <c r="M36" s="44">
        <v>30669.925</v>
      </c>
      <c r="O36" s="4"/>
    </row>
    <row r="37" spans="1:13" ht="12.75" customHeight="1">
      <c r="A37" s="35" t="s">
        <v>36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</row>
    <row r="38" spans="1:15" s="38" customFormat="1" ht="12.75" customHeight="1">
      <c r="A38" s="46" t="s">
        <v>37</v>
      </c>
      <c r="B38" s="40">
        <v>477.117</v>
      </c>
      <c r="C38" s="40">
        <v>1432.258</v>
      </c>
      <c r="D38" s="40">
        <v>1909.375</v>
      </c>
      <c r="E38" s="48" t="s">
        <v>17</v>
      </c>
      <c r="F38" s="48" t="s">
        <v>17</v>
      </c>
      <c r="G38" s="40">
        <v>312.151</v>
      </c>
      <c r="H38" s="48" t="s">
        <v>17</v>
      </c>
      <c r="I38" s="48" t="s">
        <v>17</v>
      </c>
      <c r="J38" s="40">
        <v>284.503</v>
      </c>
      <c r="K38" s="48" t="s">
        <v>17</v>
      </c>
      <c r="L38" s="48" t="s">
        <v>17</v>
      </c>
      <c r="M38" s="41">
        <v>1937.023</v>
      </c>
      <c r="O38" s="4"/>
    </row>
    <row r="39" spans="1:15" s="38" customFormat="1" ht="12.75" customHeight="1">
      <c r="A39" s="46"/>
      <c r="B39" s="43"/>
      <c r="C39" s="43"/>
      <c r="D39" s="43"/>
      <c r="E39" s="56"/>
      <c r="F39" s="43"/>
      <c r="G39" s="43"/>
      <c r="H39" s="56"/>
      <c r="I39" s="36"/>
      <c r="J39" s="43"/>
      <c r="K39" s="56"/>
      <c r="L39" s="43"/>
      <c r="M39" s="44"/>
      <c r="O39" s="4"/>
    </row>
    <row r="40" spans="1:13" ht="12.75" customHeight="1" thickBot="1">
      <c r="A40" s="57" t="s">
        <v>38</v>
      </c>
      <c r="B40" s="58">
        <v>7566.559</v>
      </c>
      <c r="C40" s="58">
        <v>7598.675</v>
      </c>
      <c r="D40" s="58">
        <v>15165.234</v>
      </c>
      <c r="E40" s="59" t="s">
        <v>17</v>
      </c>
      <c r="F40" s="59" t="s">
        <v>17</v>
      </c>
      <c r="G40" s="58">
        <v>33504.325</v>
      </c>
      <c r="H40" s="59" t="s">
        <v>17</v>
      </c>
      <c r="I40" s="59" t="s">
        <v>17</v>
      </c>
      <c r="J40" s="58">
        <v>16062.612</v>
      </c>
      <c r="K40" s="59" t="s">
        <v>17</v>
      </c>
      <c r="L40" s="59" t="s">
        <v>17</v>
      </c>
      <c r="M40" s="60">
        <v>32606.948</v>
      </c>
    </row>
    <row r="41" spans="1:2" ht="12.75">
      <c r="A41" s="4" t="s">
        <v>39</v>
      </c>
      <c r="B41" s="61"/>
    </row>
  </sheetData>
  <mergeCells count="9">
    <mergeCell ref="A1:M1"/>
    <mergeCell ref="A3:M3"/>
    <mergeCell ref="K7:M7"/>
    <mergeCell ref="A4:M4"/>
    <mergeCell ref="A5:M5"/>
    <mergeCell ref="D8:D9"/>
    <mergeCell ref="G8:G9"/>
    <mergeCell ref="J8:J9"/>
    <mergeCell ref="M8:M9"/>
  </mergeCells>
  <printOptions/>
  <pageMargins left="0.75" right="0.75" top="1" bottom="1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2008-12-02T09:16:16Z</dcterms:created>
  <dcterms:modified xsi:type="dcterms:W3CDTF">2008-12-02T09:16:16Z</dcterms:modified>
  <cp:category/>
  <cp:version/>
  <cp:contentType/>
  <cp:contentStatus/>
</cp:coreProperties>
</file>