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6395" windowHeight="9465" activeTab="1"/>
  </bookViews>
  <sheets>
    <sheet name="9.3" sheetId="1" r:id="rId1"/>
    <sheet name="GR9.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'[5]p405'!#REF!</definedName>
    <definedName name="\C">#REF!</definedName>
    <definedName name="\D">'[4]p395fao'!$B$79</definedName>
    <definedName name="\G">#REF!</definedName>
    <definedName name="\I">#REF!</definedName>
    <definedName name="\L">'[4]p395fao'!$B$81</definedName>
    <definedName name="\N">#REF!</definedName>
    <definedName name="\T">'[4]19.18-19'!#REF!</definedName>
    <definedName name="\x">'[10]Arlleg01'!$IR$8190</definedName>
    <definedName name="\z">'[10]Arlleg01'!$IR$8190</definedName>
    <definedName name="__123Graph_A" hidden="1">'[4]p399fao'!#REF!</definedName>
    <definedName name="__123Graph_ACurrent" hidden="1">'[4]p399fao'!#REF!</definedName>
    <definedName name="__123Graph_AGrßfico1" hidden="1">'[4]p399fao'!#REF!</definedName>
    <definedName name="__123Graph_B" hidden="1">'[2]p122'!#REF!</definedName>
    <definedName name="__123Graph_BCurrent" hidden="1">'[4]p399fao'!#REF!</definedName>
    <definedName name="__123Graph_BGrßfico1" hidden="1">'[4]p399fao'!#REF!</definedName>
    <definedName name="__123Graph_C" hidden="1">'[4]p399fao'!#REF!</definedName>
    <definedName name="__123Graph_CCurrent" hidden="1">'[4]p399fao'!#REF!</definedName>
    <definedName name="__123Graph_CGrßfico1" hidden="1">'[4]p399fao'!#REF!</definedName>
    <definedName name="__123Graph_D" hidden="1">'[2]p122'!#REF!</definedName>
    <definedName name="__123Graph_DCurrent" hidden="1">'[4]p399fao'!#REF!</definedName>
    <definedName name="__123Graph_DGrßfico1" hidden="1">'[4]p399fao'!#REF!</definedName>
    <definedName name="__123Graph_E" hidden="1">'[4]p399fao'!#REF!</definedName>
    <definedName name="__123Graph_ECurrent" hidden="1">'[4]p399fao'!#REF!</definedName>
    <definedName name="__123Graph_EGrßfico1" hidden="1">'[4]p399fao'!#REF!</definedName>
    <definedName name="__123Graph_F" hidden="1">'[2]p122'!#REF!</definedName>
    <definedName name="__123Graph_FCurrent" hidden="1">'[4]p399fao'!#REF!</definedName>
    <definedName name="__123Graph_FGrßfico1" hidden="1">'[4]p399fao'!#REF!</definedName>
    <definedName name="__123Graph_X" hidden="1">'[2]p122'!#REF!</definedName>
    <definedName name="__123Graph_XCurrent" hidden="1">'[4]p399fao'!#REF!</definedName>
    <definedName name="__123Graph_XGrßfico1" hidden="1">'[4]p399fao'!#REF!</definedName>
    <definedName name="A_impresión_IM">#REF!</definedName>
    <definedName name="alk">'[8]19.11-12'!$B$53</definedName>
    <definedName name="_xlnm.Print_Area" localSheetId="0">'9.3'!$A$1:$L$51</definedName>
    <definedName name="_xlnm.Print_Area" localSheetId="1">'GR9.3'!$A$1:$L$54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'[7]CARNE1'!$B$44</definedName>
    <definedName name="p431" hidden="1">'[7]CARNE7'!$G$11:$G$93</definedName>
    <definedName name="p7" hidden="1">'[12]19.14-15'!#REF!</definedName>
    <definedName name="PEP">'[6]GANADE1'!$B$79</definedName>
    <definedName name="PEP1">'[4]19.11-12'!$B$51</definedName>
    <definedName name="PEP2">'[6]GANADE1'!$B$75</definedName>
    <definedName name="PEP3">'[4]19.11-12'!$B$53</definedName>
    <definedName name="PEP4" hidden="1">'[4]19.14-15'!$B$34:$B$37</definedName>
    <definedName name="PP1">'[6]GANADE1'!$B$77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'[6]GANADE1'!$B$79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<sst xmlns="http://schemas.openxmlformats.org/spreadsheetml/2006/main" count="106" uniqueCount="49">
  <si>
    <t>COSTAS</t>
  </si>
  <si>
    <t>9.3. Seria histórica de aprobación de deslindes según demarcación provincial (kilómetros)</t>
  </si>
  <si>
    <t>Provincias y Comunidades</t>
  </si>
  <si>
    <t>Longitud</t>
  </si>
  <si>
    <t xml:space="preserve">Total </t>
  </si>
  <si>
    <t>Resta por</t>
  </si>
  <si>
    <t xml:space="preserve">Porcentaje </t>
  </si>
  <si>
    <t>Aprobados</t>
  </si>
  <si>
    <t>Autónomas</t>
  </si>
  <si>
    <t>deslindado</t>
  </si>
  <si>
    <t>deslindar</t>
  </si>
  <si>
    <t>completado</t>
  </si>
  <si>
    <t>A Coruña</t>
  </si>
  <si>
    <t>Lugo</t>
  </si>
  <si>
    <t>–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</si>
  <si>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</si>
  <si>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</si>
  <si>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</si>
  <si>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</si>
  <si>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</si>
  <si>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</si>
  <si>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</si>
  <si>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</si>
  <si>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</si>
  <si>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</si>
  <si>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</si>
  <si>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</si>
  <si>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</si>
  <si>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</si>
  <si>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</si>
  <si>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</si>
  <si>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</si>
  <si>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</si>
  <si>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</si>
  <si>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</si>
  <si>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</si>
  <si>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</si>
  <si>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</si>
  <si>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</si>
  <si>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</si>
  <si>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</si>
  <si>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</si>
  <si>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Ciudades Autónomas</t>
  </si>
  <si>
    <t>Ceuta</t>
  </si>
  <si>
    <t>Melilla</t>
  </si>
  <si>
    <t>ESPAÑA</t>
  </si>
  <si>
    <t>(*) Dominio Público Marítimo Terrestre</t>
  </si>
  <si>
    <r>
      <t>DPM-T</t>
    </r>
    <r>
      <rPr>
        <vertAlign val="superscript"/>
        <sz val="10"/>
        <rFont val="Arial"/>
        <family val="2"/>
      </rPr>
      <t>(*)</t>
    </r>
  </si>
  <si>
    <t>9.3. Serie histórica de aprobación de deslindes según demarcación provincial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</si>
</sst>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_"/>
    <numFmt numFmtId="174" formatCode="#,##0.0_);\(#,##0.0\)"/>
    <numFmt numFmtId="175" formatCode="0.0"/>
    <numFmt numFmtId="176" formatCode="#,##0.0__"/>
    <numFmt numFmtId="177" formatCode="#,##0.00__"/>
    <numFmt numFmtId="178" formatCode="#,##0.000"/>
    <numFmt numFmtId="179" formatCode="#,##0;\(0.0\)"/>
    <numFmt numFmtId="180" formatCode="#,##0.0__;\–#,##0.0__;\–__;@__"/>
    <numFmt numFmtId="181" formatCode="#,##0;\-#,##0;\-\-"/>
    <numFmt numFmtId="182" formatCode="#,##0.0;\-#,##0.0;\-\-"/>
    <numFmt numFmtId="183" formatCode="#,##0.000__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00_);\(#,##0.000\)"/>
    <numFmt numFmtId="193" formatCode="#,##0__;\–#,##0__;\–__;@__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#,##0.0__;\–#,##0.0__;0.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03" fontId="0" fillId="2" borderId="0" xfId="0" applyNumberFormat="1" applyFont="1" applyFill="1" applyBorder="1" applyAlignment="1">
      <alignment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212" fontId="0" fillId="2" borderId="3" xfId="0" applyNumberFormat="1" applyFont="1" applyFill="1" applyBorder="1" applyAlignment="1" applyProtection="1">
      <alignment horizontal="right"/>
      <protection/>
    </xf>
    <xf numFmtId="212" fontId="0" fillId="2" borderId="4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/>
    </xf>
    <xf numFmtId="212" fontId="0" fillId="2" borderId="9" xfId="0" applyNumberFormat="1" applyFont="1" applyFill="1" applyBorder="1" applyAlignment="1" applyProtection="1">
      <alignment horizontal="right"/>
      <protection/>
    </xf>
    <xf numFmtId="212" fontId="0" fillId="2" borderId="10" xfId="0" applyNumberFormat="1" applyFont="1" applyFill="1" applyBorder="1" applyAlignment="1" applyProtection="1">
      <alignment horizontal="right"/>
      <protection/>
    </xf>
    <xf numFmtId="0" fontId="7" fillId="2" borderId="0" xfId="0" applyFont="1" applyBorder="1" applyAlignment="1">
      <alignment/>
    </xf>
    <xf numFmtId="0" fontId="7" fillId="2" borderId="8" xfId="0" applyFont="1" applyFill="1" applyBorder="1" applyAlignment="1">
      <alignment/>
    </xf>
    <xf numFmtId="212" fontId="7" fillId="2" borderId="9" xfId="0" applyNumberFormat="1" applyFont="1" applyFill="1" applyBorder="1" applyAlignment="1" applyProtection="1">
      <alignment horizontal="right"/>
      <protection/>
    </xf>
    <xf numFmtId="212" fontId="7" fillId="2" borderId="10" xfId="0" applyNumberFormat="1" applyFont="1" applyFill="1" applyBorder="1" applyAlignment="1" applyProtection="1">
      <alignment horizontal="right"/>
      <protection/>
    </xf>
    <xf numFmtId="0" fontId="7" fillId="2" borderId="0" xfId="0" applyFont="1" applyAlignment="1">
      <alignment/>
    </xf>
    <xf numFmtId="168" fontId="0" fillId="2" borderId="0" xfId="0" applyNumberFormat="1" applyBorder="1" applyAlignment="1">
      <alignment horizontal="right"/>
    </xf>
    <xf numFmtId="0" fontId="0" fillId="2" borderId="0" xfId="0" applyFont="1" applyFill="1" applyBorder="1" applyAlignment="1">
      <alignment/>
    </xf>
    <xf numFmtId="212" fontId="0" fillId="2" borderId="0" xfId="0" applyNumberFormat="1" applyFont="1" applyFill="1" applyBorder="1" applyAlignment="1" applyProtection="1">
      <alignment horizontal="right"/>
      <protection/>
    </xf>
    <xf numFmtId="212" fontId="7" fillId="2" borderId="0" xfId="0" applyNumberFormat="1" applyFont="1" applyFill="1" applyBorder="1" applyAlignment="1" applyProtection="1">
      <alignment horizontal="right"/>
      <protection/>
    </xf>
    <xf numFmtId="0" fontId="7" fillId="2" borderId="5" xfId="0" applyFont="1" applyFill="1" applyBorder="1" applyAlignment="1">
      <alignment/>
    </xf>
    <xf numFmtId="212" fontId="7" fillId="2" borderId="6" xfId="0" applyNumberFormat="1" applyFont="1" applyFill="1" applyBorder="1" applyAlignment="1" applyProtection="1">
      <alignment horizontal="right"/>
      <protection/>
    </xf>
    <xf numFmtId="212" fontId="7" fillId="2" borderId="7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longitud de costa aprobada para deslindar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168"/>
          <c:w val="0.9675"/>
          <c:h val="0.802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'[1]9.3'!$F$6:$L$6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'[1]9.3'!$F$50:$L$50</c:f>
              <c:numCache>
                <c:ptCount val="7"/>
                <c:pt idx="0">
                  <c:v>332.421</c:v>
                </c:pt>
                <c:pt idx="1">
                  <c:v>359.888</c:v>
                </c:pt>
                <c:pt idx="2">
                  <c:v>488.432</c:v>
                </c:pt>
                <c:pt idx="3">
                  <c:v>542.899</c:v>
                </c:pt>
                <c:pt idx="4">
                  <c:v>604.401</c:v>
                </c:pt>
                <c:pt idx="5">
                  <c:v>565.426</c:v>
                </c:pt>
                <c:pt idx="6">
                  <c:v>768.287</c:v>
                </c:pt>
              </c:numCache>
            </c:numRef>
          </c:val>
          <c:smooth val="0"/>
        </c:ser>
        <c:axId val="32970709"/>
        <c:axId val="62721302"/>
      </c:lineChart>
      <c:catAx>
        <c:axId val="32970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721302"/>
        <c:crosses val="autoZero"/>
        <c:auto val="1"/>
        <c:lblOffset val="100"/>
        <c:noMultiLvlLbl val="0"/>
      </c:catAx>
      <c:valAx>
        <c:axId val="627213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9707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5</xdr:row>
      <xdr:rowOff>85725</xdr:rowOff>
    </xdr:from>
    <xdr:to>
      <xdr:col>9</xdr:col>
      <xdr:colOff>266700</xdr:colOff>
      <xdr:row>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1019175"/>
          <a:ext cx="59436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2009</a:t>
          </a:r>
        </a:p>
      </xdr:txBody>
    </xdr:sp>
    <xdr:clientData/>
  </xdr:twoCellAnchor>
  <xdr:twoCellAnchor>
    <xdr:from>
      <xdr:col>0</xdr:col>
      <xdr:colOff>561975</xdr:colOff>
      <xdr:row>40</xdr:row>
      <xdr:rowOff>38100</xdr:rowOff>
    </xdr:from>
    <xdr:to>
      <xdr:col>10</xdr:col>
      <xdr:colOff>0</xdr:colOff>
      <xdr:row>53</xdr:row>
      <xdr:rowOff>38100</xdr:rowOff>
    </xdr:to>
    <xdr:graphicFrame>
      <xdr:nvGraphicFramePr>
        <xdr:cNvPr id="2" name="Chart 2"/>
        <xdr:cNvGraphicFramePr/>
      </xdr:nvGraphicFramePr>
      <xdr:xfrm>
        <a:off x="561975" y="6638925"/>
        <a:ext cx="70580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8</xdr:row>
      <xdr:rowOff>9525</xdr:rowOff>
    </xdr:from>
    <xdr:to>
      <xdr:col>11</xdr:col>
      <xdr:colOff>9525</xdr:colOff>
      <xdr:row>38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2691" t="8580" r="4374" b="4766"/>
        <a:stretch>
          <a:fillRect/>
        </a:stretch>
      </xdr:blipFill>
      <xdr:spPr>
        <a:xfrm>
          <a:off x="371475" y="1428750"/>
          <a:ext cx="740092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GR9.3"/>
      <sheetName val="9.4"/>
      <sheetName val="9.5"/>
      <sheetName val="9.6"/>
    </sheetNames>
    <sheetDataSet>
      <sheetData sheetId="2">
        <row r="6">
          <cell r="F6">
            <v>2003</v>
          </cell>
          <cell r="G6">
            <v>2004</v>
          </cell>
          <cell r="H6">
            <v>2005</v>
          </cell>
          <cell r="I6">
            <v>2006</v>
          </cell>
          <cell r="J6">
            <v>2007</v>
          </cell>
          <cell r="K6">
            <v>2008</v>
          </cell>
          <cell r="L6">
            <v>2009</v>
          </cell>
        </row>
        <row r="50">
          <cell r="F50">
            <v>332.421</v>
          </cell>
          <cell r="G50">
            <v>359.888</v>
          </cell>
          <cell r="H50">
            <v>488.432</v>
          </cell>
          <cell r="I50">
            <v>542.899</v>
          </cell>
          <cell r="J50">
            <v>604.401</v>
          </cell>
          <cell r="K50">
            <v>565.426</v>
          </cell>
          <cell r="L50">
            <v>768.287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71"/>
  <sheetViews>
    <sheetView zoomScale="60" zoomScaleNormal="60" workbookViewId="0" topLeftCell="A1">
      <selection activeCell="L50" sqref="L50"/>
    </sheetView>
  </sheetViews>
  <sheetFormatPr defaultColWidth="11.421875" defaultRowHeight="12.75"/>
  <cols>
    <col min="1" max="1" width="24.7109375" style="0" customWidth="1"/>
    <col min="2" max="12" width="13.7109375" style="0" customWidth="1"/>
    <col min="14" max="14" width="10.421875" style="0" customWidth="1"/>
    <col min="15" max="15" width="14.140625" style="0" customWidth="1"/>
  </cols>
  <sheetData>
    <row r="1" spans="1:12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3" ht="1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"/>
    </row>
    <row r="4" spans="1:13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4" ht="12.7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7</v>
      </c>
      <c r="H5" s="5" t="s">
        <v>7</v>
      </c>
      <c r="I5" s="5" t="s">
        <v>7</v>
      </c>
      <c r="J5" s="5" t="s">
        <v>7</v>
      </c>
      <c r="K5" s="6" t="s">
        <v>7</v>
      </c>
      <c r="L5" s="6" t="s">
        <v>7</v>
      </c>
      <c r="N5" s="7"/>
    </row>
    <row r="6" spans="1:14" ht="15" thickBot="1">
      <c r="A6" s="8" t="s">
        <v>8</v>
      </c>
      <c r="B6" s="9" t="s">
        <v>47</v>
      </c>
      <c r="C6" s="9" t="s">
        <v>9</v>
      </c>
      <c r="D6" s="9" t="s">
        <v>10</v>
      </c>
      <c r="E6" s="9" t="s">
        <v>11</v>
      </c>
      <c r="F6" s="9">
        <v>2003</v>
      </c>
      <c r="G6" s="9">
        <v>2004</v>
      </c>
      <c r="H6" s="9">
        <v>2005</v>
      </c>
      <c r="I6" s="9">
        <v>2006</v>
      </c>
      <c r="J6" s="9">
        <v>2007</v>
      </c>
      <c r="K6" s="10">
        <v>2008</v>
      </c>
      <c r="L6" s="10">
        <v>2009</v>
      </c>
      <c r="M6" s="2"/>
      <c r="N6" s="7"/>
    </row>
    <row r="7" spans="1:14" ht="12.75">
      <c r="A7" s="11" t="s">
        <v>12</v>
      </c>
      <c r="B7" s="12">
        <v>1089.84</v>
      </c>
      <c r="C7" s="12">
        <v>965.756</v>
      </c>
      <c r="D7" s="12">
        <v>124.08399999999995</v>
      </c>
      <c r="E7" s="12">
        <v>88.61447551934229</v>
      </c>
      <c r="F7" s="12">
        <v>85.7</v>
      </c>
      <c r="G7" s="12">
        <v>119.182</v>
      </c>
      <c r="H7" s="12">
        <v>25.569</v>
      </c>
      <c r="I7" s="12">
        <v>103.241</v>
      </c>
      <c r="J7" s="12">
        <v>119.686</v>
      </c>
      <c r="K7" s="13">
        <v>6.505</v>
      </c>
      <c r="L7" s="13">
        <v>87.009</v>
      </c>
      <c r="M7" s="2"/>
      <c r="N7" s="7"/>
    </row>
    <row r="8" spans="1:14" ht="12.75">
      <c r="A8" s="14" t="s">
        <v>13</v>
      </c>
      <c r="B8" s="15">
        <v>219.97</v>
      </c>
      <c r="C8" s="15">
        <v>219.97</v>
      </c>
      <c r="D8" s="15"/>
      <c r="E8" s="15">
        <v>100</v>
      </c>
      <c r="F8" s="15" t="s">
        <v>14</v>
      </c>
      <c r="G8" s="15" t="s">
        <v>14</v>
      </c>
      <c r="H8" s="15" t="s">
        <v>14</v>
      </c>
      <c r="I8" s="15" t="s">
        <v>14</v>
      </c>
      <c r="J8" s="15" t="s">
        <v>14</v>
      </c>
      <c r="K8" s="16" t="s">
        <v>14</v>
      </c>
      <c r="L8" s="16" t="s">
        <v>14</v>
      </c>
      <c r="M8" s="2"/>
      <c r="N8" s="7"/>
    </row>
    <row r="9" spans="1:14" ht="12.75">
      <c r="A9" s="14" t="s">
        <v>15</v>
      </c>
      <c r="B9" s="15">
        <v>550</v>
      </c>
      <c r="C9" s="15">
        <v>502.721</v>
      </c>
      <c r="D9" s="15">
        <v>47.278999999999996</v>
      </c>
      <c r="E9" s="15">
        <v>91.40381818181818</v>
      </c>
      <c r="F9" s="15">
        <v>18.86</v>
      </c>
      <c r="G9" s="15">
        <v>50.362</v>
      </c>
      <c r="H9" s="15">
        <v>43.121</v>
      </c>
      <c r="I9" s="15">
        <v>13.8</v>
      </c>
      <c r="J9" s="15">
        <v>50.415</v>
      </c>
      <c r="K9" s="16">
        <v>31.063</v>
      </c>
      <c r="L9" s="16">
        <v>32.66</v>
      </c>
      <c r="M9" s="17"/>
      <c r="N9" s="7"/>
    </row>
    <row r="10" spans="1:14" s="21" customFormat="1" ht="12.75">
      <c r="A10" s="18" t="s">
        <v>16</v>
      </c>
      <c r="B10" s="19">
        <f aca="true" t="shared" si="0" ref="B10:L10">SUM(B7:B9)</f>
        <v>1859.81</v>
      </c>
      <c r="C10" s="19">
        <f t="shared" si="0"/>
        <v>1688.447</v>
      </c>
      <c r="D10" s="19">
        <f t="shared" si="0"/>
        <v>171.36299999999994</v>
      </c>
      <c r="E10" s="19">
        <f t="shared" si="0"/>
        <v>280.0182937011605</v>
      </c>
      <c r="F10" s="19">
        <f t="shared" si="0"/>
        <v>104.56</v>
      </c>
      <c r="G10" s="19">
        <f t="shared" si="0"/>
        <v>169.544</v>
      </c>
      <c r="H10" s="19">
        <f t="shared" si="0"/>
        <v>68.69</v>
      </c>
      <c r="I10" s="19">
        <f t="shared" si="0"/>
        <v>117.041</v>
      </c>
      <c r="J10" s="19">
        <f t="shared" si="0"/>
        <v>170.101</v>
      </c>
      <c r="K10" s="20">
        <f t="shared" si="0"/>
        <v>37.568</v>
      </c>
      <c r="L10" s="20">
        <f t="shared" si="0"/>
        <v>119.669</v>
      </c>
      <c r="M10" s="2"/>
      <c r="N10" s="7"/>
    </row>
    <row r="11" spans="1:14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16"/>
      <c r="M11" s="17"/>
      <c r="N11" s="7"/>
    </row>
    <row r="12" spans="1:14" s="21" customFormat="1" ht="12.75">
      <c r="A12" s="18" t="s">
        <v>17</v>
      </c>
      <c r="B12" s="19">
        <v>657.47</v>
      </c>
      <c r="C12" s="19">
        <v>617.125</v>
      </c>
      <c r="D12" s="19">
        <v>40.345</v>
      </c>
      <c r="E12" s="19">
        <v>93.86359833908772</v>
      </c>
      <c r="F12" s="19">
        <v>39.444</v>
      </c>
      <c r="G12" s="19" t="s">
        <v>14</v>
      </c>
      <c r="H12" s="19">
        <v>1.162</v>
      </c>
      <c r="I12" s="19">
        <v>5.94</v>
      </c>
      <c r="J12" s="19">
        <v>29.893</v>
      </c>
      <c r="K12" s="20">
        <v>26.414</v>
      </c>
      <c r="L12" s="20">
        <v>0.883</v>
      </c>
      <c r="M12" s="2"/>
      <c r="N12" s="7"/>
    </row>
    <row r="13" spans="1:14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6"/>
      <c r="M13" s="17"/>
      <c r="N13" s="7"/>
    </row>
    <row r="14" spans="1:14" s="21" customFormat="1" ht="12.75">
      <c r="A14" s="18" t="s">
        <v>18</v>
      </c>
      <c r="B14" s="19">
        <v>614.961</v>
      </c>
      <c r="C14" s="19">
        <v>533.0590000000001</v>
      </c>
      <c r="D14" s="19">
        <v>81.90199999999993</v>
      </c>
      <c r="E14" s="19">
        <v>86.68175705451242</v>
      </c>
      <c r="F14" s="19">
        <v>15.09</v>
      </c>
      <c r="G14" s="19">
        <v>23.247</v>
      </c>
      <c r="H14" s="19">
        <v>188.572</v>
      </c>
      <c r="I14" s="19">
        <v>89.458</v>
      </c>
      <c r="J14" s="19">
        <v>36.365</v>
      </c>
      <c r="K14" s="20">
        <v>33.29</v>
      </c>
      <c r="L14" s="20">
        <v>38.473</v>
      </c>
      <c r="M14" s="2"/>
      <c r="N14" s="7"/>
    </row>
    <row r="15" spans="1:14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6"/>
      <c r="M15" s="2"/>
      <c r="N15" s="7"/>
    </row>
    <row r="16" spans="1:14" ht="12.75">
      <c r="A16" s="14" t="s">
        <v>19</v>
      </c>
      <c r="B16" s="15">
        <v>234.707</v>
      </c>
      <c r="C16" s="15">
        <v>234.707</v>
      </c>
      <c r="D16" s="15"/>
      <c r="E16" s="15">
        <v>100</v>
      </c>
      <c r="F16" s="15">
        <v>23.354</v>
      </c>
      <c r="G16" s="15">
        <v>12.189</v>
      </c>
      <c r="H16" s="15" t="s">
        <v>14</v>
      </c>
      <c r="I16" s="15">
        <v>4.704</v>
      </c>
      <c r="J16" s="15" t="s">
        <v>14</v>
      </c>
      <c r="K16" s="16" t="s">
        <v>14</v>
      </c>
      <c r="L16" s="16" t="s">
        <v>14</v>
      </c>
      <c r="M16" s="2"/>
      <c r="N16" s="7"/>
    </row>
    <row r="17" spans="1:14" ht="12.75">
      <c r="A17" s="14" t="s">
        <v>20</v>
      </c>
      <c r="B17" s="15">
        <v>260</v>
      </c>
      <c r="C17" s="15">
        <v>216.01</v>
      </c>
      <c r="D17" s="15">
        <v>43.99</v>
      </c>
      <c r="E17" s="15">
        <v>83.08076923076925</v>
      </c>
      <c r="F17" s="15">
        <v>7.23</v>
      </c>
      <c r="G17" s="15">
        <v>19.969</v>
      </c>
      <c r="H17" s="15">
        <v>7.655</v>
      </c>
      <c r="I17" s="15">
        <v>0</v>
      </c>
      <c r="J17" s="15">
        <v>10.223</v>
      </c>
      <c r="K17" s="16">
        <v>7.362</v>
      </c>
      <c r="L17" s="16">
        <v>2.081</v>
      </c>
      <c r="M17" s="17"/>
      <c r="N17" s="7"/>
    </row>
    <row r="18" spans="1:14" s="21" customFormat="1" ht="12.75">
      <c r="A18" s="18" t="s">
        <v>21</v>
      </c>
      <c r="B18" s="19">
        <f>SUM(B16:B17)</f>
        <v>494.707</v>
      </c>
      <c r="C18" s="19">
        <f>SUM(C16:C17)</f>
        <v>450.717</v>
      </c>
      <c r="D18" s="19">
        <v>44</v>
      </c>
      <c r="E18" s="19">
        <f aca="true" t="shared" si="1" ref="E18:K18">SUM(E16:E17)</f>
        <v>183.08076923076925</v>
      </c>
      <c r="F18" s="19">
        <f t="shared" si="1"/>
        <v>30.584</v>
      </c>
      <c r="G18" s="19">
        <f t="shared" si="1"/>
        <v>32.158</v>
      </c>
      <c r="H18" s="19">
        <f t="shared" si="1"/>
        <v>7.655</v>
      </c>
      <c r="I18" s="19">
        <f t="shared" si="1"/>
        <v>4.704</v>
      </c>
      <c r="J18" s="19">
        <f t="shared" si="1"/>
        <v>10.223</v>
      </c>
      <c r="K18" s="20">
        <f t="shared" si="1"/>
        <v>7.362</v>
      </c>
      <c r="L18" s="20">
        <v>2.1</v>
      </c>
      <c r="M18" s="2"/>
      <c r="N18" s="7"/>
    </row>
    <row r="19" spans="1:14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6"/>
      <c r="L19" s="16"/>
      <c r="M19" s="2"/>
      <c r="N19" s="7"/>
    </row>
    <row r="20" spans="1:14" ht="12.75">
      <c r="A20" s="14" t="s">
        <v>22</v>
      </c>
      <c r="B20" s="15"/>
      <c r="C20" s="15">
        <v>122.98199999999999</v>
      </c>
      <c r="D20" s="15">
        <v>16.893000000000015</v>
      </c>
      <c r="E20" s="15">
        <v>87.92278820375334</v>
      </c>
      <c r="F20" s="15" t="s">
        <v>14</v>
      </c>
      <c r="G20" s="15">
        <v>0</v>
      </c>
      <c r="H20" s="15">
        <v>0.583</v>
      </c>
      <c r="I20" s="15">
        <v>12.841</v>
      </c>
      <c r="J20" s="15">
        <v>3.49</v>
      </c>
      <c r="K20" s="16" t="s">
        <v>14</v>
      </c>
      <c r="L20" s="16">
        <v>5.2</v>
      </c>
      <c r="M20" s="2"/>
      <c r="N20" s="7"/>
    </row>
    <row r="21" spans="1:14" ht="12.75">
      <c r="A21" s="14" t="s">
        <v>23</v>
      </c>
      <c r="B21" s="15">
        <v>301</v>
      </c>
      <c r="C21" s="15">
        <v>241.65599999999998</v>
      </c>
      <c r="D21" s="15">
        <v>59.34400000000002</v>
      </c>
      <c r="E21" s="15">
        <v>80.2843853820598</v>
      </c>
      <c r="F21" s="15">
        <v>0.678</v>
      </c>
      <c r="G21" s="15">
        <v>5.272</v>
      </c>
      <c r="H21" s="15">
        <v>1.375</v>
      </c>
      <c r="I21" s="15">
        <v>0.445</v>
      </c>
      <c r="J21" s="15">
        <v>0.261</v>
      </c>
      <c r="K21" s="16" t="s">
        <v>14</v>
      </c>
      <c r="L21" s="16">
        <v>2.863</v>
      </c>
      <c r="M21" s="2"/>
      <c r="N21" s="7"/>
    </row>
    <row r="22" spans="1:14" ht="12.75">
      <c r="A22" s="14" t="s">
        <v>24</v>
      </c>
      <c r="B22" s="15">
        <v>327.036</v>
      </c>
      <c r="C22" s="15">
        <v>320.379</v>
      </c>
      <c r="D22" s="15">
        <v>6.656999999999982</v>
      </c>
      <c r="E22" s="15">
        <v>97.96444428136353</v>
      </c>
      <c r="F22" s="15" t="s">
        <v>14</v>
      </c>
      <c r="G22" s="15" t="s">
        <v>14</v>
      </c>
      <c r="H22" s="15">
        <v>6.754</v>
      </c>
      <c r="I22" s="15">
        <v>0</v>
      </c>
      <c r="J22" s="15" t="s">
        <v>14</v>
      </c>
      <c r="K22" s="16" t="s">
        <v>14</v>
      </c>
      <c r="L22" s="16" t="s">
        <v>14</v>
      </c>
      <c r="M22" s="17"/>
      <c r="N22" s="7"/>
    </row>
    <row r="23" spans="1:14" s="21" customFormat="1" ht="12.75">
      <c r="A23" s="18" t="s">
        <v>25</v>
      </c>
      <c r="B23" s="19">
        <f>SUM(B21:B22)</f>
        <v>628.0360000000001</v>
      </c>
      <c r="C23" s="19">
        <f aca="true" t="shared" si="2" ref="C23:J23">SUM(C20:C22)</f>
        <v>685.017</v>
      </c>
      <c r="D23" s="19">
        <f t="shared" si="2"/>
        <v>82.89400000000002</v>
      </c>
      <c r="E23" s="19">
        <f t="shared" si="2"/>
        <v>266.1716178671767</v>
      </c>
      <c r="F23" s="19">
        <f t="shared" si="2"/>
        <v>0.678</v>
      </c>
      <c r="G23" s="19">
        <f t="shared" si="2"/>
        <v>5.272</v>
      </c>
      <c r="H23" s="19">
        <f t="shared" si="2"/>
        <v>8.712</v>
      </c>
      <c r="I23" s="19">
        <f t="shared" si="2"/>
        <v>13.286</v>
      </c>
      <c r="J23" s="19">
        <f t="shared" si="2"/>
        <v>3.7510000000000003</v>
      </c>
      <c r="K23" s="20" t="s">
        <v>14</v>
      </c>
      <c r="L23" s="20">
        <v>8.1</v>
      </c>
      <c r="M23" s="22"/>
      <c r="N23" s="7"/>
    </row>
    <row r="24" spans="1:14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6"/>
      <c r="M24" s="17"/>
      <c r="N24" s="7"/>
    </row>
    <row r="25" spans="1:14" s="21" customFormat="1" ht="12.75">
      <c r="A25" s="18" t="s">
        <v>26</v>
      </c>
      <c r="B25" s="19">
        <v>139.875</v>
      </c>
      <c r="C25" s="19">
        <v>1252.071</v>
      </c>
      <c r="D25" s="19">
        <v>163.539</v>
      </c>
      <c r="E25" s="19">
        <v>88.44745374785428</v>
      </c>
      <c r="F25" s="19" t="s">
        <v>14</v>
      </c>
      <c r="G25" s="19" t="s">
        <v>14</v>
      </c>
      <c r="H25" s="19" t="s">
        <v>14</v>
      </c>
      <c r="I25" s="19">
        <v>128.561</v>
      </c>
      <c r="J25" s="19">
        <v>180.005</v>
      </c>
      <c r="K25" s="20">
        <v>270.995</v>
      </c>
      <c r="L25" s="20">
        <v>277.63300000000004</v>
      </c>
      <c r="M25" s="2"/>
      <c r="N25" s="7"/>
    </row>
    <row r="26" spans="1:14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6"/>
      <c r="M26" s="2"/>
      <c r="N26" s="7"/>
    </row>
    <row r="27" spans="1:14" ht="12.75">
      <c r="A27" s="14" t="s">
        <v>27</v>
      </c>
      <c r="B27" s="15">
        <v>274.37</v>
      </c>
      <c r="C27" s="15">
        <v>173.693</v>
      </c>
      <c r="D27" s="15">
        <v>100.67699999999999</v>
      </c>
      <c r="E27" s="15">
        <v>63.306119473703404</v>
      </c>
      <c r="F27" s="15">
        <v>0.949</v>
      </c>
      <c r="G27" s="15">
        <v>3</v>
      </c>
      <c r="H27" s="15">
        <v>13.853</v>
      </c>
      <c r="I27" s="15">
        <v>1.319</v>
      </c>
      <c r="J27" s="15">
        <v>1.109</v>
      </c>
      <c r="K27" s="16">
        <v>4.537</v>
      </c>
      <c r="L27" s="16" t="s">
        <v>14</v>
      </c>
      <c r="M27" s="2"/>
      <c r="N27" s="7"/>
    </row>
    <row r="28" spans="1:14" ht="12.75">
      <c r="A28" s="14" t="s">
        <v>28</v>
      </c>
      <c r="B28" s="15">
        <v>123.3</v>
      </c>
      <c r="C28" s="15">
        <v>106.12</v>
      </c>
      <c r="D28" s="15">
        <v>17.18</v>
      </c>
      <c r="E28" s="15">
        <v>86.06650446066503</v>
      </c>
      <c r="F28" s="15" t="s">
        <v>14</v>
      </c>
      <c r="G28" s="15" t="s">
        <v>14</v>
      </c>
      <c r="H28" s="15">
        <v>0.171</v>
      </c>
      <c r="I28" s="15">
        <v>0.749</v>
      </c>
      <c r="J28" s="15" t="s">
        <v>14</v>
      </c>
      <c r="K28" s="16" t="s">
        <v>14</v>
      </c>
      <c r="L28" s="16" t="s">
        <v>14</v>
      </c>
      <c r="M28" s="2"/>
      <c r="N28" s="7"/>
    </row>
    <row r="29" spans="1:14" ht="12.75">
      <c r="A29" s="14" t="s">
        <v>29</v>
      </c>
      <c r="B29" s="15">
        <v>130</v>
      </c>
      <c r="C29" s="15">
        <v>125.629</v>
      </c>
      <c r="D29" s="15">
        <v>4.370999999999995</v>
      </c>
      <c r="E29" s="15">
        <v>96.6376923076923</v>
      </c>
      <c r="F29" s="15" t="s">
        <v>14</v>
      </c>
      <c r="G29" s="15">
        <v>8.971</v>
      </c>
      <c r="H29" s="15" t="s">
        <v>14</v>
      </c>
      <c r="I29" s="15">
        <v>7.664</v>
      </c>
      <c r="J29" s="15">
        <v>11.9</v>
      </c>
      <c r="K29" s="16">
        <v>18.932</v>
      </c>
      <c r="L29" s="16">
        <v>1.6</v>
      </c>
      <c r="M29" s="17"/>
      <c r="N29" s="7"/>
    </row>
    <row r="30" spans="1:14" s="21" customFormat="1" ht="12.75">
      <c r="A30" s="18" t="s">
        <v>30</v>
      </c>
      <c r="B30" s="19">
        <f aca="true" t="shared" si="3" ref="B30:K30">SUM(B27:B29)</f>
        <v>527.6700000000001</v>
      </c>
      <c r="C30" s="19">
        <f t="shared" si="3"/>
        <v>405.442</v>
      </c>
      <c r="D30" s="19">
        <f t="shared" si="3"/>
        <v>122.228</v>
      </c>
      <c r="E30" s="19">
        <f t="shared" si="3"/>
        <v>246.01031624206075</v>
      </c>
      <c r="F30" s="19">
        <f t="shared" si="3"/>
        <v>0.949</v>
      </c>
      <c r="G30" s="19">
        <f t="shared" si="3"/>
        <v>11.971</v>
      </c>
      <c r="H30" s="19">
        <f t="shared" si="3"/>
        <v>14.024</v>
      </c>
      <c r="I30" s="19">
        <f t="shared" si="3"/>
        <v>9.732</v>
      </c>
      <c r="J30" s="19">
        <f t="shared" si="3"/>
        <v>13.009</v>
      </c>
      <c r="K30" s="20">
        <f t="shared" si="3"/>
        <v>23.468999999999998</v>
      </c>
      <c r="L30" s="20">
        <v>1.6</v>
      </c>
      <c r="M30" s="2"/>
      <c r="N30" s="23"/>
    </row>
    <row r="31" spans="1:14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6"/>
      <c r="M31" s="17"/>
      <c r="N31" s="23"/>
    </row>
    <row r="32" spans="1:14" s="21" customFormat="1" ht="12.75">
      <c r="A32" s="18" t="s">
        <v>31</v>
      </c>
      <c r="B32" s="19">
        <v>271.58</v>
      </c>
      <c r="C32" s="19">
        <v>244.42400000000004</v>
      </c>
      <c r="D32" s="19">
        <v>27.15599999999995</v>
      </c>
      <c r="E32" s="19">
        <v>90.00073643125417</v>
      </c>
      <c r="F32" s="19">
        <v>11.371</v>
      </c>
      <c r="G32" s="19">
        <v>16.693</v>
      </c>
      <c r="H32" s="19">
        <v>21.951</v>
      </c>
      <c r="I32" s="19">
        <v>25.836</v>
      </c>
      <c r="J32" s="19">
        <v>66.055</v>
      </c>
      <c r="K32" s="20" t="s">
        <v>14</v>
      </c>
      <c r="L32" s="16" t="s">
        <v>14</v>
      </c>
      <c r="M32" s="2"/>
      <c r="N32" s="2"/>
    </row>
    <row r="33" spans="1:14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24"/>
      <c r="N33" s="2"/>
    </row>
    <row r="34" spans="1:16" ht="12.75">
      <c r="A34" s="14" t="s">
        <v>32</v>
      </c>
      <c r="B34" s="15">
        <v>245.41</v>
      </c>
      <c r="C34" s="15">
        <v>229.061</v>
      </c>
      <c r="D34" s="15">
        <v>16.34899999999999</v>
      </c>
      <c r="E34" s="15">
        <v>93.33808728250683</v>
      </c>
      <c r="F34" s="15">
        <v>62.499</v>
      </c>
      <c r="G34" s="15">
        <v>11.466</v>
      </c>
      <c r="H34" s="15">
        <v>14.89</v>
      </c>
      <c r="I34" s="15">
        <v>11.533</v>
      </c>
      <c r="J34" s="15">
        <v>40.623</v>
      </c>
      <c r="K34" s="16">
        <v>23.452</v>
      </c>
      <c r="L34" s="16">
        <v>12.661</v>
      </c>
      <c r="M34" s="24"/>
      <c r="N34" s="2"/>
      <c r="O34" s="2"/>
      <c r="P34" s="2"/>
    </row>
    <row r="35" spans="1:16" ht="12.75">
      <c r="A35" s="14" t="s">
        <v>33</v>
      </c>
      <c r="B35" s="15">
        <v>493.122</v>
      </c>
      <c r="C35" s="15">
        <v>438.798</v>
      </c>
      <c r="D35" s="15">
        <v>54.32400000000001</v>
      </c>
      <c r="E35" s="15">
        <v>88.98365921617774</v>
      </c>
      <c r="F35" s="15">
        <v>7.64</v>
      </c>
      <c r="G35" s="15">
        <v>15.904</v>
      </c>
      <c r="H35" s="15">
        <v>9.015</v>
      </c>
      <c r="I35" s="15" t="s">
        <v>14</v>
      </c>
      <c r="J35" s="15">
        <v>11.052</v>
      </c>
      <c r="K35" s="16">
        <v>15.595</v>
      </c>
      <c r="L35" s="16">
        <v>9.868</v>
      </c>
      <c r="M35" s="24"/>
      <c r="N35" s="2"/>
      <c r="O35" s="2"/>
      <c r="P35" s="2"/>
    </row>
    <row r="36" spans="1:16" ht="12.75">
      <c r="A36" s="14" t="s">
        <v>34</v>
      </c>
      <c r="B36" s="15">
        <v>80.402</v>
      </c>
      <c r="C36" s="15">
        <v>80.402</v>
      </c>
      <c r="D36" s="15"/>
      <c r="E36" s="15">
        <v>100</v>
      </c>
      <c r="F36" s="15">
        <v>1.839</v>
      </c>
      <c r="G36" s="15">
        <v>1.278</v>
      </c>
      <c r="H36" s="15">
        <v>15.849</v>
      </c>
      <c r="I36" s="15">
        <v>2.046</v>
      </c>
      <c r="J36" s="15">
        <v>1.682</v>
      </c>
      <c r="K36" s="16" t="s">
        <v>14</v>
      </c>
      <c r="L36" s="16">
        <v>1.446</v>
      </c>
      <c r="M36" s="24"/>
      <c r="N36" s="2"/>
      <c r="O36" s="2"/>
      <c r="P36" s="2"/>
    </row>
    <row r="37" spans="1:16" ht="12.75">
      <c r="A37" s="14" t="s">
        <v>35</v>
      </c>
      <c r="B37" s="15">
        <v>514.5</v>
      </c>
      <c r="C37" s="15">
        <v>377.71399999999994</v>
      </c>
      <c r="D37" s="15">
        <v>136.78600000000006</v>
      </c>
      <c r="E37" s="15">
        <v>73.41379980563653</v>
      </c>
      <c r="F37" s="15">
        <v>7.902</v>
      </c>
      <c r="G37" s="15">
        <v>16.086</v>
      </c>
      <c r="H37" s="15">
        <v>3.867</v>
      </c>
      <c r="I37" s="15">
        <v>24.951</v>
      </c>
      <c r="J37" s="15">
        <v>1.212</v>
      </c>
      <c r="K37" s="16">
        <v>28.099</v>
      </c>
      <c r="L37" s="16">
        <v>20.404</v>
      </c>
      <c r="M37" s="24"/>
      <c r="N37" s="2"/>
      <c r="O37" s="2"/>
      <c r="P37" s="2"/>
    </row>
    <row r="38" spans="1:16" ht="12.75">
      <c r="A38" s="14" t="s">
        <v>36</v>
      </c>
      <c r="B38" s="15">
        <v>180</v>
      </c>
      <c r="C38" s="15">
        <v>135.40800000000002</v>
      </c>
      <c r="D38" s="15">
        <v>44.591999999999985</v>
      </c>
      <c r="E38" s="15">
        <v>75.22666666666667</v>
      </c>
      <c r="F38" s="15">
        <v>2.013</v>
      </c>
      <c r="G38" s="15">
        <v>1.295</v>
      </c>
      <c r="H38" s="15">
        <v>5.376</v>
      </c>
      <c r="I38" s="15">
        <v>0.393</v>
      </c>
      <c r="J38" s="15">
        <v>10.454</v>
      </c>
      <c r="K38" s="16">
        <v>19.869</v>
      </c>
      <c r="L38" s="16">
        <v>39.953</v>
      </c>
      <c r="M38" s="24"/>
      <c r="N38" s="2"/>
      <c r="O38" s="2"/>
      <c r="P38" s="2"/>
    </row>
    <row r="39" spans="1:16" ht="12.75">
      <c r="A39" s="14" t="s">
        <v>37</v>
      </c>
      <c r="B39" s="15">
        <v>548</v>
      </c>
      <c r="C39" s="15">
        <v>510.93899999999996</v>
      </c>
      <c r="D39" s="15">
        <v>37.061000000000035</v>
      </c>
      <c r="E39" s="15">
        <v>93.23704379562042</v>
      </c>
      <c r="F39" s="15">
        <v>5.637</v>
      </c>
      <c r="G39" s="15">
        <v>0.4</v>
      </c>
      <c r="H39" s="15">
        <v>0.924</v>
      </c>
      <c r="I39" s="15" t="s">
        <v>14</v>
      </c>
      <c r="J39" s="15" t="s">
        <v>14</v>
      </c>
      <c r="K39" s="16">
        <v>14.463</v>
      </c>
      <c r="L39" s="16">
        <v>67.722</v>
      </c>
      <c r="M39" s="24"/>
      <c r="N39" s="2"/>
      <c r="O39" s="2"/>
      <c r="P39" s="2"/>
    </row>
    <row r="40" spans="1:16" s="21" customFormat="1" ht="12.75">
      <c r="A40" s="18" t="s">
        <v>38</v>
      </c>
      <c r="B40" s="19">
        <f aca="true" t="shared" si="4" ref="B40:L40">SUM(B34:B39)</f>
        <v>2061.434</v>
      </c>
      <c r="C40" s="19">
        <f t="shared" si="4"/>
        <v>1772.3219999999997</v>
      </c>
      <c r="D40" s="19">
        <f t="shared" si="4"/>
        <v>289.1120000000001</v>
      </c>
      <c r="E40" s="19">
        <f t="shared" si="4"/>
        <v>524.1992567666082</v>
      </c>
      <c r="F40" s="19">
        <f t="shared" si="4"/>
        <v>87.53</v>
      </c>
      <c r="G40" s="19">
        <f t="shared" si="4"/>
        <v>46.428999999999995</v>
      </c>
      <c r="H40" s="19">
        <f t="shared" si="4"/>
        <v>49.921</v>
      </c>
      <c r="I40" s="19">
        <f t="shared" si="4"/>
        <v>38.923</v>
      </c>
      <c r="J40" s="19">
        <f t="shared" si="4"/>
        <v>65.023</v>
      </c>
      <c r="K40" s="20">
        <f t="shared" si="4"/>
        <v>101.478</v>
      </c>
      <c r="L40" s="20">
        <f t="shared" si="4"/>
        <v>152.054</v>
      </c>
      <c r="M40" s="25"/>
      <c r="N40" s="17"/>
      <c r="O40" s="17"/>
      <c r="P40" s="17"/>
    </row>
    <row r="41" spans="1:16" ht="12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6"/>
      <c r="L41" s="16"/>
      <c r="M41" s="24"/>
      <c r="N41" s="2"/>
      <c r="O41" s="2"/>
      <c r="P41" s="2"/>
    </row>
    <row r="42" spans="1:16" ht="12.75">
      <c r="A42" s="14" t="s">
        <v>39</v>
      </c>
      <c r="B42" s="15">
        <v>770</v>
      </c>
      <c r="C42" s="15">
        <v>734.9780000000001</v>
      </c>
      <c r="D42" s="15">
        <v>35.021999999999935</v>
      </c>
      <c r="E42" s="15">
        <v>95.45168831168832</v>
      </c>
      <c r="F42" s="15">
        <v>27.141</v>
      </c>
      <c r="G42" s="15">
        <v>38.688</v>
      </c>
      <c r="H42" s="15">
        <v>49.954</v>
      </c>
      <c r="I42" s="15">
        <v>51.429</v>
      </c>
      <c r="J42" s="15">
        <v>18.137</v>
      </c>
      <c r="K42" s="16">
        <v>40.275</v>
      </c>
      <c r="L42" s="16">
        <v>166.294</v>
      </c>
      <c r="M42" s="24"/>
      <c r="N42" s="2"/>
      <c r="O42" s="2"/>
      <c r="P42" s="2"/>
    </row>
    <row r="43" spans="1:16" ht="12.75">
      <c r="A43" s="14" t="s">
        <v>40</v>
      </c>
      <c r="B43" s="15">
        <v>686</v>
      </c>
      <c r="C43" s="15">
        <v>667.6630000000001</v>
      </c>
      <c r="D43" s="15">
        <v>18.336999999999875</v>
      </c>
      <c r="E43" s="15">
        <v>97.32696793002918</v>
      </c>
      <c r="F43" s="15">
        <v>15.074</v>
      </c>
      <c r="G43" s="15">
        <v>15.886</v>
      </c>
      <c r="H43" s="15">
        <v>77.791</v>
      </c>
      <c r="I43" s="15">
        <v>57.989</v>
      </c>
      <c r="J43" s="15">
        <v>6.946</v>
      </c>
      <c r="K43" s="16">
        <v>24.575</v>
      </c>
      <c r="L43" s="16">
        <v>1.537</v>
      </c>
      <c r="M43" s="24"/>
      <c r="N43" s="2"/>
      <c r="O43" s="2"/>
      <c r="P43" s="2"/>
    </row>
    <row r="44" spans="1:16" s="21" customFormat="1" ht="12.75">
      <c r="A44" s="18" t="s">
        <v>41</v>
      </c>
      <c r="B44" s="19">
        <f aca="true" t="shared" si="5" ref="B44:L44">SUM(B42:B43)</f>
        <v>1456</v>
      </c>
      <c r="C44" s="19">
        <f t="shared" si="5"/>
        <v>1402.641</v>
      </c>
      <c r="D44" s="19">
        <f t="shared" si="5"/>
        <v>53.35899999999981</v>
      </c>
      <c r="E44" s="19">
        <f t="shared" si="5"/>
        <v>192.7786562417175</v>
      </c>
      <c r="F44" s="19">
        <f t="shared" si="5"/>
        <v>42.214999999999996</v>
      </c>
      <c r="G44" s="19">
        <f t="shared" si="5"/>
        <v>54.574</v>
      </c>
      <c r="H44" s="19">
        <f t="shared" si="5"/>
        <v>127.745</v>
      </c>
      <c r="I44" s="19">
        <f t="shared" si="5"/>
        <v>109.418</v>
      </c>
      <c r="J44" s="19">
        <f t="shared" si="5"/>
        <v>25.083</v>
      </c>
      <c r="K44" s="20">
        <f t="shared" si="5"/>
        <v>64.85</v>
      </c>
      <c r="L44" s="20">
        <f t="shared" si="5"/>
        <v>167.83100000000002</v>
      </c>
      <c r="M44" s="25"/>
      <c r="N44" s="17"/>
      <c r="O44" s="17"/>
      <c r="P44" s="17"/>
    </row>
    <row r="45" spans="1:16" ht="12.7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6"/>
      <c r="L45" s="16"/>
      <c r="M45" s="24"/>
      <c r="N45" s="2"/>
      <c r="O45" s="2"/>
      <c r="P45" s="2"/>
    </row>
    <row r="46" spans="1:16" s="21" customFormat="1" ht="12.75">
      <c r="A46" s="18" t="s">
        <v>42</v>
      </c>
      <c r="B46" s="19"/>
      <c r="C46" s="19"/>
      <c r="D46" s="19"/>
      <c r="E46" s="19"/>
      <c r="F46" s="19"/>
      <c r="G46" s="19"/>
      <c r="H46" s="19"/>
      <c r="I46" s="19"/>
      <c r="J46" s="19"/>
      <c r="K46" s="20"/>
      <c r="L46" s="20"/>
      <c r="M46" s="25"/>
      <c r="N46" s="17"/>
      <c r="O46" s="17"/>
      <c r="P46" s="17"/>
    </row>
    <row r="47" spans="1:16" ht="12.75">
      <c r="A47" s="14" t="s">
        <v>43</v>
      </c>
      <c r="B47" s="15">
        <v>22.835</v>
      </c>
      <c r="C47" s="15">
        <v>17.763</v>
      </c>
      <c r="D47" s="15">
        <v>5.071999999999999</v>
      </c>
      <c r="E47" s="15">
        <v>77.7884825925115</v>
      </c>
      <c r="F47" s="15" t="s">
        <v>14</v>
      </c>
      <c r="G47" s="15" t="s">
        <v>14</v>
      </c>
      <c r="H47" s="15" t="s">
        <v>14</v>
      </c>
      <c r="I47" s="15" t="s">
        <v>14</v>
      </c>
      <c r="J47" s="15" t="s">
        <v>14</v>
      </c>
      <c r="K47" s="16" t="s">
        <v>14</v>
      </c>
      <c r="L47" s="16" t="s">
        <v>14</v>
      </c>
      <c r="M47" s="24"/>
      <c r="N47" s="22"/>
      <c r="O47" s="2"/>
      <c r="P47" s="2"/>
    </row>
    <row r="48" spans="1:16" ht="12.75">
      <c r="A48" s="14" t="s">
        <v>44</v>
      </c>
      <c r="B48" s="15">
        <v>7.329</v>
      </c>
      <c r="C48" s="15">
        <v>4.893</v>
      </c>
      <c r="D48" s="15">
        <v>2.436</v>
      </c>
      <c r="E48" s="15">
        <v>66.76217765042979</v>
      </c>
      <c r="F48" s="15" t="s">
        <v>14</v>
      </c>
      <c r="G48" s="15" t="s">
        <v>14</v>
      </c>
      <c r="H48" s="15" t="s">
        <v>14</v>
      </c>
      <c r="I48" s="15" t="s">
        <v>14</v>
      </c>
      <c r="J48" s="15">
        <v>4.893</v>
      </c>
      <c r="K48" s="16" t="s">
        <v>14</v>
      </c>
      <c r="L48" s="16" t="s">
        <v>14</v>
      </c>
      <c r="M48" s="24"/>
      <c r="N48" s="2"/>
      <c r="O48" s="2"/>
      <c r="P48" s="2"/>
    </row>
    <row r="49" spans="1:16" ht="12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6"/>
      <c r="L49" s="16"/>
      <c r="M49" s="24"/>
      <c r="N49" s="2"/>
      <c r="O49" s="2"/>
      <c r="P49" s="2"/>
    </row>
    <row r="50" spans="1:16" s="21" customFormat="1" ht="13.5" thickBot="1">
      <c r="A50" s="26" t="s">
        <v>45</v>
      </c>
      <c r="B50" s="27">
        <v>10157.317</v>
      </c>
      <c r="C50" s="27">
        <v>9073.921000000002</v>
      </c>
      <c r="D50" s="27">
        <v>1083.396</v>
      </c>
      <c r="E50" s="27">
        <v>89.33383687838041</v>
      </c>
      <c r="F50" s="27">
        <v>332.421</v>
      </c>
      <c r="G50" s="27">
        <v>359.888</v>
      </c>
      <c r="H50" s="27">
        <v>488.432</v>
      </c>
      <c r="I50" s="27">
        <v>542.899</v>
      </c>
      <c r="J50" s="27">
        <v>604.401</v>
      </c>
      <c r="K50" s="28">
        <v>565.426</v>
      </c>
      <c r="L50" s="28">
        <v>768.287</v>
      </c>
      <c r="M50" s="25"/>
      <c r="N50" s="17"/>
      <c r="O50" s="17"/>
      <c r="P50" s="17"/>
    </row>
    <row r="51" spans="1:16" ht="12.75">
      <c r="A51" s="32" t="s">
        <v>46</v>
      </c>
      <c r="B51" s="32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"/>
      <c r="N51" s="2"/>
      <c r="O51" s="2"/>
      <c r="P51" s="2"/>
    </row>
    <row r="52" spans="13:16" ht="12.75">
      <c r="M52" s="2"/>
      <c r="N52" s="2"/>
      <c r="O52" s="2"/>
      <c r="P52" s="2"/>
    </row>
    <row r="53" spans="13:16" ht="12.75">
      <c r="M53" s="2"/>
      <c r="N53" s="2"/>
      <c r="O53" s="2"/>
      <c r="P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</sheetData>
  <mergeCells count="3">
    <mergeCell ref="A1:L1"/>
    <mergeCell ref="A3:L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51"/>
  <sheetViews>
    <sheetView tabSelected="1" zoomScale="75" zoomScaleNormal="75" workbookViewId="0" topLeftCell="A1">
      <selection activeCell="K40" sqref="K40"/>
    </sheetView>
  </sheetViews>
  <sheetFormatPr defaultColWidth="11.421875" defaultRowHeight="12.75"/>
  <cols>
    <col min="11" max="11" width="2.140625" style="0" customWidth="1"/>
  </cols>
  <sheetData>
    <row r="1" spans="1:11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5">
      <c r="A3" s="31" t="s">
        <v>48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7" spans="4:8" ht="12.75">
      <c r="D7" s="21"/>
      <c r="E7" s="21"/>
      <c r="F7" s="21"/>
      <c r="G7" s="21"/>
      <c r="H7" s="21"/>
    </row>
    <row r="51" ht="12.75">
      <c r="A51" s="33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2010-04-21T14:27:17Z</dcterms:created>
  <dcterms:modified xsi:type="dcterms:W3CDTF">2010-04-21T15:05:05Z</dcterms:modified>
  <cp:category/>
  <cp:version/>
  <cp:contentType/>
  <cp:contentStatus/>
</cp:coreProperties>
</file>