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'13.5.3'!$A$1:$G$84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<sst xmlns="http://schemas.openxmlformats.org/spreadsheetml/2006/main" count="31" uniqueCount="17">
  <si>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</si>
  <si>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</si>
  <si>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</si>
  <si>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</si>
  <si>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</si>
  <si>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</si>
  <si>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</si>
  <si>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</si>
  <si>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</si>
  <si>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</si>
  <si>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</si>
  <si>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</si>
  <si>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</si>
  <si>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</si>
  <si>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Producción</t>
  </si>
  <si>
    <t>(miles de ha)</t>
  </si>
  <si>
    <t>(miles de t)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</si>
</sst>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3" xfId="0" applyFill="1" applyBorder="1" applyAlignment="1">
      <alignment horizontal="left"/>
    </xf>
    <xf numFmtId="168" fontId="0" fillId="2" borderId="13" xfId="0" applyNumberFormat="1" applyFill="1" applyBorder="1" applyAlignment="1" applyProtection="1">
      <alignment/>
      <protection/>
    </xf>
    <xf numFmtId="37" fontId="0" fillId="2" borderId="13" xfId="0" applyNumberFormat="1" applyFill="1" applyBorder="1" applyAlignment="1" applyProtection="1">
      <alignment/>
      <protection/>
    </xf>
    <xf numFmtId="168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68" fontId="0" fillId="2" borderId="15" xfId="0" applyNumberFormat="1" applyFill="1" applyBorder="1" applyAlignment="1">
      <alignment/>
    </xf>
    <xf numFmtId="37" fontId="0" fillId="2" borderId="15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>
      <alignment/>
    </xf>
    <xf numFmtId="168" fontId="0" fillId="2" borderId="15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 applyProtection="1">
      <alignment/>
      <protection/>
    </xf>
    <xf numFmtId="37" fontId="0" fillId="2" borderId="15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8" fontId="0" fillId="2" borderId="11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7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7" fontId="0" fillId="2" borderId="14" xfId="0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37" fontId="1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24925"/>
          <c:w val="0.93325"/>
          <c:h val="0.750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'13.5.3'!$A$9:$A$27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Lit>
              <c:ptCount val="18"/>
              <c:pt idx="0">
                <c:v>442.4</c:v>
              </c:pt>
              <c:pt idx="1">
                <c:v>454.8</c:v>
              </c:pt>
              <c:pt idx="2">
                <c:v>478.8</c:v>
              </c:pt>
              <c:pt idx="3">
                <c:v>463.1</c:v>
              </c:pt>
              <c:pt idx="4">
                <c:v>493.5</c:v>
              </c:pt>
              <c:pt idx="5">
                <c:v>496.1</c:v>
              </c:pt>
              <c:pt idx="6">
                <c:v>475.5</c:v>
              </c:pt>
              <c:pt idx="7">
                <c:v>438.1</c:v>
              </c:pt>
              <c:pt idx="8">
                <c:v>454.5</c:v>
              </c:pt>
              <c:pt idx="9">
                <c:v>470.6</c:v>
              </c:pt>
              <c:pt idx="10">
                <c:v>484.6</c:v>
              </c:pt>
              <c:pt idx="11">
                <c:v>428.3</c:v>
              </c:pt>
              <c:pt idx="12">
                <c:v>384.5</c:v>
              </c:pt>
              <c:pt idx="13">
                <c:v>418.2</c:v>
              </c:pt>
              <c:pt idx="14">
                <c:v>393</c:v>
              </c:pt>
              <c:pt idx="15">
                <c:v>381.9</c:v>
              </c:pt>
              <c:pt idx="16">
                <c:v>369.8</c:v>
              </c:pt>
              <c:pt idx="17">
                <c:v>368.5</c:v>
              </c:pt>
            </c:numLit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07426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31125"/>
          <c:w val="0.9315"/>
          <c:h val="0.68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'13.5.3'!$A$9:$A$27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Lit>
              <c:ptCount val="16"/>
              <c:pt idx="0">
                <c:v>10609</c:v>
              </c:pt>
              <c:pt idx="1">
                <c:v>9644</c:v>
              </c:pt>
              <c:pt idx="2">
                <c:v>9494</c:v>
              </c:pt>
              <c:pt idx="3">
                <c:v>8588</c:v>
              </c:pt>
              <c:pt idx="4">
                <c:v>10354</c:v>
              </c:pt>
              <c:pt idx="5">
                <c:v>9260</c:v>
              </c:pt>
              <c:pt idx="6">
                <c:v>9382</c:v>
              </c:pt>
              <c:pt idx="7">
                <c:v>8102</c:v>
              </c:pt>
              <c:pt idx="8">
                <c:v>8479</c:v>
              </c:pt>
              <c:pt idx="9">
                <c:v>7925</c:v>
              </c:pt>
              <c:pt idx="10">
                <c:v>7469</c:v>
              </c:pt>
              <c:pt idx="11">
                <c:v>8369</c:v>
              </c:pt>
              <c:pt idx="12">
                <c:v>8543</c:v>
              </c:pt>
              <c:pt idx="13">
                <c:v>7334</c:v>
              </c:pt>
              <c:pt idx="14">
                <c:v>7774</c:v>
              </c:pt>
              <c:pt idx="15">
                <c:v>8249</c:v>
              </c:pt>
            </c:numLit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621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114300</xdr:rowOff>
    </xdr:from>
    <xdr:to>
      <xdr:col>6</xdr:col>
      <xdr:colOff>923925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114300" y="92011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70</xdr:row>
      <xdr:rowOff>0</xdr:rowOff>
    </xdr:from>
    <xdr:to>
      <xdr:col>6</xdr:col>
      <xdr:colOff>933450</xdr:colOff>
      <xdr:row>83</xdr:row>
      <xdr:rowOff>95250</xdr:rowOff>
    </xdr:to>
    <xdr:graphicFrame>
      <xdr:nvGraphicFramePr>
        <xdr:cNvPr id="2" name="Chart 2"/>
        <xdr:cNvGraphicFramePr/>
      </xdr:nvGraphicFramePr>
      <xdr:xfrm>
        <a:off x="114300" y="115157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1990</v>
      </c>
      <c r="B9" s="19">
        <v>255</v>
      </c>
      <c r="C9" s="20">
        <v>3421</v>
      </c>
      <c r="D9" s="21">
        <v>112.5</v>
      </c>
      <c r="E9" s="20">
        <v>4590</v>
      </c>
      <c r="F9" s="19">
        <v>10</v>
      </c>
      <c r="G9" s="22">
        <v>287</v>
      </c>
    </row>
    <row r="10" spans="1:7" ht="12.75">
      <c r="A10" s="23">
        <v>1991</v>
      </c>
      <c r="B10" s="24">
        <v>267.8</v>
      </c>
      <c r="C10" s="25">
        <v>3802</v>
      </c>
      <c r="D10" s="24">
        <v>112.9</v>
      </c>
      <c r="E10" s="25">
        <v>4484</v>
      </c>
      <c r="F10" s="24">
        <v>9.8</v>
      </c>
      <c r="G10" s="26">
        <v>268</v>
      </c>
    </row>
    <row r="11" spans="1:7" ht="12.75">
      <c r="A11" s="23">
        <v>1992</v>
      </c>
      <c r="B11" s="24">
        <v>290.7</v>
      </c>
      <c r="C11" s="25">
        <v>3827</v>
      </c>
      <c r="D11" s="24">
        <v>119.4</v>
      </c>
      <c r="E11" s="25">
        <v>4744</v>
      </c>
      <c r="F11" s="24">
        <v>9.1</v>
      </c>
      <c r="G11" s="26">
        <v>275</v>
      </c>
    </row>
    <row r="12" spans="1:7" ht="12.75">
      <c r="A12" s="23">
        <v>1993</v>
      </c>
      <c r="B12" s="27">
        <v>274.6</v>
      </c>
      <c r="C12" s="25">
        <v>2503</v>
      </c>
      <c r="D12" s="27">
        <v>121.2</v>
      </c>
      <c r="E12" s="25">
        <v>5186</v>
      </c>
      <c r="F12" s="27">
        <v>8.6</v>
      </c>
      <c r="G12" s="28">
        <v>223</v>
      </c>
    </row>
    <row r="13" spans="1:7" ht="12.75">
      <c r="A13" s="23">
        <v>1994</v>
      </c>
      <c r="B13" s="27">
        <v>317</v>
      </c>
      <c r="C13" s="25">
        <v>2907</v>
      </c>
      <c r="D13" s="27">
        <v>115.6</v>
      </c>
      <c r="E13" s="25">
        <v>4895</v>
      </c>
      <c r="F13" s="27">
        <v>9.6</v>
      </c>
      <c r="G13" s="28">
        <v>216</v>
      </c>
    </row>
    <row r="14" spans="1:7" ht="12.75">
      <c r="A14" s="23">
        <v>1995</v>
      </c>
      <c r="B14" s="24">
        <v>335.1</v>
      </c>
      <c r="C14" s="29">
        <v>2442</v>
      </c>
      <c r="D14" s="24">
        <v>104.6</v>
      </c>
      <c r="E14" s="29">
        <v>4487</v>
      </c>
      <c r="F14" s="27">
        <v>6.3</v>
      </c>
      <c r="G14" s="26">
        <v>155</v>
      </c>
    </row>
    <row r="15" spans="1:7" ht="12.75">
      <c r="A15" s="23">
        <v>1996</v>
      </c>
      <c r="B15" s="24">
        <v>307.8</v>
      </c>
      <c r="C15" s="29">
        <v>3438</v>
      </c>
      <c r="D15" s="24">
        <v>104.9</v>
      </c>
      <c r="E15" s="29">
        <v>5016</v>
      </c>
      <c r="F15" s="24">
        <v>6.4</v>
      </c>
      <c r="G15" s="26">
        <v>178</v>
      </c>
    </row>
    <row r="16" spans="1:7" ht="12.75">
      <c r="A16" s="23">
        <v>1997</v>
      </c>
      <c r="B16" s="24">
        <v>277.3</v>
      </c>
      <c r="C16" s="29">
        <v>2840</v>
      </c>
      <c r="D16" s="24">
        <v>105.1</v>
      </c>
      <c r="E16" s="29">
        <v>4841</v>
      </c>
      <c r="F16" s="24">
        <v>5.1</v>
      </c>
      <c r="G16" s="26">
        <v>144</v>
      </c>
    </row>
    <row r="17" spans="1:7" ht="12.75">
      <c r="A17" s="23">
        <v>1998</v>
      </c>
      <c r="B17" s="24">
        <v>306.7</v>
      </c>
      <c r="C17" s="29">
        <v>3616</v>
      </c>
      <c r="D17" s="24">
        <v>89.3</v>
      </c>
      <c r="E17" s="29">
        <v>4097</v>
      </c>
      <c r="F17" s="24">
        <v>9</v>
      </c>
      <c r="G17" s="26">
        <v>205</v>
      </c>
    </row>
    <row r="18" spans="1:7" ht="12.75">
      <c r="A18" s="23">
        <v>1999</v>
      </c>
      <c r="B18" s="24">
        <v>335.3</v>
      </c>
      <c r="C18" s="29">
        <v>2956</v>
      </c>
      <c r="D18" s="24">
        <v>85.5</v>
      </c>
      <c r="E18" s="29">
        <v>3758</v>
      </c>
      <c r="F18" s="24">
        <v>6.2</v>
      </c>
      <c r="G18" s="26">
        <v>159</v>
      </c>
    </row>
    <row r="19" spans="1:7" ht="12.75">
      <c r="A19" s="23">
        <v>2000</v>
      </c>
      <c r="B19" s="24">
        <v>358</v>
      </c>
      <c r="C19" s="29">
        <v>3563</v>
      </c>
      <c r="D19" s="24">
        <v>81.6</v>
      </c>
      <c r="E19" s="29">
        <v>3818</v>
      </c>
      <c r="F19" s="24">
        <v>5.6</v>
      </c>
      <c r="G19" s="26">
        <v>120</v>
      </c>
    </row>
    <row r="20" spans="1:7" ht="12.75">
      <c r="A20" s="23">
        <v>2001</v>
      </c>
      <c r="B20" s="24">
        <v>298.181</v>
      </c>
      <c r="C20" s="29">
        <v>2658.524</v>
      </c>
      <c r="D20" s="24">
        <v>83.094</v>
      </c>
      <c r="E20" s="29">
        <v>3949.906</v>
      </c>
      <c r="F20" s="24">
        <v>5.285</v>
      </c>
      <c r="G20" s="26">
        <v>122.206</v>
      </c>
    </row>
    <row r="21" spans="1:7" ht="12.75">
      <c r="A21" s="23">
        <v>2002</v>
      </c>
      <c r="B21" s="24">
        <v>248.633</v>
      </c>
      <c r="C21" s="29">
        <v>2153.181</v>
      </c>
      <c r="D21" s="24">
        <v>84.42</v>
      </c>
      <c r="E21" s="29">
        <v>3932.67</v>
      </c>
      <c r="F21" s="24">
        <v>5.411</v>
      </c>
      <c r="G21" s="26">
        <v>153.171</v>
      </c>
    </row>
    <row r="22" spans="1:7" ht="12.75">
      <c r="A22" s="23">
        <v>2003</v>
      </c>
      <c r="B22" s="24">
        <v>261.9</v>
      </c>
      <c r="C22" s="29">
        <v>2516.7</v>
      </c>
      <c r="D22" s="24">
        <v>85.3</v>
      </c>
      <c r="E22" s="29">
        <v>3891</v>
      </c>
      <c r="F22" s="24">
        <v>5.3</v>
      </c>
      <c r="G22" s="26">
        <v>106.8</v>
      </c>
    </row>
    <row r="23" spans="1:7" ht="12.75">
      <c r="A23" s="23">
        <v>2004</v>
      </c>
      <c r="B23" s="24">
        <v>234.753</v>
      </c>
      <c r="C23" s="29">
        <v>2565.979</v>
      </c>
      <c r="D23" s="24">
        <v>87.012</v>
      </c>
      <c r="E23" s="29">
        <v>4009.643</v>
      </c>
      <c r="F23" s="24">
        <v>5.542</v>
      </c>
      <c r="G23" s="26">
        <v>113.156</v>
      </c>
    </row>
    <row r="24" spans="1:7" ht="12.75">
      <c r="A24" s="23">
        <v>2005</v>
      </c>
      <c r="B24" s="24">
        <v>246.883</v>
      </c>
      <c r="C24" s="29">
        <v>1953.369</v>
      </c>
      <c r="D24" s="24">
        <v>88.439</v>
      </c>
      <c r="E24" s="29">
        <v>4044</v>
      </c>
      <c r="F24" s="24">
        <v>5.046</v>
      </c>
      <c r="G24" s="26">
        <v>90.545</v>
      </c>
    </row>
    <row r="25" spans="1:7" ht="12.75">
      <c r="A25" s="23">
        <v>2006</v>
      </c>
      <c r="B25" s="24">
        <v>223.806</v>
      </c>
      <c r="C25" s="29">
        <v>2344.102</v>
      </c>
      <c r="D25" s="24">
        <v>94.484</v>
      </c>
      <c r="E25" s="29">
        <v>3909.896</v>
      </c>
      <c r="F25" s="24">
        <v>4.386</v>
      </c>
      <c r="G25" s="26">
        <v>85.82</v>
      </c>
    </row>
    <row r="26" spans="1:7" ht="12.75">
      <c r="A26" s="23">
        <v>2007</v>
      </c>
      <c r="B26" s="24">
        <f>224344/1000</f>
        <v>224.344</v>
      </c>
      <c r="C26" s="29">
        <f>2598799/1000</f>
        <v>2598.799</v>
      </c>
      <c r="D26" s="24">
        <f>88948/1000</f>
        <v>88.948</v>
      </c>
      <c r="E26" s="29">
        <f>3821642/1000</f>
        <v>3821.642</v>
      </c>
      <c r="F26" s="24">
        <f>3123/1000</f>
        <v>3.123</v>
      </c>
      <c r="G26" s="26">
        <f>66160/1000</f>
        <v>66.16</v>
      </c>
    </row>
    <row r="27" spans="1:7" ht="13.5" thickBot="1">
      <c r="A27" s="30">
        <v>2008</v>
      </c>
      <c r="B27" s="31">
        <v>202.573</v>
      </c>
      <c r="C27" s="32">
        <v>2304.665</v>
      </c>
      <c r="D27" s="31">
        <v>96.07</v>
      </c>
      <c r="E27" s="32">
        <f>3897074/1000</f>
        <v>3897.074</v>
      </c>
      <c r="F27" s="31">
        <v>2.21</v>
      </c>
      <c r="G27" s="33">
        <v>53.093</v>
      </c>
    </row>
    <row r="28" spans="1:7" ht="12.75">
      <c r="A28" s="34"/>
      <c r="B28" s="34"/>
      <c r="C28" s="34"/>
      <c r="D28" s="34"/>
      <c r="E28" s="34"/>
      <c r="F28" s="34"/>
      <c r="G28" s="34"/>
    </row>
    <row r="30" ht="12.75">
      <c r="C30" s="11" t="s">
        <v>11</v>
      </c>
    </row>
    <row r="31" spans="1:7" ht="13.5" thickBot="1">
      <c r="A31" s="35"/>
      <c r="B31" s="36"/>
      <c r="C31" s="36"/>
      <c r="D31" s="36"/>
      <c r="E31" s="36"/>
      <c r="F31" s="36"/>
      <c r="G31" s="37"/>
    </row>
    <row r="32" spans="1:8" ht="12.75">
      <c r="A32" s="38"/>
      <c r="B32" s="7"/>
      <c r="C32" s="8" t="s">
        <v>12</v>
      </c>
      <c r="D32" s="9"/>
      <c r="E32" s="8" t="s">
        <v>13</v>
      </c>
      <c r="F32" s="10"/>
      <c r="G32" s="39"/>
      <c r="H32" s="40"/>
    </row>
    <row r="33" spans="1:8" ht="12.75">
      <c r="A33" s="41" t="s">
        <v>6</v>
      </c>
      <c r="B33" s="42"/>
      <c r="C33" s="13" t="s">
        <v>7</v>
      </c>
      <c r="D33" s="13" t="s">
        <v>14</v>
      </c>
      <c r="E33" s="13" t="s">
        <v>7</v>
      </c>
      <c r="F33" s="14" t="s">
        <v>14</v>
      </c>
      <c r="G33" s="39"/>
      <c r="H33" s="40"/>
    </row>
    <row r="34" spans="1:8" ht="13.5" thickBot="1">
      <c r="A34" s="43"/>
      <c r="B34" s="15"/>
      <c r="C34" s="16" t="s">
        <v>15</v>
      </c>
      <c r="D34" s="16" t="s">
        <v>16</v>
      </c>
      <c r="E34" s="16" t="s">
        <v>15</v>
      </c>
      <c r="F34" s="17" t="s">
        <v>16</v>
      </c>
      <c r="G34" s="39"/>
      <c r="H34" s="40"/>
    </row>
    <row r="35" spans="1:8" ht="12.75">
      <c r="A35" s="44">
        <v>1990</v>
      </c>
      <c r="B35" s="45"/>
      <c r="C35" s="21">
        <v>57.9</v>
      </c>
      <c r="D35" s="20">
        <v>1996</v>
      </c>
      <c r="E35" s="19">
        <v>7</v>
      </c>
      <c r="F35" s="46">
        <v>136.8</v>
      </c>
      <c r="G35" s="47"/>
      <c r="H35" s="48"/>
    </row>
    <row r="36" spans="1:8" ht="12.75">
      <c r="A36" s="49">
        <v>1991</v>
      </c>
      <c r="B36" s="50"/>
      <c r="C36" s="24">
        <v>56.6</v>
      </c>
      <c r="D36" s="25">
        <v>1959</v>
      </c>
      <c r="E36" s="24">
        <v>7.7</v>
      </c>
      <c r="F36" s="26">
        <v>129</v>
      </c>
      <c r="G36" s="47"/>
      <c r="H36" s="48"/>
    </row>
    <row r="37" spans="1:8" ht="12.75">
      <c r="A37" s="49">
        <v>1992</v>
      </c>
      <c r="B37" s="50"/>
      <c r="C37" s="24">
        <v>52.1</v>
      </c>
      <c r="D37" s="25">
        <v>1634</v>
      </c>
      <c r="E37" s="24">
        <v>7.5</v>
      </c>
      <c r="F37" s="26">
        <v>129</v>
      </c>
      <c r="G37" s="47"/>
      <c r="H37" s="48"/>
    </row>
    <row r="38" spans="1:8" ht="12.75">
      <c r="A38" s="49">
        <v>1993</v>
      </c>
      <c r="B38" s="50"/>
      <c r="C38" s="24">
        <v>50.9</v>
      </c>
      <c r="D38" s="25">
        <v>1520</v>
      </c>
      <c r="E38" s="24">
        <v>7.8</v>
      </c>
      <c r="F38" s="26">
        <v>212</v>
      </c>
      <c r="G38" s="47"/>
      <c r="H38" s="48"/>
    </row>
    <row r="39" spans="1:8" ht="12.75">
      <c r="A39" s="49">
        <v>1994</v>
      </c>
      <c r="B39" s="50"/>
      <c r="C39" s="24">
        <v>46.9</v>
      </c>
      <c r="D39" s="25">
        <v>1374</v>
      </c>
      <c r="E39" s="24">
        <v>4.4</v>
      </c>
      <c r="F39" s="26">
        <v>102</v>
      </c>
      <c r="G39" s="47"/>
      <c r="H39" s="48"/>
    </row>
    <row r="40" spans="1:8" ht="12.75">
      <c r="A40" s="49">
        <v>1995</v>
      </c>
      <c r="B40" s="50"/>
      <c r="C40" s="24">
        <v>46.4</v>
      </c>
      <c r="D40" s="29">
        <v>1435</v>
      </c>
      <c r="E40" s="24">
        <v>3.7</v>
      </c>
      <c r="F40" s="26">
        <v>69</v>
      </c>
      <c r="G40" s="47"/>
      <c r="H40" s="48"/>
    </row>
    <row r="41" spans="1:8" ht="12.75">
      <c r="A41" s="49">
        <v>1996</v>
      </c>
      <c r="B41" s="50"/>
      <c r="C41" s="24">
        <v>49.6</v>
      </c>
      <c r="D41" s="29">
        <v>1521</v>
      </c>
      <c r="E41" s="24">
        <v>6.8</v>
      </c>
      <c r="F41" s="26">
        <v>201</v>
      </c>
      <c r="G41" s="47"/>
      <c r="H41" s="48"/>
    </row>
    <row r="42" spans="1:8" ht="12.75">
      <c r="A42" s="49">
        <v>1997</v>
      </c>
      <c r="B42" s="50"/>
      <c r="C42" s="24">
        <v>43.8</v>
      </c>
      <c r="D42" s="29">
        <v>1230</v>
      </c>
      <c r="E42" s="24">
        <v>6.8</v>
      </c>
      <c r="F42" s="26">
        <v>205</v>
      </c>
      <c r="G42" s="47"/>
      <c r="H42" s="48"/>
    </row>
    <row r="43" spans="1:8" ht="12.75">
      <c r="A43" s="49">
        <v>1998</v>
      </c>
      <c r="B43" s="50"/>
      <c r="C43" s="24">
        <v>43.4</v>
      </c>
      <c r="D43" s="29">
        <v>1304</v>
      </c>
      <c r="E43" s="24">
        <v>6.1</v>
      </c>
      <c r="F43" s="26">
        <v>160</v>
      </c>
      <c r="G43" s="47"/>
      <c r="H43" s="48"/>
    </row>
    <row r="44" spans="1:8" ht="12.75">
      <c r="A44" s="49">
        <v>1999</v>
      </c>
      <c r="B44" s="50"/>
      <c r="C44" s="24">
        <v>39.8</v>
      </c>
      <c r="D44" s="29">
        <v>1144</v>
      </c>
      <c r="E44" s="24">
        <v>3.8</v>
      </c>
      <c r="F44" s="26">
        <v>85</v>
      </c>
      <c r="G44" s="47"/>
      <c r="H44" s="48"/>
    </row>
    <row r="45" spans="1:8" ht="12.75">
      <c r="A45" s="51">
        <v>2000</v>
      </c>
      <c r="B45" s="23"/>
      <c r="C45" s="24">
        <v>27.68</v>
      </c>
      <c r="D45" s="29">
        <v>788.473</v>
      </c>
      <c r="E45" s="24">
        <v>11.737</v>
      </c>
      <c r="F45" s="26">
        <v>190</v>
      </c>
      <c r="G45" s="47"/>
      <c r="H45" s="48"/>
    </row>
    <row r="46" spans="1:8" ht="12.75">
      <c r="A46" s="49">
        <v>2001</v>
      </c>
      <c r="B46" s="50"/>
      <c r="C46" s="24">
        <v>34.448</v>
      </c>
      <c r="D46" s="29">
        <v>1046.126</v>
      </c>
      <c r="E46" s="24">
        <v>7.253</v>
      </c>
      <c r="F46" s="26">
        <v>148.618</v>
      </c>
      <c r="G46" s="47"/>
      <c r="H46" s="48"/>
    </row>
    <row r="47" spans="1:8" ht="12.75">
      <c r="A47" s="51">
        <v>2002</v>
      </c>
      <c r="B47" s="23"/>
      <c r="C47" s="24">
        <v>38.362</v>
      </c>
      <c r="D47" s="29">
        <v>1110.974</v>
      </c>
      <c r="E47" s="24">
        <v>7.66</v>
      </c>
      <c r="F47" s="26">
        <v>118.817</v>
      </c>
      <c r="G47" s="47"/>
      <c r="H47" s="48"/>
    </row>
    <row r="48" spans="1:8" ht="12.75">
      <c r="A48" s="49">
        <v>2003</v>
      </c>
      <c r="B48" s="50"/>
      <c r="C48" s="24">
        <v>51.97</v>
      </c>
      <c r="D48" s="29">
        <v>1303.25</v>
      </c>
      <c r="E48" s="24">
        <v>13.698</v>
      </c>
      <c r="F48" s="26">
        <v>550.987</v>
      </c>
      <c r="G48" s="47"/>
      <c r="H48" s="48"/>
    </row>
    <row r="49" spans="1:8" ht="12.75">
      <c r="A49" s="49">
        <v>2004</v>
      </c>
      <c r="B49" s="50"/>
      <c r="C49" s="24">
        <v>51.97</v>
      </c>
      <c r="D49" s="29">
        <v>1303.25</v>
      </c>
      <c r="E49" s="24">
        <v>13.698</v>
      </c>
      <c r="F49" s="26">
        <v>550.987</v>
      </c>
      <c r="G49" s="47"/>
      <c r="H49" s="48"/>
    </row>
    <row r="50" spans="1:8" ht="12.75">
      <c r="A50" s="49">
        <v>2005</v>
      </c>
      <c r="B50" s="50"/>
      <c r="C50" s="24">
        <v>31.11</v>
      </c>
      <c r="D50" s="29">
        <v>931.339</v>
      </c>
      <c r="E50" s="24">
        <v>10.397</v>
      </c>
      <c r="F50" s="26">
        <v>314.967</v>
      </c>
      <c r="G50" s="47"/>
      <c r="H50" s="48"/>
    </row>
    <row r="51" spans="1:8" ht="12.75">
      <c r="A51" s="51">
        <v>2006</v>
      </c>
      <c r="B51" s="52"/>
      <c r="C51" s="24">
        <v>30.422</v>
      </c>
      <c r="D51" s="29">
        <v>853.266</v>
      </c>
      <c r="E51" s="24">
        <v>16.743</v>
      </c>
      <c r="F51" s="26">
        <v>580.456</v>
      </c>
      <c r="G51" s="47"/>
      <c r="H51" s="48"/>
    </row>
    <row r="52" spans="1:8" ht="12.75">
      <c r="A52" s="51">
        <v>2007</v>
      </c>
      <c r="B52" s="52"/>
      <c r="C52" s="24">
        <f>34513/1000</f>
        <v>34.513</v>
      </c>
      <c r="D52" s="29">
        <f>1215417/1000</f>
        <v>1215.417</v>
      </c>
      <c r="E52" s="24">
        <f>17524/1000</f>
        <v>17.524</v>
      </c>
      <c r="F52" s="26">
        <f>716328/1000</f>
        <v>716.328</v>
      </c>
      <c r="G52" s="47"/>
      <c r="H52" s="48"/>
    </row>
    <row r="53" spans="1:8" ht="13.5" thickBot="1">
      <c r="A53" s="53">
        <v>2008</v>
      </c>
      <c r="B53" s="54"/>
      <c r="C53" s="31">
        <v>26.519</v>
      </c>
      <c r="D53" s="32">
        <v>872.22</v>
      </c>
      <c r="E53" s="31">
        <v>23.637</v>
      </c>
      <c r="F53" s="33">
        <v>279.566</v>
      </c>
      <c r="G53" s="47"/>
      <c r="H53" s="48"/>
    </row>
  </sheetData>
  <mergeCells count="23">
    <mergeCell ref="A44:B44"/>
    <mergeCell ref="C32:D32"/>
    <mergeCell ref="A39:B39"/>
    <mergeCell ref="A35:B35"/>
    <mergeCell ref="A36:B36"/>
    <mergeCell ref="A37:B37"/>
    <mergeCell ref="A38:B38"/>
    <mergeCell ref="A1:G1"/>
    <mergeCell ref="A3:G3"/>
    <mergeCell ref="B6:C6"/>
    <mergeCell ref="D6:E6"/>
    <mergeCell ref="F6:G6"/>
    <mergeCell ref="A4:G4"/>
    <mergeCell ref="E32:F32"/>
    <mergeCell ref="A33:B33"/>
    <mergeCell ref="A50:B50"/>
    <mergeCell ref="A40:B40"/>
    <mergeCell ref="A41:B41"/>
    <mergeCell ref="A42:B42"/>
    <mergeCell ref="A43:B43"/>
    <mergeCell ref="A48:B48"/>
    <mergeCell ref="A49:B49"/>
    <mergeCell ref="A46:B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2010-10-22T10:48:52Z</dcterms:created>
  <dcterms:modified xsi:type="dcterms:W3CDTF">2010-10-22T10:48:52Z</dcterms:modified>
  <cp:category/>
  <cp:version/>
  <cp:contentType/>
  <cp:contentStatus/>
</cp:coreProperties>
</file>