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5.7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\A">'[1]5.1'!#REF!</definedName>
    <definedName name="\B">#REF!</definedName>
    <definedName name="\C">'[1]5.1'!#REF!</definedName>
    <definedName name="\D">'[6]19.11-12'!$B$51</definedName>
    <definedName name="\G">'[1]5.1'!#REF!</definedName>
    <definedName name="\I">#REF!</definedName>
    <definedName name="\L">'[6]19.11-12'!$B$53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'[12]Arlleg01'!$IR$8190</definedName>
    <definedName name="\z">'[12]Arlleg01'!$IR$8190</definedName>
    <definedName name="__123Graph_A" hidden="1">'[6]19.14-15'!$B$34:$B$37</definedName>
    <definedName name="__123Graph_ACurrent" hidden="1">'[6]19.14-15'!$B$34:$B$37</definedName>
    <definedName name="__123Graph_AGrßfico1" hidden="1">'[6]19.14-15'!$B$34:$B$37</definedName>
    <definedName name="__123Graph_B" hidden="1">'[2]p122'!#REF!</definedName>
    <definedName name="__123Graph_BCurrent" hidden="1">'[6]19.14-15'!#REF!</definedName>
    <definedName name="__123Graph_BGrßfico1" hidden="1">'[6]19.14-15'!#REF!</definedName>
    <definedName name="__123Graph_C" hidden="1">'[6]19.14-15'!$C$34:$C$37</definedName>
    <definedName name="__123Graph_CCurrent" hidden="1">'[6]19.14-15'!$C$34:$C$37</definedName>
    <definedName name="__123Graph_CGrßfico1" hidden="1">'[6]19.14-15'!$C$34:$C$37</definedName>
    <definedName name="__123Graph_D" hidden="1">'[2]p122'!#REF!</definedName>
    <definedName name="__123Graph_DCurrent" hidden="1">'[6]19.14-15'!#REF!</definedName>
    <definedName name="__123Graph_DGrßfico1" hidden="1">'[6]19.14-15'!#REF!</definedName>
    <definedName name="__123Graph_E" hidden="1">'[6]19.14-15'!$D$34:$D$37</definedName>
    <definedName name="__123Graph_ECurrent" hidden="1">'[6]19.14-15'!$D$34:$D$37</definedName>
    <definedName name="__123Graph_EGrßfico1" hidden="1">'[6]19.14-15'!$D$34:$D$37</definedName>
    <definedName name="__123Graph_F" hidden="1">'[2]p122'!#REF!</definedName>
    <definedName name="__123Graph_FCurrent" hidden="1">'[6]19.14-15'!#REF!</definedName>
    <definedName name="__123Graph_FGrßfico1" hidden="1">'[6]19.14-15'!#REF!</definedName>
    <definedName name="__123Graph_X" hidden="1">'[2]p122'!#REF!</definedName>
    <definedName name="__123Graph_XCurrent" hidden="1">'[6]19.14-15'!#REF!</definedName>
    <definedName name="__123Graph_XGrßfico1" hidden="1">'[6]19.14-15'!#REF!</definedName>
    <definedName name="_Dist_Values" hidden="1">#REF!</definedName>
    <definedName name="a">'[15]3.1'!#REF!</definedName>
    <definedName name="A_impresión_IM">#REF!</definedName>
    <definedName name="alk">'[6]19.11-12'!$B$53</definedName>
    <definedName name="AÑOSEÑA">#REF!</definedName>
    <definedName name="_xlnm.Print_Area" localSheetId="0">'5.7'!$A$1:$J$95</definedName>
    <definedName name="balan.xls" hidden="1">'[11]7.24'!$D$6:$D$27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'[15]3.1'!#REF!</definedName>
    <definedName name="IMP">#REF!</definedName>
    <definedName name="IMPR">#REF!</definedName>
    <definedName name="IMPRIMIR">#REF!</definedName>
    <definedName name="Imprimir_área_IM">'[1]5.10'!$A$1:$F$73</definedName>
    <definedName name="kk" hidden="1">'[14]19.14-15'!#REF!</definedName>
    <definedName name="kkjkj">#REF!</definedName>
    <definedName name="l">'[15]3.1'!#REF!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'[7]CARNE1'!$B$44</definedName>
    <definedName name="p431" hidden="1">'[7]CARNE7'!$G$11:$G$93</definedName>
    <definedName name="p7" hidden="1">'[14]19.14-15'!#REF!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ABLE" localSheetId="0">'5.7'!$A$26:$E$28</definedName>
    <definedName name="TABLE_10" localSheetId="0">'5.7'!$C$26:$G$27</definedName>
    <definedName name="TABLE_11" localSheetId="0">'5.7'!$C$29:$G$30</definedName>
    <definedName name="TABLE_12" localSheetId="0">'5.7'!$C$26:$G$27</definedName>
    <definedName name="TABLE_13" localSheetId="0">'5.7'!$C$26:$G$27</definedName>
    <definedName name="TABLE_14" localSheetId="0">'5.7'!$C$26:$G$27</definedName>
    <definedName name="TABLE_15" localSheetId="0">'5.7'!$C$26:$G$27</definedName>
    <definedName name="TABLE_16" localSheetId="0">'5.7'!$C$26:$G$27</definedName>
    <definedName name="TABLE_17" localSheetId="0">'5.7'!$C$26:$G$27</definedName>
    <definedName name="TABLE_18" localSheetId="0">'5.7'!$C$26:$G$27</definedName>
    <definedName name="TABLE_19" localSheetId="0">'5.7'!$C$26:$G$27</definedName>
    <definedName name="TABLE_2" localSheetId="0">'5.7'!$A$26:$E$27</definedName>
    <definedName name="TABLE_20" localSheetId="0">'5.7'!$C$26:$G$27</definedName>
    <definedName name="TABLE_21" localSheetId="0">'5.7'!$C$26:$G$27</definedName>
    <definedName name="TABLE_22" localSheetId="0">'5.7'!$C$26:$G$27</definedName>
    <definedName name="TABLE_23" localSheetId="0">'5.7'!$C$26:$G$27</definedName>
    <definedName name="TABLE_24" localSheetId="0">'5.7'!$C$26:$G$27</definedName>
    <definedName name="TABLE_25" localSheetId="0">'5.7'!$C$26:$G$27</definedName>
    <definedName name="TABLE_26" localSheetId="0">'5.7'!$C$26:$G$27</definedName>
    <definedName name="TABLE_27" localSheetId="0">'5.7'!$C$29:$G$30</definedName>
    <definedName name="TABLE_28" localSheetId="0">'5.7'!$C$26:$G$27</definedName>
    <definedName name="TABLE_29" localSheetId="0">'5.7'!$C$29:$G$30</definedName>
    <definedName name="TABLE_3" localSheetId="0">'5.7'!$A$26:$E$27</definedName>
    <definedName name="TABLE_30" localSheetId="0">'5.7'!$C$26:$G$27</definedName>
    <definedName name="TABLE_31" localSheetId="0">'5.7'!$C$29:$G$30</definedName>
    <definedName name="TABLE_32" localSheetId="0">'5.7'!$C$26:$G$27</definedName>
    <definedName name="TABLE_33" localSheetId="0">'5.7'!$C$29:$G$30</definedName>
    <definedName name="TABLE_34" localSheetId="0">'5.7'!$C$26:$G$27</definedName>
    <definedName name="TABLE_35" localSheetId="0">'5.7'!$C$29:$G$30</definedName>
    <definedName name="TABLE_36" localSheetId="0">'5.7'!$C$26:$G$27</definedName>
    <definedName name="TABLE_37" localSheetId="0">'5.7'!$C$29:$G$30</definedName>
    <definedName name="TABLE_38" localSheetId="0">'5.7'!$C$26:$G$27</definedName>
    <definedName name="TABLE_39" localSheetId="0">'5.7'!$C$29:$G$30</definedName>
    <definedName name="TABLE_4" localSheetId="0">'5.7'!$B$26:$F$27</definedName>
    <definedName name="TABLE_40" localSheetId="0">'5.7'!$C$26:$G$27</definedName>
    <definedName name="TABLE_41" localSheetId="0">'5.7'!$C$29:$G$30</definedName>
    <definedName name="TABLE_42" localSheetId="0">'5.7'!$C$34:$G$35</definedName>
    <definedName name="TABLE_5" localSheetId="0">'5.7'!$C$26:$G$27</definedName>
    <definedName name="TABLE_6" localSheetId="0">'5.7'!$C$26:$G$27</definedName>
    <definedName name="TABLE_7" localSheetId="0">'5.7'!$C$26:$G$27</definedName>
    <definedName name="TABLE_8" localSheetId="0">'5.7'!$C$26:$G$27</definedName>
    <definedName name="TABLE_9" localSheetId="0">'5.7'!$C$26:$G$27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<sst xmlns="http://schemas.openxmlformats.org/spreadsheetml/2006/main" count="23" uniqueCount="21">
  <si>
    <t>DEMOGRAFÍA Y ASPECTOS SOCIALES</t>
  </si>
  <si>
    <t xml:space="preserve"> 5.7. Clasificación de la población activa ocupada según sector de actividad, género y grupos de edad</t>
  </si>
  <si>
    <t>Miles de personas mayores de 16 años</t>
  </si>
  <si>
    <t xml:space="preserve">(Medias anuales) </t>
  </si>
  <si>
    <t xml:space="preserve">          Miles de personas</t>
  </si>
  <si>
    <t xml:space="preserve">         Distribución porcentual</t>
  </si>
  <si>
    <t>Variables</t>
  </si>
  <si>
    <r>
      <t xml:space="preserve">Sector Agrario </t>
    </r>
    <r>
      <rPr>
        <vertAlign val="superscript"/>
        <sz val="8"/>
        <rFont val="Arial"/>
        <family val="2"/>
      </rPr>
      <t>(1)</t>
    </r>
  </si>
  <si>
    <t>Total</t>
  </si>
  <si>
    <t xml:space="preserve">   Hombres</t>
  </si>
  <si>
    <t xml:space="preserve">   Mujeres</t>
  </si>
  <si>
    <t xml:space="preserve">  De 16 a 19 años</t>
  </si>
  <si>
    <t xml:space="preserve">  De 20 a 29 años</t>
  </si>
  <si>
    <t xml:space="preserve">  De 30 a 39 años</t>
  </si>
  <si>
    <t xml:space="preserve">  De 40 a 49 años</t>
  </si>
  <si>
    <t xml:space="preserve">  De 50 a 59 años</t>
  </si>
  <si>
    <t xml:space="preserve">  De 60 a 64 años</t>
  </si>
  <si>
    <t xml:space="preserve">  De 65 y más años</t>
  </si>
  <si>
    <t>Fuente: I.N.E.</t>
  </si>
  <si>
    <t>Los datos por sectores de actividad están referidos a CNAE-2009</t>
  </si>
  <si>
    <r>
      <t>(1)</t>
    </r>
    <r>
      <rPr>
        <sz val="10"/>
        <rFont val="Arial"/>
        <family val="2"/>
      </rPr>
      <t xml:space="preserve"> Comprende agricultura, ganadería , caza, silvicultura y pesca.</t>
    </r>
  </si>
</sst>
</file>

<file path=xl/styles.xml><?xml version="1.0" encoding="utf-8"?>
<styleSheet xmlns="http://schemas.openxmlformats.org/spreadsheetml/2006/main">
  <numFmts count="5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0_)"/>
    <numFmt numFmtId="181" formatCode="#,##0_);\(#,##0\)"/>
    <numFmt numFmtId="182" formatCode="#,##0.0_);\(#,##0.0\)"/>
    <numFmt numFmtId="183" formatCode="0_)"/>
    <numFmt numFmtId="184" formatCode="0.0_)"/>
    <numFmt numFmtId="185" formatCode="#,##0.00_);\(#,##0.00\)"/>
    <numFmt numFmtId="186" formatCode="#,##0.000_);\(#,##0.000\)"/>
    <numFmt numFmtId="187" formatCode="0.0"/>
    <numFmt numFmtId="188" formatCode="#,##0;[Red]#,##0"/>
    <numFmt numFmtId="189" formatCode="0.000"/>
    <numFmt numFmtId="190" formatCode="0.0000"/>
    <numFmt numFmtId="191" formatCode="#,##0.0"/>
    <numFmt numFmtId="192" formatCode="#,##0.000"/>
    <numFmt numFmtId="193" formatCode="#,##0.0000"/>
    <numFmt numFmtId="194" formatCode="#,##0.00000"/>
    <numFmt numFmtId="195" formatCode="#,##0;;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[$€-2]\ #,##0.00_);[Red]\([$€-2]\ #,##0.00\)"/>
    <numFmt numFmtId="200" formatCode="#,##0.00;\-#,##0.00;\-"/>
    <numFmt numFmtId="201" formatCode="_(* #,##0_);_(* \(#,##0\);_(* &quot;-&quot;_);_(@_)"/>
    <numFmt numFmtId="202" formatCode="#,##0\ "/>
    <numFmt numFmtId="203" formatCode="0.00\ "/>
    <numFmt numFmtId="204" formatCode="0.0\ \ "/>
    <numFmt numFmtId="205" formatCode="#,##0.000\ "/>
    <numFmt numFmtId="206" formatCode="0.00000"/>
    <numFmt numFmtId="207" formatCode="_-* #,##0\ _€_-;\-* #,##0\ _€_-;_-* &quot;-&quot;??\ _€_-;_-@_-"/>
    <numFmt numFmtId="208" formatCode="#,##0;\(0.0\)"/>
    <numFmt numFmtId="209" formatCode="_-* #,##0.00\ [$€]_-;\-* #,##0.00\ [$€]_-;_-* &quot;-&quot;??\ [$€]_-;_-@_-"/>
    <numFmt numFmtId="210" formatCode="#,##0__;\–#,##0__;0__;@__"/>
    <numFmt numFmtId="211" formatCode="#,##0.0__;\–#,##0.0__;0.0__;@__"/>
    <numFmt numFmtId="212" formatCode="#,##0.00__;\–#,##0.00__;0.00__;@__"/>
    <numFmt numFmtId="213" formatCode="#,##0;\-#,##0;\-"/>
  </numFmts>
  <fonts count="1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vertAlign val="superscript"/>
      <sz val="8"/>
      <name val="Arial"/>
      <family val="2"/>
    </font>
    <font>
      <vertAlign val="superscript"/>
      <sz val="10"/>
      <name val="Arial"/>
      <family val="2"/>
    </font>
    <font>
      <sz val="10"/>
      <name val="Courier New"/>
      <family val="3"/>
    </font>
    <font>
      <b/>
      <sz val="10.5"/>
      <name val="Arial"/>
      <family val="2"/>
    </font>
    <font>
      <sz val="4.5"/>
      <name val="Arial"/>
      <family val="0"/>
    </font>
    <font>
      <sz val="10.5"/>
      <name val="Arial"/>
      <family val="2"/>
    </font>
    <font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 style="thin"/>
      <top style="thin">
        <color indexed="53"/>
      </top>
      <bottom style="thin">
        <color indexed="53"/>
      </bottom>
    </border>
    <border>
      <left style="thin"/>
      <right style="thin">
        <color indexed="53"/>
      </right>
      <top style="thin">
        <color indexed="53"/>
      </top>
      <bottom style="thin">
        <color indexed="53"/>
      </bottom>
    </border>
    <border>
      <left style="thin"/>
      <right>
        <color indexed="63"/>
      </right>
      <top style="thin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thin">
        <color indexed="53"/>
      </top>
      <bottom style="medium">
        <color indexed="53"/>
      </bottom>
    </border>
    <border>
      <left style="thin">
        <color indexed="53"/>
      </left>
      <right>
        <color indexed="63"/>
      </right>
      <top style="thin">
        <color indexed="5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>
        <color indexed="63"/>
      </right>
      <top style="medium">
        <color indexed="53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0" fillId="2" borderId="0" xfId="0" applyFill="1" applyAlignment="1">
      <alignment/>
    </xf>
    <xf numFmtId="0" fontId="6" fillId="2" borderId="0" xfId="22" applyFont="1" applyFill="1" applyAlignment="1">
      <alignment horizontal="center"/>
      <protection/>
    </xf>
    <xf numFmtId="0" fontId="6" fillId="2" borderId="0" xfId="22" applyFont="1" applyFill="1" applyAlignment="1">
      <alignment horizontal="center"/>
      <protection/>
    </xf>
    <xf numFmtId="0" fontId="0" fillId="2" borderId="0" xfId="22" applyFont="1" applyFill="1">
      <alignment/>
      <protection/>
    </xf>
    <xf numFmtId="0" fontId="6" fillId="2" borderId="0" xfId="22" applyFont="1" applyFill="1" applyBorder="1" applyAlignment="1" applyProtection="1">
      <alignment horizontal="center"/>
      <protection/>
    </xf>
    <xf numFmtId="0" fontId="6" fillId="2" borderId="0" xfId="22" applyFont="1" applyFill="1" applyAlignment="1" applyProtection="1">
      <alignment horizontal="center"/>
      <protection/>
    </xf>
    <xf numFmtId="0" fontId="6" fillId="2" borderId="0" xfId="22" applyFont="1" applyFill="1" applyAlignment="1" applyProtection="1">
      <alignment horizontal="center"/>
      <protection/>
    </xf>
    <xf numFmtId="0" fontId="0" fillId="2" borderId="1" xfId="0" applyFill="1" applyBorder="1" applyAlignment="1">
      <alignment/>
    </xf>
    <xf numFmtId="0" fontId="0" fillId="2" borderId="0" xfId="22" applyFont="1" applyFill="1" applyProtection="1">
      <alignment/>
      <protection/>
    </xf>
    <xf numFmtId="0" fontId="0" fillId="3" borderId="2" xfId="22" applyFont="1" applyFill="1" applyBorder="1" applyProtection="1">
      <alignment/>
      <protection/>
    </xf>
    <xf numFmtId="0" fontId="0" fillId="3" borderId="3" xfId="22" applyFont="1" applyFill="1" applyBorder="1" applyAlignment="1" applyProtection="1">
      <alignment horizontal="center"/>
      <protection/>
    </xf>
    <xf numFmtId="0" fontId="0" fillId="3" borderId="4" xfId="22" applyFont="1" applyFill="1" applyBorder="1" applyAlignment="1" applyProtection="1">
      <alignment horizontal="center"/>
      <protection/>
    </xf>
    <xf numFmtId="0" fontId="0" fillId="3" borderId="5" xfId="22" applyFont="1" applyFill="1" applyBorder="1" applyAlignment="1" applyProtection="1">
      <alignment horizontal="center"/>
      <protection/>
    </xf>
    <xf numFmtId="0" fontId="0" fillId="2" borderId="0" xfId="22" applyFont="1" applyFill="1" applyBorder="1" applyAlignment="1" applyProtection="1">
      <alignment horizontal="center"/>
      <protection/>
    </xf>
    <xf numFmtId="0" fontId="0" fillId="3" borderId="6" xfId="22" applyFont="1" applyFill="1" applyBorder="1" applyAlignment="1" applyProtection="1">
      <alignment horizontal="center"/>
      <protection/>
    </xf>
    <xf numFmtId="0" fontId="0" fillId="3" borderId="7" xfId="22" applyFont="1" applyFill="1" applyBorder="1" applyAlignment="1" applyProtection="1">
      <alignment horizontal="center"/>
      <protection/>
    </xf>
    <xf numFmtId="0" fontId="0" fillId="3" borderId="8" xfId="22" applyFont="1" applyFill="1" applyBorder="1" applyAlignment="1" applyProtection="1">
      <alignment horizontal="center"/>
      <protection/>
    </xf>
    <xf numFmtId="0" fontId="0" fillId="3" borderId="9" xfId="22" applyFont="1" applyFill="1" applyBorder="1" applyAlignment="1" applyProtection="1">
      <alignment horizontal="center"/>
      <protection/>
    </xf>
    <xf numFmtId="0" fontId="0" fillId="3" borderId="10" xfId="22" applyFont="1" applyFill="1" applyBorder="1" applyProtection="1">
      <alignment/>
      <protection/>
    </xf>
    <xf numFmtId="0" fontId="0" fillId="3" borderId="11" xfId="22" applyFont="1" applyFill="1" applyBorder="1" applyAlignment="1" applyProtection="1">
      <alignment horizontal="center"/>
      <protection/>
    </xf>
    <xf numFmtId="0" fontId="0" fillId="3" borderId="12" xfId="22" applyFont="1" applyFill="1" applyBorder="1" applyAlignment="1" applyProtection="1">
      <alignment horizontal="center"/>
      <protection/>
    </xf>
    <xf numFmtId="0" fontId="0" fillId="2" borderId="2" xfId="22" applyFont="1" applyFill="1" applyBorder="1" applyProtection="1">
      <alignment/>
      <protection/>
    </xf>
    <xf numFmtId="187" fontId="0" fillId="2" borderId="13" xfId="0" applyNumberFormat="1" applyFill="1" applyBorder="1" applyAlignment="1">
      <alignment horizontal="right" indent="1"/>
    </xf>
    <xf numFmtId="191" fontId="0" fillId="0" borderId="13" xfId="0" applyNumberFormat="1" applyBorder="1" applyAlignment="1">
      <alignment/>
    </xf>
    <xf numFmtId="187" fontId="0" fillId="2" borderId="14" xfId="0" applyNumberFormat="1" applyFill="1" applyBorder="1" applyAlignment="1">
      <alignment horizontal="right" indent="1"/>
    </xf>
    <xf numFmtId="191" fontId="0" fillId="2" borderId="0" xfId="22" applyNumberFormat="1" applyFont="1" applyFill="1" applyProtection="1">
      <alignment/>
      <protection/>
    </xf>
    <xf numFmtId="0" fontId="0" fillId="2" borderId="6" xfId="22" applyFont="1" applyFill="1" applyBorder="1" applyProtection="1">
      <alignment/>
      <protection/>
    </xf>
    <xf numFmtId="187" fontId="0" fillId="2" borderId="15" xfId="0" applyNumberFormat="1" applyFill="1" applyBorder="1" applyAlignment="1">
      <alignment horizontal="right" indent="1"/>
    </xf>
    <xf numFmtId="191" fontId="0" fillId="0" borderId="15" xfId="0" applyNumberFormat="1" applyBorder="1" applyAlignment="1">
      <alignment/>
    </xf>
    <xf numFmtId="187" fontId="0" fillId="2" borderId="16" xfId="0" applyNumberFormat="1" applyFill="1" applyBorder="1" applyAlignment="1">
      <alignment horizontal="right" indent="1"/>
    </xf>
    <xf numFmtId="191" fontId="0" fillId="2" borderId="15" xfId="0" applyNumberFormat="1" applyFill="1" applyBorder="1" applyAlignment="1">
      <alignment horizontal="right" indent="1"/>
    </xf>
    <xf numFmtId="191" fontId="0" fillId="2" borderId="16" xfId="0" applyNumberFormat="1" applyFill="1" applyBorder="1" applyAlignment="1">
      <alignment horizontal="right" indent="1"/>
    </xf>
    <xf numFmtId="0" fontId="0" fillId="2" borderId="6" xfId="0" applyFont="1" applyFill="1" applyBorder="1" applyAlignment="1">
      <alignment horizontal="left" wrapText="1"/>
    </xf>
    <xf numFmtId="191" fontId="0" fillId="0" borderId="15" xfId="0" applyNumberFormat="1" applyFill="1" applyBorder="1" applyAlignment="1">
      <alignment horizontal="right" indent="1"/>
    </xf>
    <xf numFmtId="191" fontId="0" fillId="0" borderId="16" xfId="0" applyNumberFormat="1" applyFill="1" applyBorder="1" applyAlignment="1">
      <alignment horizontal="right" indent="1"/>
    </xf>
    <xf numFmtId="0" fontId="0" fillId="2" borderId="6" xfId="0" applyFill="1" applyBorder="1" applyAlignment="1">
      <alignment horizontal="left" wrapText="1"/>
    </xf>
    <xf numFmtId="191" fontId="0" fillId="2" borderId="0" xfId="22" applyNumberFormat="1" applyFont="1" applyFill="1" applyBorder="1" applyAlignment="1" applyProtection="1">
      <alignment horizontal="right"/>
      <protection/>
    </xf>
    <xf numFmtId="0" fontId="0" fillId="2" borderId="10" xfId="0" applyFill="1" applyBorder="1" applyAlignment="1">
      <alignment horizontal="left" wrapText="1"/>
    </xf>
    <xf numFmtId="191" fontId="0" fillId="0" borderId="17" xfId="0" applyNumberFormat="1" applyFill="1" applyBorder="1" applyAlignment="1">
      <alignment horizontal="right" indent="1"/>
    </xf>
    <xf numFmtId="187" fontId="0" fillId="2" borderId="17" xfId="0" applyNumberFormat="1" applyFill="1" applyBorder="1" applyAlignment="1">
      <alignment horizontal="right" indent="1"/>
    </xf>
    <xf numFmtId="191" fontId="0" fillId="0" borderId="18" xfId="0" applyNumberFormat="1" applyFill="1" applyBorder="1" applyAlignment="1">
      <alignment horizontal="right" indent="1"/>
    </xf>
    <xf numFmtId="0" fontId="0" fillId="2" borderId="19" xfId="21" applyFont="1" applyFill="1" applyBorder="1" applyProtection="1">
      <alignment/>
      <protection/>
    </xf>
    <xf numFmtId="191" fontId="0" fillId="2" borderId="19" xfId="0" applyNumberFormat="1" applyFont="1" applyFill="1" applyBorder="1" applyAlignment="1">
      <alignment horizontal="right"/>
    </xf>
    <xf numFmtId="0" fontId="0" fillId="2" borderId="0" xfId="21" applyFont="1" applyFill="1" applyProtection="1">
      <alignment/>
      <protection/>
    </xf>
    <xf numFmtId="0" fontId="8" fillId="2" borderId="0" xfId="21" applyFont="1" applyFill="1" applyProtection="1">
      <alignment/>
      <protection/>
    </xf>
    <xf numFmtId="191" fontId="9" fillId="2" borderId="0" xfId="0" applyNumberFormat="1" applyFont="1" applyFill="1" applyAlignment="1">
      <alignment/>
    </xf>
    <xf numFmtId="191" fontId="9" fillId="2" borderId="0" xfId="0" applyNumberFormat="1" applyFont="1" applyFill="1" applyAlignment="1">
      <alignment horizontal="right"/>
    </xf>
    <xf numFmtId="0" fontId="0" fillId="2" borderId="0" xfId="21" applyFont="1" applyFill="1">
      <alignment/>
      <protection/>
    </xf>
    <xf numFmtId="191" fontId="0" fillId="2" borderId="0" xfId="0" applyNumberFormat="1" applyFont="1" applyFill="1" applyAlignment="1">
      <alignment/>
    </xf>
    <xf numFmtId="4" fontId="0" fillId="2" borderId="0" xfId="0" applyNumberFormat="1" applyFill="1" applyAlignment="1">
      <alignment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DEMOG3" xfId="21"/>
    <cellStyle name="Normal_DEMOG4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 9: Clasificación de la población activa ocupada del sector agrario según género (miles de personas)</a:t>
            </a:r>
          </a:p>
        </c:rich>
      </c:tx>
      <c:layout>
        <c:manualLayout>
          <c:xMode val="factor"/>
          <c:yMode val="factor"/>
          <c:x val="-0.01475"/>
          <c:y val="0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325"/>
          <c:y val="0.41525"/>
          <c:w val="0.9325"/>
          <c:h val="0.58475"/>
        </c:manualLayout>
      </c:layout>
      <c:barChart>
        <c:barDir val="col"/>
        <c:grouping val="clustered"/>
        <c:varyColors val="0"/>
        <c:ser>
          <c:idx val="0"/>
          <c:order val="0"/>
          <c:tx>
            <c:v>2008</c:v>
          </c:tx>
          <c:spPr>
            <a:solidFill>
              <a:srgbClr val="FFCC00"/>
            </a:solidFill>
            <a:ln w="38100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'5.7'!$A$10:$A$11</c:f>
              <c:strCache>
                <c:ptCount val="2"/>
                <c:pt idx="0">
                  <c:v>   Hombres</c:v>
                </c:pt>
                <c:pt idx="1">
                  <c:v>   Mujeres</c:v>
                </c:pt>
              </c:strCache>
            </c:strRef>
          </c:cat>
          <c:val>
            <c:numRef>
              <c:f>'5.7'!$B$10:$B$11</c:f>
              <c:numCache>
                <c:ptCount val="2"/>
                <c:pt idx="0">
                  <c:v>581.375</c:v>
                </c:pt>
                <c:pt idx="1">
                  <c:v>204.675</c:v>
                </c:pt>
              </c:numCache>
            </c:numRef>
          </c:val>
        </c:ser>
        <c:ser>
          <c:idx val="1"/>
          <c:order val="1"/>
          <c:tx>
            <c:v>2009</c:v>
          </c:tx>
          <c:spPr>
            <a:solidFill>
              <a:srgbClr val="FFFF00"/>
            </a:solidFill>
            <a:ln w="38100">
              <a:solidFill>
                <a:srgbClr val="FFCC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'5.7'!$A$10:$A$11</c:f>
              <c:strCache>
                <c:ptCount val="2"/>
                <c:pt idx="0">
                  <c:v>   Hombres</c:v>
                </c:pt>
                <c:pt idx="1">
                  <c:v>   Mujeres</c:v>
                </c:pt>
              </c:strCache>
            </c:strRef>
          </c:cat>
          <c:val>
            <c:numRef>
              <c:f>'5.7'!$C$10:$C$11</c:f>
              <c:numCache>
                <c:ptCount val="2"/>
                <c:pt idx="0">
                  <c:v>588.525</c:v>
                </c:pt>
                <c:pt idx="1">
                  <c:v>204.45</c:v>
                </c:pt>
              </c:numCache>
            </c:numRef>
          </c:val>
        </c:ser>
        <c:axId val="7506210"/>
        <c:axId val="11082419"/>
      </c:barChart>
      <c:catAx>
        <c:axId val="75062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1082419"/>
        <c:crosses val="autoZero"/>
        <c:auto val="1"/>
        <c:lblOffset val="100"/>
        <c:noMultiLvlLbl val="0"/>
      </c:catAx>
      <c:valAx>
        <c:axId val="1108241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7506210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3765"/>
          <c:y val="0.293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 11: Clasificación de la población activa ocupada del sector agrario
según grupos de edad (miles de personas)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2025"/>
          <c:y val="0.45625"/>
          <c:w val="0.95675"/>
          <c:h val="0.54375"/>
        </c:manualLayout>
      </c:layout>
      <c:barChart>
        <c:barDir val="col"/>
        <c:grouping val="clustered"/>
        <c:varyColors val="0"/>
        <c:ser>
          <c:idx val="0"/>
          <c:order val="0"/>
          <c:tx>
            <c:v>2008</c:v>
          </c:tx>
          <c:spPr>
            <a:solidFill>
              <a:srgbClr val="FFCC00"/>
            </a:solidFill>
            <a:ln w="38100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'5.7'!$A$13:$A$19</c:f>
              <c:strCache>
                <c:ptCount val="7"/>
                <c:pt idx="0">
                  <c:v>  De 16 a 19 años</c:v>
                </c:pt>
                <c:pt idx="1">
                  <c:v>  De 20 a 29 años</c:v>
                </c:pt>
                <c:pt idx="2">
                  <c:v>  De 30 a 39 años</c:v>
                </c:pt>
                <c:pt idx="3">
                  <c:v>  De 40 a 49 años</c:v>
                </c:pt>
                <c:pt idx="4">
                  <c:v>  De 50 a 59 años</c:v>
                </c:pt>
                <c:pt idx="5">
                  <c:v>  De 60 a 64 años</c:v>
                </c:pt>
                <c:pt idx="6">
                  <c:v>  De 65 y más años</c:v>
                </c:pt>
              </c:strCache>
            </c:strRef>
          </c:cat>
          <c:val>
            <c:numRef>
              <c:f>'5.7'!$B$13:$B$19</c:f>
              <c:numCache>
                <c:ptCount val="7"/>
                <c:pt idx="0">
                  <c:v>14.425</c:v>
                </c:pt>
                <c:pt idx="1">
                  <c:v>114.825</c:v>
                </c:pt>
                <c:pt idx="2">
                  <c:v>191.1</c:v>
                </c:pt>
                <c:pt idx="3">
                  <c:v>208.4</c:v>
                </c:pt>
                <c:pt idx="4">
                  <c:v>170.85</c:v>
                </c:pt>
                <c:pt idx="5">
                  <c:v>68.475</c:v>
                </c:pt>
                <c:pt idx="6">
                  <c:v>18.05</c:v>
                </c:pt>
              </c:numCache>
            </c:numRef>
          </c:val>
        </c:ser>
        <c:ser>
          <c:idx val="1"/>
          <c:order val="1"/>
          <c:tx>
            <c:v>2009</c:v>
          </c:tx>
          <c:spPr>
            <a:solidFill>
              <a:srgbClr val="FFFF00"/>
            </a:solidFill>
            <a:ln w="38100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'5.7'!$A$13:$A$19</c:f>
              <c:strCache>
                <c:ptCount val="7"/>
                <c:pt idx="0">
                  <c:v>  De 16 a 19 años</c:v>
                </c:pt>
                <c:pt idx="1">
                  <c:v>  De 20 a 29 años</c:v>
                </c:pt>
                <c:pt idx="2">
                  <c:v>  De 30 a 39 años</c:v>
                </c:pt>
                <c:pt idx="3">
                  <c:v>  De 40 a 49 años</c:v>
                </c:pt>
                <c:pt idx="4">
                  <c:v>  De 50 a 59 años</c:v>
                </c:pt>
                <c:pt idx="5">
                  <c:v>  De 60 a 64 años</c:v>
                </c:pt>
                <c:pt idx="6">
                  <c:v>  De 65 y más años</c:v>
                </c:pt>
              </c:strCache>
            </c:strRef>
          </c:cat>
          <c:val>
            <c:numRef>
              <c:f>'5.7'!$C$13:$C$19</c:f>
              <c:numCache>
                <c:ptCount val="7"/>
                <c:pt idx="0">
                  <c:v>13.6</c:v>
                </c:pt>
                <c:pt idx="1">
                  <c:v>113.975</c:v>
                </c:pt>
                <c:pt idx="2">
                  <c:v>207.875</c:v>
                </c:pt>
                <c:pt idx="3">
                  <c:v>212.025</c:v>
                </c:pt>
                <c:pt idx="4">
                  <c:v>164.65</c:v>
                </c:pt>
                <c:pt idx="5">
                  <c:v>65.275</c:v>
                </c:pt>
                <c:pt idx="6">
                  <c:v>15.65</c:v>
                </c:pt>
              </c:numCache>
            </c:numRef>
          </c:val>
        </c:ser>
        <c:axId val="3710220"/>
        <c:axId val="2410605"/>
      </c:barChart>
      <c:catAx>
        <c:axId val="37102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410605"/>
        <c:crosses val="autoZero"/>
        <c:auto val="1"/>
        <c:lblOffset val="100"/>
        <c:noMultiLvlLbl val="0"/>
      </c:catAx>
      <c:valAx>
        <c:axId val="241060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710220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409"/>
          <c:y val="0.334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 10: Clasificación de la población activa ocupada total
según género (miles de personas)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31"/>
          <c:y val="0.374"/>
          <c:w val="0.93425"/>
          <c:h val="0.626"/>
        </c:manualLayout>
      </c:layout>
      <c:barChart>
        <c:barDir val="col"/>
        <c:grouping val="clustered"/>
        <c:varyColors val="0"/>
        <c:ser>
          <c:idx val="0"/>
          <c:order val="0"/>
          <c:tx>
            <c:v>2008</c:v>
          </c:tx>
          <c:spPr>
            <a:solidFill>
              <a:srgbClr val="FFCC00"/>
            </a:solidFill>
            <a:ln w="38100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'5.7'!$A$10:$A$11</c:f>
              <c:strCache>
                <c:ptCount val="2"/>
                <c:pt idx="0">
                  <c:v>   Hombres</c:v>
                </c:pt>
                <c:pt idx="1">
                  <c:v>   Mujeres</c:v>
                </c:pt>
              </c:strCache>
            </c:strRef>
          </c:cat>
          <c:val>
            <c:numRef>
              <c:f>'5.7'!$D$10:$D$11</c:f>
              <c:numCache>
                <c:ptCount val="2"/>
                <c:pt idx="0">
                  <c:v>10646.40739</c:v>
                </c:pt>
                <c:pt idx="1">
                  <c:v>8241.550575</c:v>
                </c:pt>
              </c:numCache>
            </c:numRef>
          </c:val>
        </c:ser>
        <c:ser>
          <c:idx val="1"/>
          <c:order val="1"/>
          <c:tx>
            <c:v>2009</c:v>
          </c:tx>
          <c:spPr>
            <a:solidFill>
              <a:srgbClr val="FFFF00"/>
            </a:solidFill>
            <a:ln w="38100">
              <a:solidFill>
                <a:srgbClr val="FFCC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'5.7'!$A$10:$A$11</c:f>
              <c:strCache>
                <c:ptCount val="2"/>
                <c:pt idx="0">
                  <c:v>   Hombres</c:v>
                </c:pt>
                <c:pt idx="1">
                  <c:v>   Mujeres</c:v>
                </c:pt>
              </c:strCache>
            </c:strRef>
          </c:cat>
          <c:val>
            <c:numRef>
              <c:f>'5.7'!$E$10:$E$11</c:f>
              <c:numCache>
                <c:ptCount val="2"/>
                <c:pt idx="0">
                  <c:v>10289.925</c:v>
                </c:pt>
                <c:pt idx="1">
                  <c:v>8166.55</c:v>
                </c:pt>
              </c:numCache>
            </c:numRef>
          </c:val>
        </c:ser>
        <c:axId val="41756438"/>
        <c:axId val="28321095"/>
      </c:barChart>
      <c:catAx>
        <c:axId val="417564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8321095"/>
        <c:crosses val="autoZero"/>
        <c:auto val="1"/>
        <c:lblOffset val="100"/>
        <c:noMultiLvlLbl val="0"/>
      </c:catAx>
      <c:valAx>
        <c:axId val="2832109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1756438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4015"/>
          <c:y val="0.273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 12: Clasificación de la población activa ocupada total según grupos de edad (miles de personas)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2025"/>
          <c:y val="0.39425"/>
          <c:w val="0.95675"/>
          <c:h val="0.60575"/>
        </c:manualLayout>
      </c:layout>
      <c:barChart>
        <c:barDir val="col"/>
        <c:grouping val="clustered"/>
        <c:varyColors val="0"/>
        <c:ser>
          <c:idx val="0"/>
          <c:order val="0"/>
          <c:tx>
            <c:v>2008</c:v>
          </c:tx>
          <c:spPr>
            <a:solidFill>
              <a:srgbClr val="FFCC00"/>
            </a:solidFill>
            <a:ln w="38100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'5.7'!$A$13:$A$19</c:f>
              <c:strCache>
                <c:ptCount val="7"/>
                <c:pt idx="0">
                  <c:v>  De 16 a 19 años</c:v>
                </c:pt>
                <c:pt idx="1">
                  <c:v>  De 20 a 29 años</c:v>
                </c:pt>
                <c:pt idx="2">
                  <c:v>  De 30 a 39 años</c:v>
                </c:pt>
                <c:pt idx="3">
                  <c:v>  De 40 a 49 años</c:v>
                </c:pt>
                <c:pt idx="4">
                  <c:v>  De 50 a 59 años</c:v>
                </c:pt>
                <c:pt idx="5">
                  <c:v>  De 60 a 64 años</c:v>
                </c:pt>
                <c:pt idx="6">
                  <c:v>  De 65 y más años</c:v>
                </c:pt>
              </c:strCache>
            </c:strRef>
          </c:cat>
          <c:val>
            <c:numRef>
              <c:f>'5.7'!$D$13:$D$19</c:f>
              <c:numCache>
                <c:ptCount val="7"/>
                <c:pt idx="0">
                  <c:v>201.3</c:v>
                </c:pt>
                <c:pt idx="1">
                  <c:v>3511</c:v>
                </c:pt>
                <c:pt idx="2">
                  <c:v>5791.1</c:v>
                </c:pt>
                <c:pt idx="3">
                  <c:v>5094.2</c:v>
                </c:pt>
                <c:pt idx="4">
                  <c:v>3362.6</c:v>
                </c:pt>
                <c:pt idx="5">
                  <c:v>775.8</c:v>
                </c:pt>
                <c:pt idx="6">
                  <c:v>152</c:v>
                </c:pt>
              </c:numCache>
            </c:numRef>
          </c:val>
        </c:ser>
        <c:ser>
          <c:idx val="1"/>
          <c:order val="1"/>
          <c:tx>
            <c:v>2009</c:v>
          </c:tx>
          <c:spPr>
            <a:solidFill>
              <a:srgbClr val="FFFF00"/>
            </a:solidFill>
            <a:ln w="38100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'5.7'!$A$13:$A$19</c:f>
              <c:strCache>
                <c:ptCount val="7"/>
                <c:pt idx="0">
                  <c:v>  De 16 a 19 años</c:v>
                </c:pt>
                <c:pt idx="1">
                  <c:v>  De 20 a 29 años</c:v>
                </c:pt>
                <c:pt idx="2">
                  <c:v>  De 30 a 39 años</c:v>
                </c:pt>
                <c:pt idx="3">
                  <c:v>  De 40 a 49 años</c:v>
                </c:pt>
                <c:pt idx="4">
                  <c:v>  De 50 a 59 años</c:v>
                </c:pt>
                <c:pt idx="5">
                  <c:v>  De 60 a 64 años</c:v>
                </c:pt>
                <c:pt idx="6">
                  <c:v>  De 65 y más años</c:v>
                </c:pt>
              </c:strCache>
            </c:strRef>
          </c:cat>
          <c:val>
            <c:numRef>
              <c:f>'5.7'!$E$13:$E$19</c:f>
              <c:numCache>
                <c:ptCount val="7"/>
                <c:pt idx="0">
                  <c:v>148.95</c:v>
                </c:pt>
                <c:pt idx="1">
                  <c:v>3179.55</c:v>
                </c:pt>
                <c:pt idx="2">
                  <c:v>5692.5</c:v>
                </c:pt>
                <c:pt idx="3">
                  <c:v>5080.6</c:v>
                </c:pt>
                <c:pt idx="4">
                  <c:v>3430.275</c:v>
                </c:pt>
                <c:pt idx="5">
                  <c:v>772.225</c:v>
                </c:pt>
                <c:pt idx="6">
                  <c:v>152.45</c:v>
                </c:pt>
              </c:numCache>
            </c:numRef>
          </c:val>
        </c:ser>
        <c:axId val="54174016"/>
        <c:axId val="62389057"/>
      </c:barChart>
      <c:catAx>
        <c:axId val="541740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2389057"/>
        <c:crosses val="autoZero"/>
        <c:auto val="1"/>
        <c:lblOffset val="100"/>
        <c:noMultiLvlLbl val="0"/>
      </c:catAx>
      <c:valAx>
        <c:axId val="6238905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4174016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417"/>
          <c:y val="0.298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352425</xdr:colOff>
      <xdr:row>24</xdr:row>
      <xdr:rowOff>0</xdr:rowOff>
    </xdr:from>
    <xdr:to>
      <xdr:col>4</xdr:col>
      <xdr:colOff>142875</xdr:colOff>
      <xdr:row>46</xdr:row>
      <xdr:rowOff>152400</xdr:rowOff>
    </xdr:to>
    <xdr:graphicFrame>
      <xdr:nvGraphicFramePr>
        <xdr:cNvPr id="1" name="Chart 1"/>
        <xdr:cNvGraphicFramePr/>
      </xdr:nvGraphicFramePr>
      <xdr:xfrm>
        <a:off x="352425" y="4143375"/>
        <a:ext cx="3514725" cy="3333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228600</xdr:colOff>
      <xdr:row>49</xdr:row>
      <xdr:rowOff>28575</xdr:rowOff>
    </xdr:from>
    <xdr:to>
      <xdr:col>8</xdr:col>
      <xdr:colOff>714375</xdr:colOff>
      <xdr:row>70</xdr:row>
      <xdr:rowOff>47625</xdr:rowOff>
    </xdr:to>
    <xdr:graphicFrame>
      <xdr:nvGraphicFramePr>
        <xdr:cNvPr id="2" name="Chart 2"/>
        <xdr:cNvGraphicFramePr/>
      </xdr:nvGraphicFramePr>
      <xdr:xfrm>
        <a:off x="228600" y="7858125"/>
        <a:ext cx="7334250" cy="3409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219075</xdr:colOff>
      <xdr:row>24</xdr:row>
      <xdr:rowOff>28575</xdr:rowOff>
    </xdr:from>
    <xdr:to>
      <xdr:col>8</xdr:col>
      <xdr:colOff>628650</xdr:colOff>
      <xdr:row>46</xdr:row>
      <xdr:rowOff>142875</xdr:rowOff>
    </xdr:to>
    <xdr:graphicFrame>
      <xdr:nvGraphicFramePr>
        <xdr:cNvPr id="3" name="Chart 3"/>
        <xdr:cNvGraphicFramePr/>
      </xdr:nvGraphicFramePr>
      <xdr:xfrm>
        <a:off x="3943350" y="4171950"/>
        <a:ext cx="3533775" cy="3295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219075</xdr:colOff>
      <xdr:row>73</xdr:row>
      <xdr:rowOff>38100</xdr:rowOff>
    </xdr:from>
    <xdr:to>
      <xdr:col>8</xdr:col>
      <xdr:colOff>714375</xdr:colOff>
      <xdr:row>94</xdr:row>
      <xdr:rowOff>85725</xdr:rowOff>
    </xdr:to>
    <xdr:graphicFrame>
      <xdr:nvGraphicFramePr>
        <xdr:cNvPr id="4" name="Chart 4"/>
        <xdr:cNvGraphicFramePr/>
      </xdr:nvGraphicFramePr>
      <xdr:xfrm>
        <a:off x="219075" y="11744325"/>
        <a:ext cx="7343775" cy="3448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AE10-C05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internacional\faostat%20agricola\faoagricola2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efinitivos_bn\Documents%20and%20Settings\jgarcial\Mis%20documentos\elaboraanu2005\AEA05_C06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.1"/>
      <sheetName val="5.2"/>
      <sheetName val="5.3"/>
      <sheetName val="5.4"/>
      <sheetName val="5.5"/>
      <sheetName val="5.6.1"/>
      <sheetName val="5.6.2"/>
      <sheetName val="5.6.3"/>
      <sheetName val="5.7"/>
      <sheetName val="5.8"/>
      <sheetName val="5.9"/>
      <sheetName val="5.10"/>
      <sheetName val="5.11"/>
      <sheetName val="5.12"/>
      <sheetName val="5.13"/>
      <sheetName val="5.14"/>
      <sheetName val="5.15"/>
      <sheetName val="5.16"/>
      <sheetName val="5.17"/>
      <sheetName val="5.18"/>
      <sheetName val="5.19"/>
      <sheetName val="5.20"/>
      <sheetName val="5.21"/>
      <sheetName val="5.22"/>
      <sheetName val="5.23"/>
      <sheetName val="5.24"/>
      <sheetName val="5.25"/>
      <sheetName val="5.26"/>
      <sheetName val="5.27"/>
      <sheetName val="5.28"/>
      <sheetName val="5.29"/>
      <sheetName val="5.30"/>
      <sheetName val="5.31"/>
      <sheetName val="5.32"/>
      <sheetName val="5.33"/>
    </sheetNames>
    <sheetDataSet>
      <sheetData sheetId="11">
        <row r="1">
          <cell r="A1" t="str">
            <v>DEMOGRAFÍA Y ASPECTOS SOCIALES</v>
          </cell>
        </row>
        <row r="3">
          <cell r="A3" t="str">
            <v> 5.10. Distribución autonómica de la población activa, ocupada y parada, según sector de actividad (1)</v>
          </cell>
        </row>
        <row r="4">
          <cell r="A4" t="str">
            <v>Miles de personas mayores de 16 años</v>
          </cell>
        </row>
        <row r="5">
          <cell r="A5" t="str">
            <v> (Medias anuales) </v>
          </cell>
        </row>
        <row r="7">
          <cell r="A7" t="str">
            <v>Comunidades Autónomas</v>
          </cell>
          <cell r="B7" t="str">
            <v>Activos</v>
          </cell>
          <cell r="D7" t="str">
            <v>Ocupados</v>
          </cell>
          <cell r="F7" t="str">
            <v>Parados </v>
          </cell>
        </row>
        <row r="8">
          <cell r="B8">
            <v>2008</v>
          </cell>
          <cell r="C8">
            <v>2009</v>
          </cell>
          <cell r="D8">
            <v>2008</v>
          </cell>
          <cell r="E8">
            <v>2009</v>
          </cell>
          <cell r="F8">
            <v>2008</v>
          </cell>
        </row>
        <row r="9">
          <cell r="A9" t="str">
            <v>  Galicia</v>
          </cell>
          <cell r="B9">
            <v>96.56599249999998</v>
          </cell>
          <cell r="C9">
            <v>96.49861000000001</v>
          </cell>
          <cell r="D9">
            <v>93.76599249999998</v>
          </cell>
          <cell r="E9">
            <v>91.58270000000002</v>
          </cell>
          <cell r="F9">
            <v>2.8</v>
          </cell>
        </row>
        <row r="10">
          <cell r="A10" t="str">
            <v>  Asturias (Principado de)</v>
          </cell>
          <cell r="B10">
            <v>19.921542499999997</v>
          </cell>
          <cell r="C10">
            <v>17.0680975</v>
          </cell>
          <cell r="D10">
            <v>19.496542499999997</v>
          </cell>
          <cell r="E10">
            <v>16.5451275</v>
          </cell>
          <cell r="F10">
            <v>0.425</v>
          </cell>
        </row>
        <row r="11">
          <cell r="A11" t="str">
            <v>  Cantabria</v>
          </cell>
          <cell r="B11">
            <v>10.352987500000001</v>
          </cell>
          <cell r="C11">
            <v>10.2417075</v>
          </cell>
          <cell r="D11">
            <v>10.3279875</v>
          </cell>
          <cell r="E11">
            <v>10.0166425</v>
          </cell>
          <cell r="F11">
            <v>0.025</v>
          </cell>
        </row>
        <row r="12">
          <cell r="A12" t="str">
            <v>  País Vasco</v>
          </cell>
          <cell r="B12">
            <v>15.787582500000001</v>
          </cell>
          <cell r="C12">
            <v>13.8006775</v>
          </cell>
          <cell r="D12">
            <v>15.037582500000001</v>
          </cell>
          <cell r="E12">
            <v>13.0542975</v>
          </cell>
          <cell r="F12">
            <v>0.75</v>
          </cell>
        </row>
        <row r="13">
          <cell r="A13" t="str">
            <v>  Navarra (Comunidad Foral de)</v>
          </cell>
          <cell r="B13">
            <v>12.7977875</v>
          </cell>
          <cell r="C13">
            <v>13.094657499999999</v>
          </cell>
          <cell r="D13">
            <v>12.3727875</v>
          </cell>
          <cell r="E13">
            <v>12.4197575</v>
          </cell>
          <cell r="F13">
            <v>0.425</v>
          </cell>
        </row>
        <row r="14">
          <cell r="A14" t="str">
            <v>  Rioja (La)</v>
          </cell>
          <cell r="B14">
            <v>6.4331075</v>
          </cell>
          <cell r="C14">
            <v>6.449554999999999</v>
          </cell>
          <cell r="D14">
            <v>6.0581075</v>
          </cell>
          <cell r="E14">
            <v>5.94239</v>
          </cell>
          <cell r="F14">
            <v>0.375</v>
          </cell>
        </row>
        <row r="15">
          <cell r="A15" t="str">
            <v>  Aragón</v>
          </cell>
          <cell r="B15">
            <v>29.980755</v>
          </cell>
          <cell r="C15">
            <v>31.162402500000002</v>
          </cell>
          <cell r="D15">
            <v>28.805754999999998</v>
          </cell>
          <cell r="E15">
            <v>28.206075000000002</v>
          </cell>
          <cell r="F15">
            <v>1.175</v>
          </cell>
        </row>
        <row r="16">
          <cell r="A16" t="str">
            <v>  Cataluña</v>
          </cell>
          <cell r="B16">
            <v>64.7929575</v>
          </cell>
          <cell r="C16">
            <v>64.10579</v>
          </cell>
          <cell r="D16">
            <v>60.742957499999996</v>
          </cell>
          <cell r="E16">
            <v>57.929734999999994</v>
          </cell>
          <cell r="F16">
            <v>4.05</v>
          </cell>
        </row>
        <row r="17">
          <cell r="A17" t="str">
            <v>  Balears (Illes)</v>
          </cell>
          <cell r="B17">
            <v>6.224197500000001</v>
          </cell>
          <cell r="C17">
            <v>7.3153049999999995</v>
          </cell>
          <cell r="D17">
            <v>5.5241975000000005</v>
          </cell>
          <cell r="E17">
            <v>6.5533775</v>
          </cell>
          <cell r="F17">
            <v>0.7</v>
          </cell>
        </row>
        <row r="18">
          <cell r="A18" t="str">
            <v>  Castilla y León</v>
          </cell>
          <cell r="B18">
            <v>80.7283475</v>
          </cell>
          <cell r="C18">
            <v>71.96114499999999</v>
          </cell>
          <cell r="D18">
            <v>78.4283475</v>
          </cell>
          <cell r="E18">
            <v>66.84219999999999</v>
          </cell>
          <cell r="F18">
            <v>2.3</v>
          </cell>
        </row>
        <row r="19">
          <cell r="A19" t="str">
            <v>  Madrid (Comunidad de)</v>
          </cell>
          <cell r="B19">
            <v>18.3625675</v>
          </cell>
          <cell r="C19">
            <v>15.115519999999998</v>
          </cell>
          <cell r="D19">
            <v>17.8625675</v>
          </cell>
          <cell r="E19">
            <v>13.507947499999998</v>
          </cell>
          <cell r="F19">
            <v>0.5</v>
          </cell>
        </row>
        <row r="20">
          <cell r="A20" t="str">
            <v>  Castilla-La Mancha</v>
          </cell>
          <cell r="B20">
            <v>61.184647500000004</v>
          </cell>
          <cell r="C20">
            <v>60.886872499999996</v>
          </cell>
          <cell r="D20">
            <v>54.4596475</v>
          </cell>
          <cell r="E20">
            <v>51.100049999999996</v>
          </cell>
          <cell r="F20">
            <v>6.725</v>
          </cell>
        </row>
        <row r="21">
          <cell r="A21" t="str">
            <v>  Comunitat Valenciana</v>
          </cell>
          <cell r="B21">
            <v>79.3597925</v>
          </cell>
          <cell r="C21">
            <v>79.1714675</v>
          </cell>
          <cell r="D21">
            <v>66.9097925</v>
          </cell>
          <cell r="E21">
            <v>67.132495</v>
          </cell>
          <cell r="F21">
            <v>12.45</v>
          </cell>
        </row>
        <row r="22">
          <cell r="A22" t="str">
            <v>  Murcia (Región de)</v>
          </cell>
          <cell r="B22">
            <v>66.95136000000001</v>
          </cell>
          <cell r="C22">
            <v>77.7602425</v>
          </cell>
          <cell r="D22">
            <v>58.30136</v>
          </cell>
          <cell r="E22">
            <v>63.307665</v>
          </cell>
          <cell r="F22">
            <v>8.65</v>
          </cell>
        </row>
        <row r="23">
          <cell r="A23" t="str">
            <v>  Extremadura</v>
          </cell>
          <cell r="B23">
            <v>51.2648225</v>
          </cell>
          <cell r="C23">
            <v>53.7044625</v>
          </cell>
          <cell r="D23">
            <v>43.5148225</v>
          </cell>
          <cell r="E23">
            <v>42.3268225</v>
          </cell>
          <cell r="F23">
            <v>7.75</v>
          </cell>
        </row>
        <row r="24">
          <cell r="A24" t="str">
            <v>  Andalucía</v>
          </cell>
          <cell r="B24">
            <v>302.76924</v>
          </cell>
          <cell r="C24">
            <v>334.4448175</v>
          </cell>
          <cell r="D24">
            <v>222.56924000000004</v>
          </cell>
          <cell r="E24">
            <v>217.3917475</v>
          </cell>
          <cell r="F24">
            <v>80.2</v>
          </cell>
        </row>
        <row r="25">
          <cell r="A25" t="str">
            <v>  Canarias</v>
          </cell>
          <cell r="B25">
            <v>27.5491375</v>
          </cell>
          <cell r="C25">
            <v>26.402034999999998</v>
          </cell>
          <cell r="D25">
            <v>24.6991375</v>
          </cell>
          <cell r="E25">
            <v>22.067742499999998</v>
          </cell>
          <cell r="F25">
            <v>2.85</v>
          </cell>
        </row>
        <row r="27">
          <cell r="A27" t="str">
            <v>ESPAÑA</v>
          </cell>
          <cell r="B27">
            <v>951.2018250000001</v>
          </cell>
          <cell r="C27">
            <v>979.3100125000001</v>
          </cell>
          <cell r="D27">
            <v>818.876825</v>
          </cell>
          <cell r="E27">
            <v>786.0534200000001</v>
          </cell>
          <cell r="F27">
            <v>132.325</v>
          </cell>
        </row>
        <row r="28">
          <cell r="A28" t="str">
            <v>Fuente: I.N.E.</v>
          </cell>
        </row>
        <row r="29">
          <cell r="A29" t="str">
            <v>(1) Comprende agricultura, ganadería , caza, silvicultura y pesca.</v>
          </cell>
        </row>
        <row r="30">
          <cell r="A30" t="str">
            <v>Los datos por sectores de actividad están referidos a CNAE-2009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104"/>
  <sheetViews>
    <sheetView showGridLines="0" tabSelected="1" zoomScale="75" zoomScaleNormal="75" workbookViewId="0" topLeftCell="A4">
      <selection activeCell="L15" sqref="L15"/>
    </sheetView>
  </sheetViews>
  <sheetFormatPr defaultColWidth="11.421875" defaultRowHeight="12.75"/>
  <cols>
    <col min="1" max="1" width="20.7109375" style="3" customWidth="1"/>
    <col min="2" max="9" width="11.7109375" style="3" customWidth="1"/>
    <col min="10" max="12" width="11.421875" style="3" customWidth="1"/>
    <col min="13" max="13" width="12.8515625" style="3" customWidth="1"/>
    <col min="14" max="16384" width="11.421875" style="3" customWidth="1"/>
  </cols>
  <sheetData>
    <row r="1" spans="1:13" ht="18">
      <c r="A1" s="1" t="s">
        <v>0</v>
      </c>
      <c r="B1" s="1"/>
      <c r="C1" s="1"/>
      <c r="D1" s="1"/>
      <c r="E1" s="1"/>
      <c r="F1" s="1"/>
      <c r="G1" s="1"/>
      <c r="H1" s="1"/>
      <c r="I1" s="1"/>
      <c r="J1" s="2"/>
      <c r="K1" s="2"/>
      <c r="L1" s="2"/>
      <c r="M1" s="2"/>
    </row>
    <row r="2" spans="1:13" ht="12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1" ht="15">
      <c r="A3" s="4" t="s">
        <v>1</v>
      </c>
      <c r="B3" s="4"/>
      <c r="C3" s="4"/>
      <c r="D3" s="4"/>
      <c r="E3" s="4"/>
      <c r="F3" s="4"/>
      <c r="G3" s="4"/>
      <c r="H3" s="4"/>
      <c r="I3" s="4"/>
      <c r="J3" s="5"/>
      <c r="K3" s="6"/>
    </row>
    <row r="4" spans="1:11" ht="15">
      <c r="A4" s="7" t="s">
        <v>2</v>
      </c>
      <c r="B4" s="7"/>
      <c r="C4" s="7"/>
      <c r="D4" s="7"/>
      <c r="E4" s="7"/>
      <c r="F4" s="7"/>
      <c r="G4" s="7"/>
      <c r="H4" s="7"/>
      <c r="I4" s="7"/>
      <c r="J4" s="5"/>
      <c r="K4" s="6"/>
    </row>
    <row r="5" spans="1:11" ht="15">
      <c r="A5" s="8" t="s">
        <v>3</v>
      </c>
      <c r="B5" s="8"/>
      <c r="C5" s="8"/>
      <c r="D5" s="8"/>
      <c r="E5" s="8"/>
      <c r="F5" s="8"/>
      <c r="G5" s="8"/>
      <c r="H5" s="8"/>
      <c r="I5" s="8"/>
      <c r="J5" s="9"/>
      <c r="K5" s="6"/>
    </row>
    <row r="6" spans="1:11" ht="13.5" thickBot="1">
      <c r="A6" s="10"/>
      <c r="B6" s="10"/>
      <c r="C6" s="10"/>
      <c r="D6" s="10"/>
      <c r="E6" s="10"/>
      <c r="F6" s="10"/>
      <c r="G6" s="10"/>
      <c r="H6" s="10"/>
      <c r="I6" s="10"/>
      <c r="K6" s="11"/>
    </row>
    <row r="7" spans="1:11" ht="12.75">
      <c r="A7" s="12"/>
      <c r="B7" s="13" t="s">
        <v>4</v>
      </c>
      <c r="C7" s="14"/>
      <c r="D7" s="14"/>
      <c r="E7" s="15"/>
      <c r="F7" s="13" t="s">
        <v>5</v>
      </c>
      <c r="G7" s="14"/>
      <c r="H7" s="14"/>
      <c r="I7" s="14"/>
      <c r="J7" s="16"/>
      <c r="K7" s="11"/>
    </row>
    <row r="8" spans="1:11" ht="12.75">
      <c r="A8" s="17" t="s">
        <v>6</v>
      </c>
      <c r="B8" s="18" t="s">
        <v>7</v>
      </c>
      <c r="C8" s="19"/>
      <c r="D8" s="18" t="s">
        <v>8</v>
      </c>
      <c r="E8" s="19"/>
      <c r="F8" s="18" t="s">
        <v>7</v>
      </c>
      <c r="G8" s="19"/>
      <c r="H8" s="18" t="s">
        <v>8</v>
      </c>
      <c r="I8" s="20"/>
      <c r="J8" s="16"/>
      <c r="K8" s="11"/>
    </row>
    <row r="9" spans="1:11" ht="13.5" thickBot="1">
      <c r="A9" s="21"/>
      <c r="B9" s="22">
        <v>2009</v>
      </c>
      <c r="C9" s="22">
        <v>2010</v>
      </c>
      <c r="D9" s="22">
        <v>2009</v>
      </c>
      <c r="E9" s="22">
        <v>2010</v>
      </c>
      <c r="F9" s="22">
        <v>2009</v>
      </c>
      <c r="G9" s="22">
        <v>2010</v>
      </c>
      <c r="H9" s="23">
        <v>2009</v>
      </c>
      <c r="I9" s="23">
        <v>2010</v>
      </c>
      <c r="J9" s="16"/>
      <c r="K9" s="11"/>
    </row>
    <row r="10" spans="1:11" ht="12.75">
      <c r="A10" s="24" t="s">
        <v>9</v>
      </c>
      <c r="B10" s="25">
        <v>581.375</v>
      </c>
      <c r="C10" s="25">
        <v>588.525</v>
      </c>
      <c r="D10" s="26">
        <v>10646.40739</v>
      </c>
      <c r="E10" s="26">
        <v>10289.925</v>
      </c>
      <c r="F10" s="25">
        <v>73.95452377166481</v>
      </c>
      <c r="G10" s="25">
        <f>(100*C10)/793.1</f>
        <v>74.20564872021183</v>
      </c>
      <c r="H10" s="27">
        <v>56.36611120020566</v>
      </c>
      <c r="I10" s="27">
        <v>55.7523</v>
      </c>
      <c r="J10"/>
      <c r="K10" s="28"/>
    </row>
    <row r="11" spans="1:11" ht="12.75">
      <c r="A11" s="29" t="s">
        <v>10</v>
      </c>
      <c r="B11" s="30">
        <v>204.675</v>
      </c>
      <c r="C11" s="30">
        <v>204.45</v>
      </c>
      <c r="D11" s="31">
        <v>8241.550575</v>
      </c>
      <c r="E11" s="31">
        <v>8166.55</v>
      </c>
      <c r="F11" s="30">
        <v>26.035935760852283</v>
      </c>
      <c r="G11" s="30">
        <f>(100*C11)/793.1</f>
        <v>25.778590341697136</v>
      </c>
      <c r="H11" s="32">
        <v>43.63388879979435</v>
      </c>
      <c r="I11" s="32">
        <v>44.247</v>
      </c>
      <c r="J11"/>
      <c r="K11" s="28"/>
    </row>
    <row r="12" spans="1:11" ht="12.75">
      <c r="A12" s="29"/>
      <c r="B12" s="33"/>
      <c r="C12" s="33"/>
      <c r="D12" s="33"/>
      <c r="E12" s="33"/>
      <c r="F12" s="33"/>
      <c r="G12" s="30"/>
      <c r="H12" s="34"/>
      <c r="I12" s="34"/>
      <c r="J12"/>
      <c r="K12" s="11"/>
    </row>
    <row r="13" spans="1:11" ht="12.75">
      <c r="A13" s="35" t="s">
        <v>11</v>
      </c>
      <c r="B13" s="36">
        <v>14.425</v>
      </c>
      <c r="C13" s="36">
        <v>13.6</v>
      </c>
      <c r="D13" s="36">
        <v>201.3</v>
      </c>
      <c r="E13" s="36">
        <v>148.95</v>
      </c>
      <c r="F13" s="36">
        <v>1.8349499125457147</v>
      </c>
      <c r="G13" s="30">
        <f aca="true" t="shared" si="0" ref="G13:G19">(100*C13)/793.1</f>
        <v>1.7147900643046274</v>
      </c>
      <c r="H13" s="37">
        <v>1.065593037494882</v>
      </c>
      <c r="I13" s="37">
        <f aca="true" t="shared" si="1" ref="I13:I19">(100*E13)/18456.6</f>
        <v>0.8070283800916744</v>
      </c>
      <c r="J13"/>
      <c r="K13" s="11"/>
    </row>
    <row r="14" spans="1:11" ht="12.75">
      <c r="A14" s="38" t="s">
        <v>12</v>
      </c>
      <c r="B14" s="36">
        <v>114.825</v>
      </c>
      <c r="C14" s="36">
        <v>113.975</v>
      </c>
      <c r="D14" s="36">
        <v>3511</v>
      </c>
      <c r="E14" s="36">
        <v>3179.55</v>
      </c>
      <c r="F14" s="36">
        <v>14.6064557163301</v>
      </c>
      <c r="G14" s="30">
        <f t="shared" si="0"/>
        <v>14.370823351405875</v>
      </c>
      <c r="H14" s="37">
        <v>18.5884700929871</v>
      </c>
      <c r="I14" s="37">
        <f t="shared" si="1"/>
        <v>17.22717076818049</v>
      </c>
      <c r="J14"/>
      <c r="K14" s="11"/>
    </row>
    <row r="15" spans="1:11" ht="12.75">
      <c r="A15" s="38" t="s">
        <v>13</v>
      </c>
      <c r="B15" s="36">
        <v>191.1</v>
      </c>
      <c r="C15" s="36">
        <v>207.875</v>
      </c>
      <c r="D15" s="36">
        <v>5791.1</v>
      </c>
      <c r="E15" s="36">
        <v>5692.5</v>
      </c>
      <c r="F15" s="36">
        <v>24.309111146446178</v>
      </c>
      <c r="G15" s="30">
        <f t="shared" si="0"/>
        <v>26.2104400453915</v>
      </c>
      <c r="H15" s="37">
        <v>30.660130627837304</v>
      </c>
      <c r="I15" s="37">
        <f t="shared" si="1"/>
        <v>30.842625402295116</v>
      </c>
      <c r="J15" s="39"/>
      <c r="K15" s="11"/>
    </row>
    <row r="16" spans="1:11" ht="12.75">
      <c r="A16" s="38" t="s">
        <v>14</v>
      </c>
      <c r="B16" s="36">
        <v>208.4</v>
      </c>
      <c r="C16" s="36">
        <v>212.025</v>
      </c>
      <c r="D16" s="36">
        <v>5094.2</v>
      </c>
      <c r="E16" s="36">
        <v>5080.6</v>
      </c>
      <c r="F16" s="36">
        <v>26.50977897916998</v>
      </c>
      <c r="G16" s="30">
        <f t="shared" si="0"/>
        <v>26.73370319001387</v>
      </c>
      <c r="H16" s="37">
        <v>26.970797329916657</v>
      </c>
      <c r="I16" s="37">
        <f t="shared" si="1"/>
        <v>27.52728021412395</v>
      </c>
      <c r="J16" s="39"/>
      <c r="K16" s="11"/>
    </row>
    <row r="17" spans="1:11" ht="12.75">
      <c r="A17" s="38" t="s">
        <v>15</v>
      </c>
      <c r="B17" s="36">
        <v>170.85</v>
      </c>
      <c r="C17" s="36">
        <v>164.65</v>
      </c>
      <c r="D17" s="36">
        <v>3362.6</v>
      </c>
      <c r="E17" s="36">
        <v>3430.275</v>
      </c>
      <c r="F17" s="36">
        <v>21.733184926061377</v>
      </c>
      <c r="G17" s="30">
        <f t="shared" si="0"/>
        <v>20.760307653511536</v>
      </c>
      <c r="H17" s="37">
        <v>17.802991851903986</v>
      </c>
      <c r="I17" s="37">
        <f t="shared" si="1"/>
        <v>18.58562790546471</v>
      </c>
      <c r="J17" s="39"/>
      <c r="K17" s="11"/>
    </row>
    <row r="18" spans="1:11" ht="12.75">
      <c r="A18" s="35" t="s">
        <v>16</v>
      </c>
      <c r="B18" s="36">
        <v>68.475</v>
      </c>
      <c r="C18" s="36">
        <v>65.275</v>
      </c>
      <c r="D18" s="36">
        <v>775.8</v>
      </c>
      <c r="E18" s="36">
        <v>772.225</v>
      </c>
      <c r="F18" s="36">
        <v>8.710446811893782</v>
      </c>
      <c r="G18" s="30">
        <f t="shared" si="0"/>
        <v>8.230361871138571</v>
      </c>
      <c r="H18" s="37">
        <v>4.107318080321661</v>
      </c>
      <c r="I18" s="37">
        <f t="shared" si="1"/>
        <v>4.184004637907307</v>
      </c>
      <c r="J18" s="39"/>
      <c r="K18" s="11"/>
    </row>
    <row r="19" spans="1:11" ht="13.5" thickBot="1">
      <c r="A19" s="40" t="s">
        <v>17</v>
      </c>
      <c r="B19" s="41">
        <v>18.05</v>
      </c>
      <c r="C19" s="41">
        <v>15.65</v>
      </c>
      <c r="D19" s="41">
        <v>152</v>
      </c>
      <c r="E19" s="41">
        <v>152.45</v>
      </c>
      <c r="F19" s="41">
        <v>2.29607250755287</v>
      </c>
      <c r="G19" s="42">
        <f t="shared" si="0"/>
        <v>1.9732694489976044</v>
      </c>
      <c r="H19" s="43">
        <v>0.8046989795384163</v>
      </c>
      <c r="I19" s="37">
        <f t="shared" si="1"/>
        <v>0.8259917861361247</v>
      </c>
      <c r="J19" s="39"/>
      <c r="K19" s="11"/>
    </row>
    <row r="20" spans="1:10" ht="15" customHeight="1">
      <c r="A20" s="44" t="s">
        <v>18</v>
      </c>
      <c r="B20" s="45"/>
      <c r="C20" s="45"/>
      <c r="D20" s="45"/>
      <c r="E20" s="45"/>
      <c r="F20" s="45"/>
      <c r="G20" s="45"/>
      <c r="H20" s="45"/>
      <c r="I20" s="45"/>
      <c r="J20" s="46"/>
    </row>
    <row r="21" spans="1:9" ht="13.5" customHeight="1">
      <c r="A21" s="47" t="s">
        <v>20</v>
      </c>
      <c r="B21" s="48"/>
      <c r="C21" s="46"/>
      <c r="D21" s="46"/>
      <c r="E21" s="49"/>
      <c r="F21" s="46"/>
      <c r="G21" s="50"/>
      <c r="H21" s="50"/>
      <c r="I21" s="50"/>
    </row>
    <row r="22" spans="1:9" ht="13.5" customHeight="1">
      <c r="A22" s="46" t="s">
        <v>19</v>
      </c>
      <c r="B22" s="48"/>
      <c r="C22" s="46"/>
      <c r="D22" s="46"/>
      <c r="E22" s="49"/>
      <c r="F22" s="46"/>
      <c r="G22" s="50"/>
      <c r="H22" s="50"/>
      <c r="I22" s="50"/>
    </row>
    <row r="23" spans="1:10" ht="15" customHeight="1">
      <c r="A23" s="51"/>
      <c r="B23" s="51"/>
      <c r="C23" s="51"/>
      <c r="D23" s="51"/>
      <c r="E23" s="51"/>
      <c r="F23" s="51"/>
      <c r="G23" s="51"/>
      <c r="H23" s="46"/>
      <c r="I23" s="46"/>
      <c r="J23" s="46"/>
    </row>
    <row r="24" spans="6:11" ht="12.75">
      <c r="F24"/>
      <c r="G24"/>
      <c r="H24"/>
      <c r="I24"/>
      <c r="J24"/>
      <c r="K24"/>
    </row>
    <row r="25" spans="6:11" ht="12.75">
      <c r="F25"/>
      <c r="G25"/>
      <c r="H25"/>
      <c r="I25"/>
      <c r="J25"/>
      <c r="K25"/>
    </row>
    <row r="26" spans="6:11" ht="12.75">
      <c r="F26"/>
      <c r="G26"/>
      <c r="H26"/>
      <c r="I26"/>
      <c r="J26"/>
      <c r="K26"/>
    </row>
    <row r="27" spans="6:11" ht="12.75">
      <c r="F27"/>
      <c r="G27"/>
      <c r="H27"/>
      <c r="I27"/>
      <c r="J27"/>
      <c r="K27"/>
    </row>
    <row r="28" spans="6:11" ht="12.75">
      <c r="F28"/>
      <c r="G28"/>
      <c r="H28"/>
      <c r="I28"/>
      <c r="J28"/>
      <c r="K28"/>
    </row>
    <row r="29" spans="6:11" ht="12.75">
      <c r="F29"/>
      <c r="G29"/>
      <c r="H29"/>
      <c r="I29"/>
      <c r="J29"/>
      <c r="K29"/>
    </row>
    <row r="30" spans="6:11" ht="12" customHeight="1">
      <c r="F30"/>
      <c r="G30"/>
      <c r="H30"/>
      <c r="I30"/>
      <c r="J30"/>
      <c r="K30"/>
    </row>
    <row r="31" spans="6:11" ht="14.25" customHeight="1">
      <c r="F31"/>
      <c r="G31"/>
      <c r="H31"/>
      <c r="I31"/>
      <c r="J31"/>
      <c r="K31"/>
    </row>
    <row r="32" spans="2:58" ht="12.75" customHeight="1" hidden="1">
      <c r="B32" s="52"/>
      <c r="C32" s="52"/>
      <c r="D32" s="52"/>
      <c r="E32" s="52"/>
      <c r="F32"/>
      <c r="G32"/>
      <c r="H32"/>
      <c r="I32"/>
      <c r="J32"/>
      <c r="K3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52"/>
      <c r="AP32" s="52"/>
      <c r="AQ32" s="52"/>
      <c r="AR32" s="52"/>
      <c r="AS32" s="52"/>
      <c r="AT32" s="52"/>
      <c r="AU32" s="52"/>
      <c r="AV32" s="52"/>
      <c r="AW32" s="52"/>
      <c r="AX32" s="52"/>
      <c r="AY32" s="52"/>
      <c r="AZ32" s="52"/>
      <c r="BA32" s="52"/>
      <c r="BB32" s="52"/>
      <c r="BC32" s="52"/>
      <c r="BD32" s="52"/>
      <c r="BE32" s="52"/>
      <c r="BF32" s="52"/>
    </row>
    <row r="33" spans="6:11" ht="15.75" customHeight="1">
      <c r="F33"/>
      <c r="G33"/>
      <c r="H33"/>
      <c r="I33"/>
      <c r="J33"/>
      <c r="K33"/>
    </row>
    <row r="34" ht="12" customHeight="1"/>
    <row r="37" ht="12.75" customHeight="1" hidden="1"/>
    <row r="39" ht="18" customHeight="1">
      <c r="K39" s="52"/>
    </row>
    <row r="40" ht="12.75" customHeight="1">
      <c r="K40" s="52"/>
    </row>
    <row r="41" ht="12.75" customHeight="1" hidden="1">
      <c r="K41" s="52"/>
    </row>
    <row r="42" ht="12.75">
      <c r="K42" s="52"/>
    </row>
    <row r="43" ht="12.75">
      <c r="K43" s="52"/>
    </row>
    <row r="44" ht="12.75">
      <c r="K44" s="52"/>
    </row>
    <row r="45" ht="12.75">
      <c r="K45" s="52"/>
    </row>
    <row r="46" ht="12.75">
      <c r="K46" s="52"/>
    </row>
    <row r="47" ht="12.75">
      <c r="K47" s="52"/>
    </row>
    <row r="48" ht="12.75">
      <c r="K48" s="52"/>
    </row>
    <row r="49" ht="14.25" customHeight="1">
      <c r="K49" s="52"/>
    </row>
    <row r="50" ht="10.5" customHeight="1">
      <c r="K50" s="52"/>
    </row>
    <row r="51" ht="12.75">
      <c r="K51" s="52"/>
    </row>
    <row r="52" ht="12.75">
      <c r="K52" s="52"/>
    </row>
    <row r="53" ht="12.75">
      <c r="K53" s="52"/>
    </row>
    <row r="54" ht="12.75">
      <c r="K54" s="52"/>
    </row>
    <row r="55" ht="12.75">
      <c r="K55" s="52"/>
    </row>
    <row r="56" ht="12.75">
      <c r="K56" s="52"/>
    </row>
    <row r="57" ht="12.75">
      <c r="K57" s="52"/>
    </row>
    <row r="58" ht="12.75">
      <c r="K58" s="52"/>
    </row>
    <row r="59" ht="12.75">
      <c r="K59" s="52"/>
    </row>
    <row r="60" ht="12.75">
      <c r="K60" s="52"/>
    </row>
    <row r="61" ht="12.75">
      <c r="K61" s="52"/>
    </row>
    <row r="62" ht="12.75">
      <c r="K62" s="52"/>
    </row>
    <row r="63" ht="12.75">
      <c r="K63" s="52"/>
    </row>
    <row r="64" ht="12.75">
      <c r="K64" s="52"/>
    </row>
    <row r="65" ht="12.75">
      <c r="K65" s="52"/>
    </row>
    <row r="66" ht="13.5" customHeight="1">
      <c r="K66" s="52"/>
    </row>
    <row r="67" ht="13.5" customHeight="1">
      <c r="K67" s="52"/>
    </row>
    <row r="68" ht="12.75">
      <c r="K68" s="52"/>
    </row>
    <row r="69" ht="12.75">
      <c r="K69" s="52"/>
    </row>
    <row r="70" ht="12.75">
      <c r="K70" s="52"/>
    </row>
    <row r="71" ht="12.75">
      <c r="K71" s="52"/>
    </row>
    <row r="72" ht="12.75">
      <c r="K72" s="52"/>
    </row>
    <row r="73" ht="12.75">
      <c r="K73" s="52"/>
    </row>
    <row r="74" ht="12.75">
      <c r="K74" s="52"/>
    </row>
    <row r="75" ht="12.75">
      <c r="K75" s="52"/>
    </row>
    <row r="100" spans="3:5" ht="12.75">
      <c r="C100" s="52"/>
      <c r="D100" s="52"/>
      <c r="E100" s="52"/>
    </row>
    <row r="101" ht="12.75">
      <c r="C101" s="52"/>
    </row>
    <row r="102" ht="12.75">
      <c r="C102" s="52"/>
    </row>
    <row r="103" ht="12.75">
      <c r="C103" s="52"/>
    </row>
    <row r="104" ht="12.75">
      <c r="C104" s="52"/>
    </row>
  </sheetData>
  <mergeCells count="11">
    <mergeCell ref="A1:I1"/>
    <mergeCell ref="A3:I3"/>
    <mergeCell ref="H8:I8"/>
    <mergeCell ref="B7:E7"/>
    <mergeCell ref="F7:I7"/>
    <mergeCell ref="A5:I5"/>
    <mergeCell ref="B8:C8"/>
    <mergeCell ref="D8:E8"/>
    <mergeCell ref="F8:G8"/>
    <mergeCell ref="A4:I4"/>
    <mergeCell ref="A23:G23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2" r:id="rId2"/>
  <headerFooter alignWithMargins="0">
    <oddFooter>&amp;C&amp;A</oddFooter>
  </headerFooter>
  <colBreaks count="1" manualBreakCount="1">
    <brk id="10" max="19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2011-04-13T12:36:00Z</dcterms:created>
  <dcterms:modified xsi:type="dcterms:W3CDTF">2011-04-13T12:36:17Z</dcterms:modified>
  <cp:category/>
  <cp:version/>
  <cp:contentType/>
  <cp:contentStatus/>
</cp:coreProperties>
</file>