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'[15]3.1'!#REF!</definedName>
    <definedName name="A_impresión_IM">#REF!</definedName>
    <definedName name="alk">'[5]19.11-12'!$B$53</definedName>
    <definedName name="AÑOSEÑA">#REF!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<sst xmlns="http://schemas.openxmlformats.org/spreadsheetml/2006/main" count="34" uniqueCount="31">
  <si>
    <t>LA INDUSTRIA DE LA ALIMENTACIÓN Y MEDIO AMBIENTE</t>
  </si>
  <si>
    <t>16.20. Comercio exterior agroalimentario según subsectores y zonas geográficas, 2009</t>
  </si>
  <si>
    <t>Subsector de actividad</t>
  </si>
  <si>
    <t xml:space="preserve">  Exportaciones (millones de euros)</t>
  </si>
  <si>
    <t xml:space="preserve">  Importaciones (millones de euros)</t>
  </si>
  <si>
    <t>Unión Europea</t>
  </si>
  <si>
    <t>Resto países</t>
  </si>
  <si>
    <t>Total países</t>
  </si>
  <si>
    <t xml:space="preserve"> Animales vivos</t>
  </si>
  <si>
    <t xml:space="preserve"> Industrias cárnicas</t>
  </si>
  <si>
    <t xml:space="preserve"> Pesca</t>
  </si>
  <si>
    <t xml:space="preserve"> Industrias lácteas</t>
  </si>
  <si>
    <t xml:space="preserve"> Otros productos de origen  animal</t>
  </si>
  <si>
    <t xml:space="preserve"> Legumbres y hortalizas</t>
  </si>
  <si>
    <t xml:space="preserve"> Frutos comestibles</t>
  </si>
  <si>
    <t xml:space="preserve"> Café, té y especias</t>
  </si>
  <si>
    <t xml:space="preserve"> Cereales</t>
  </si>
  <si>
    <t xml:space="preserve"> Molinería</t>
  </si>
  <si>
    <t xml:space="preserve"> Semillas y frutos oleaginosos</t>
  </si>
  <si>
    <t xml:space="preserve"> Aceite y grasas</t>
  </si>
  <si>
    <t xml:space="preserve"> Conservas de carne y pesca</t>
  </si>
  <si>
    <t xml:space="preserve"> Azúcar y artículos de confitería</t>
  </si>
  <si>
    <t xml:space="preserve"> Cacao y sus preparaciones</t>
  </si>
  <si>
    <t xml:space="preserve"> Preparaciones de cereales y pastelería</t>
  </si>
  <si>
    <t xml:space="preserve"> Preparaciones de vegetales</t>
  </si>
  <si>
    <t xml:space="preserve"> Preparaciones aliment. diversas</t>
  </si>
  <si>
    <t xml:space="preserve"> Bebidas</t>
  </si>
  <si>
    <t xml:space="preserve"> Residuos de la industria alimentaria</t>
  </si>
  <si>
    <t xml:space="preserve"> y alimentación para animales</t>
  </si>
  <si>
    <t xml:space="preserve"> Tabaco</t>
  </si>
  <si>
    <t>Fuente: Estadísticas de Comercio Exterior de España. Agencia Estatal de Administración Tributaria.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</si>
</sst>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6" fillId="0" borderId="0" xfId="23" applyFont="1" applyFill="1">
      <alignment/>
      <protection/>
    </xf>
    <xf numFmtId="0" fontId="0" fillId="0" borderId="0" xfId="23" applyFont="1" applyFill="1">
      <alignment/>
      <protection/>
    </xf>
    <xf numFmtId="0" fontId="7" fillId="0" borderId="0" xfId="22" applyFont="1" applyFill="1" applyAlignment="1">
      <alignment horizontal="center"/>
      <protection/>
    </xf>
    <xf numFmtId="0" fontId="0" fillId="0" borderId="2" xfId="23" applyFont="1" applyFill="1" applyBorder="1" applyAlignment="1" applyProtection="1">
      <alignment horizontal="fill"/>
      <protection/>
    </xf>
    <xf numFmtId="0" fontId="0" fillId="2" borderId="3" xfId="23" applyFont="1" applyFill="1" applyBorder="1" applyAlignment="1" applyProtection="1">
      <alignment horizontal="center" vertical="center"/>
      <protection/>
    </xf>
    <xf numFmtId="0" fontId="0" fillId="2" borderId="4" xfId="23" applyFont="1" applyFill="1" applyBorder="1" applyAlignment="1" applyProtection="1">
      <alignment horizontal="center" vertical="center"/>
      <protection/>
    </xf>
    <xf numFmtId="0" fontId="0" fillId="2" borderId="5" xfId="23" applyFont="1" applyFill="1" applyBorder="1" applyAlignment="1" applyProtection="1">
      <alignment horizontal="center" vertical="center"/>
      <protection/>
    </xf>
    <xf numFmtId="0" fontId="0" fillId="2" borderId="6" xfId="23" applyFont="1" applyFill="1" applyBorder="1" applyAlignment="1" applyProtection="1">
      <alignment horizontal="center" vertical="center"/>
      <protection/>
    </xf>
    <xf numFmtId="0" fontId="0" fillId="2" borderId="7" xfId="23" applyFont="1" applyFill="1" applyBorder="1" applyAlignment="1" applyProtection="1">
      <alignment horizontal="center" vertical="center"/>
      <protection/>
    </xf>
    <xf numFmtId="0" fontId="0" fillId="2" borderId="8" xfId="23" applyFont="1" applyFill="1" applyBorder="1" applyAlignment="1" applyProtection="1">
      <alignment horizontal="center" vertical="center"/>
      <protection/>
    </xf>
    <xf numFmtId="0" fontId="0" fillId="2" borderId="9" xfId="23" applyFont="1" applyFill="1" applyBorder="1" applyAlignment="1" applyProtection="1">
      <alignment horizontal="center" vertical="center"/>
      <protection/>
    </xf>
    <xf numFmtId="0" fontId="0" fillId="2" borderId="10" xfId="23" applyFont="1" applyFill="1" applyBorder="1" applyAlignment="1" applyProtection="1">
      <alignment horizontal="center" vertical="center"/>
      <protection/>
    </xf>
    <xf numFmtId="0" fontId="0" fillId="2" borderId="11" xfId="23" applyFont="1" applyFill="1" applyBorder="1" applyAlignment="1" applyProtection="1">
      <alignment horizontal="center"/>
      <protection/>
    </xf>
    <xf numFmtId="0" fontId="0" fillId="2" borderId="12" xfId="23" applyFont="1" applyFill="1" applyBorder="1" applyAlignment="1" applyProtection="1">
      <alignment horizontal="center"/>
      <protection/>
    </xf>
    <xf numFmtId="0" fontId="0" fillId="0" borderId="3" xfId="23" applyFont="1" applyFill="1" applyBorder="1" applyProtection="1">
      <alignment/>
      <protection/>
    </xf>
    <xf numFmtId="184" fontId="0" fillId="3" borderId="13" xfId="0" applyNumberFormat="1" applyFont="1" applyFill="1" applyBorder="1" applyAlignment="1" applyProtection="1">
      <alignment horizontal="right"/>
      <protection/>
    </xf>
    <xf numFmtId="184" fontId="0" fillId="3" borderId="14" xfId="0" applyNumberFormat="1" applyFont="1" applyFill="1" applyBorder="1" applyAlignment="1" applyProtection="1">
      <alignment horizontal="right"/>
      <protection/>
    </xf>
    <xf numFmtId="184" fontId="0" fillId="3" borderId="4" xfId="0" applyNumberFormat="1" applyFont="1" applyFill="1" applyBorder="1" applyAlignment="1" applyProtection="1">
      <alignment horizontal="right"/>
      <protection/>
    </xf>
    <xf numFmtId="0" fontId="0" fillId="0" borderId="6" xfId="23" applyFont="1" applyFill="1" applyBorder="1" applyProtection="1">
      <alignment/>
      <protection/>
    </xf>
    <xf numFmtId="184" fontId="0" fillId="3" borderId="15" xfId="0" applyNumberFormat="1" applyFont="1" applyFill="1" applyBorder="1" applyAlignment="1" applyProtection="1">
      <alignment horizontal="right"/>
      <protection/>
    </xf>
    <xf numFmtId="0" fontId="0" fillId="0" borderId="6" xfId="23" applyFont="1" applyFill="1" applyBorder="1" applyAlignment="1" applyProtection="1">
      <alignment horizontal="left" indent="1"/>
      <protection/>
    </xf>
    <xf numFmtId="0" fontId="0" fillId="0" borderId="10" xfId="23" applyFont="1" applyFill="1" applyBorder="1" applyProtection="1">
      <alignment/>
      <protection/>
    </xf>
    <xf numFmtId="184" fontId="0" fillId="3" borderId="16" xfId="0" applyNumberFormat="1" applyFont="1" applyFill="1" applyBorder="1" applyAlignment="1" applyProtection="1">
      <alignment horizontal="right"/>
      <protection/>
    </xf>
    <xf numFmtId="184" fontId="0" fillId="3" borderId="17" xfId="0" applyNumberFormat="1" applyFont="1" applyFill="1" applyBorder="1" applyAlignment="1" applyProtection="1">
      <alignment horizontal="right"/>
      <protection/>
    </xf>
    <xf numFmtId="174" fontId="0" fillId="0" borderId="0" xfId="23" applyNumberFormat="1" applyFont="1" applyFill="1">
      <alignment/>
      <protection/>
    </xf>
    <xf numFmtId="1" fontId="0" fillId="0" borderId="5" xfId="0" applyNumberFormat="1" applyFont="1" applyFill="1" applyBorder="1" applyAlignment="1" applyProtection="1">
      <alignment/>
      <protection/>
    </xf>
    <xf numFmtId="0" fontId="0" fillId="0" borderId="5" xfId="0" applyFont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5" xfId="0" applyNumberFormat="1" applyFont="1" applyBorder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DSAL8" xfId="22"/>
    <cellStyle name="Normal_INDSAL9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mun\Geoestad-Imoestad\Anuario\elaboraanu2005\AEA05_C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H30"/>
  <sheetViews>
    <sheetView showGridLines="0" tabSelected="1" zoomScale="75" zoomScaleNormal="75" workbookViewId="0" topLeftCell="A1">
      <selection activeCell="H26" sqref="H26"/>
    </sheetView>
  </sheetViews>
  <sheetFormatPr defaultColWidth="12.57421875" defaultRowHeight="12.75"/>
  <cols>
    <col min="1" max="1" width="34.7109375" style="3" customWidth="1"/>
    <col min="2" max="7" width="14.7109375" style="3" customWidth="1"/>
    <col min="8" max="16384" width="12.57421875" style="3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ht="12.75" customHeight="1"/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7" ht="14.25" customHeight="1" thickBot="1">
      <c r="A4" s="5"/>
      <c r="B4" s="5"/>
      <c r="C4" s="5"/>
      <c r="D4" s="5"/>
      <c r="E4" s="5"/>
      <c r="F4" s="5"/>
      <c r="G4" s="5"/>
    </row>
    <row r="5" spans="1:7" ht="12.75">
      <c r="A5" s="6" t="s">
        <v>2</v>
      </c>
      <c r="B5" s="7" t="s">
        <v>3</v>
      </c>
      <c r="C5" s="8"/>
      <c r="D5" s="6"/>
      <c r="E5" s="7" t="s">
        <v>4</v>
      </c>
      <c r="F5" s="8"/>
      <c r="G5" s="8"/>
    </row>
    <row r="6" spans="1:7" ht="12.75">
      <c r="A6" s="9"/>
      <c r="B6" s="10"/>
      <c r="C6" s="11"/>
      <c r="D6" s="12"/>
      <c r="E6" s="10"/>
      <c r="F6" s="11"/>
      <c r="G6" s="11"/>
    </row>
    <row r="7" spans="1:7" ht="13.5" thickBot="1">
      <c r="A7" s="13"/>
      <c r="B7" s="14" t="s">
        <v>5</v>
      </c>
      <c r="C7" s="14" t="s">
        <v>6</v>
      </c>
      <c r="D7" s="14" t="s">
        <v>7</v>
      </c>
      <c r="E7" s="14" t="s">
        <v>5</v>
      </c>
      <c r="F7" s="14" t="s">
        <v>6</v>
      </c>
      <c r="G7" s="15" t="s">
        <v>7</v>
      </c>
    </row>
    <row r="8" spans="1:7" ht="12.75">
      <c r="A8" s="16" t="s">
        <v>8</v>
      </c>
      <c r="B8" s="17">
        <v>272.64</v>
      </c>
      <c r="C8" s="17">
        <f aca="true" t="shared" si="0" ref="C8:C27">D8-B8</f>
        <v>11.632000000000005</v>
      </c>
      <c r="D8" s="18">
        <v>284.272</v>
      </c>
      <c r="E8" s="17">
        <v>295.629</v>
      </c>
      <c r="F8" s="17">
        <f aca="true" t="shared" si="1" ref="F8:F27">G8-E8</f>
        <v>6.5190000000000055</v>
      </c>
      <c r="G8" s="19">
        <v>302.148</v>
      </c>
    </row>
    <row r="9" spans="1:7" ht="12.75">
      <c r="A9" s="20" t="s">
        <v>9</v>
      </c>
      <c r="B9" s="18">
        <v>2292.438</v>
      </c>
      <c r="C9" s="18">
        <f t="shared" si="0"/>
        <v>319.4870000000001</v>
      </c>
      <c r="D9" s="18">
        <v>2611.925</v>
      </c>
      <c r="E9" s="18">
        <v>819.039</v>
      </c>
      <c r="F9" s="18">
        <f t="shared" si="1"/>
        <v>172.07900000000006</v>
      </c>
      <c r="G9" s="21">
        <v>991.118</v>
      </c>
    </row>
    <row r="10" spans="1:7" ht="12.75">
      <c r="A10" s="20" t="s">
        <v>10</v>
      </c>
      <c r="B10" s="18">
        <v>1298.489</v>
      </c>
      <c r="C10" s="18">
        <f t="shared" si="0"/>
        <v>438.875</v>
      </c>
      <c r="D10" s="18">
        <v>1737.364</v>
      </c>
      <c r="E10" s="18">
        <v>364.739</v>
      </c>
      <c r="F10" s="18">
        <f t="shared" si="1"/>
        <v>3321.841</v>
      </c>
      <c r="G10" s="21">
        <v>3686.58</v>
      </c>
    </row>
    <row r="11" spans="1:7" ht="12.75">
      <c r="A11" s="20" t="s">
        <v>11</v>
      </c>
      <c r="B11" s="18">
        <v>482.37</v>
      </c>
      <c r="C11" s="18">
        <f t="shared" si="0"/>
        <v>79.65999999999997</v>
      </c>
      <c r="D11" s="18">
        <v>562.03</v>
      </c>
      <c r="E11" s="18">
        <v>1502.287</v>
      </c>
      <c r="F11" s="18">
        <f t="shared" si="1"/>
        <v>8.446999999999889</v>
      </c>
      <c r="G11" s="21">
        <v>1510.734</v>
      </c>
    </row>
    <row r="12" spans="1:7" ht="12.75">
      <c r="A12" s="20" t="s">
        <v>12</v>
      </c>
      <c r="B12" s="18">
        <v>96.787</v>
      </c>
      <c r="C12" s="18">
        <f t="shared" si="0"/>
        <v>59.053</v>
      </c>
      <c r="D12" s="18">
        <v>155.84</v>
      </c>
      <c r="E12" s="18">
        <v>74.961</v>
      </c>
      <c r="F12" s="18">
        <f t="shared" si="1"/>
        <v>47.881</v>
      </c>
      <c r="G12" s="21">
        <v>122.842</v>
      </c>
    </row>
    <row r="13" spans="1:7" ht="12.75">
      <c r="A13" s="20" t="s">
        <v>13</v>
      </c>
      <c r="B13" s="18">
        <v>3418.198</v>
      </c>
      <c r="C13" s="18">
        <f t="shared" si="0"/>
        <v>169.8140000000003</v>
      </c>
      <c r="D13" s="18">
        <v>3588.012</v>
      </c>
      <c r="E13" s="18">
        <v>554.006</v>
      </c>
      <c r="F13" s="18">
        <f t="shared" si="1"/>
        <v>325.03100000000006</v>
      </c>
      <c r="G13" s="21">
        <v>879.037</v>
      </c>
    </row>
    <row r="14" spans="1:7" ht="12.75">
      <c r="A14" s="20" t="s">
        <v>14</v>
      </c>
      <c r="B14" s="18">
        <v>4500.884</v>
      </c>
      <c r="C14" s="18">
        <f t="shared" si="0"/>
        <v>397.58699999999953</v>
      </c>
      <c r="D14" s="18">
        <v>4898.471</v>
      </c>
      <c r="E14" s="18">
        <v>455.118</v>
      </c>
      <c r="F14" s="18">
        <f t="shared" si="1"/>
        <v>894.3790000000001</v>
      </c>
      <c r="G14" s="21">
        <v>1349.497</v>
      </c>
    </row>
    <row r="15" spans="1:7" ht="12.75">
      <c r="A15" s="20" t="s">
        <v>15</v>
      </c>
      <c r="B15" s="18">
        <v>132.535</v>
      </c>
      <c r="C15" s="18">
        <f t="shared" si="0"/>
        <v>91.05799999999999</v>
      </c>
      <c r="D15" s="18">
        <v>223.593</v>
      </c>
      <c r="E15" s="18">
        <v>143.542</v>
      </c>
      <c r="F15" s="18">
        <f t="shared" si="1"/>
        <v>475.581</v>
      </c>
      <c r="G15" s="21">
        <v>619.123</v>
      </c>
    </row>
    <row r="16" spans="1:7" ht="12.75">
      <c r="A16" s="20" t="s">
        <v>16</v>
      </c>
      <c r="B16" s="18">
        <v>189.54</v>
      </c>
      <c r="C16" s="18">
        <f t="shared" si="0"/>
        <v>70.60499999999999</v>
      </c>
      <c r="D16" s="18">
        <v>260.145</v>
      </c>
      <c r="E16" s="18">
        <v>1377.319</v>
      </c>
      <c r="F16" s="18">
        <f t="shared" si="1"/>
        <v>592.2540000000001</v>
      </c>
      <c r="G16" s="21">
        <v>1969.573</v>
      </c>
    </row>
    <row r="17" spans="1:7" ht="12.75">
      <c r="A17" s="20" t="s">
        <v>17</v>
      </c>
      <c r="B17" s="18">
        <v>124.151</v>
      </c>
      <c r="C17" s="18">
        <f t="shared" si="0"/>
        <v>31.897000000000006</v>
      </c>
      <c r="D17" s="18">
        <v>156.048</v>
      </c>
      <c r="E17" s="18">
        <v>189.428</v>
      </c>
      <c r="F17" s="18">
        <f t="shared" si="1"/>
        <v>5.306000000000012</v>
      </c>
      <c r="G17" s="21">
        <v>194.734</v>
      </c>
    </row>
    <row r="18" spans="1:7" ht="12.75">
      <c r="A18" s="20" t="s">
        <v>18</v>
      </c>
      <c r="B18" s="18">
        <v>120.794</v>
      </c>
      <c r="C18" s="18">
        <f t="shared" si="0"/>
        <v>117.212</v>
      </c>
      <c r="D18" s="18">
        <v>238.006</v>
      </c>
      <c r="E18" s="18">
        <v>341.564</v>
      </c>
      <c r="F18" s="18">
        <f t="shared" si="1"/>
        <v>1107.925</v>
      </c>
      <c r="G18" s="21">
        <v>1449.489</v>
      </c>
    </row>
    <row r="19" spans="1:7" ht="12.75">
      <c r="A19" s="20" t="s">
        <v>19</v>
      </c>
      <c r="B19" s="18">
        <v>1439.661</v>
      </c>
      <c r="C19" s="18">
        <f t="shared" si="0"/>
        <v>585.3399999999999</v>
      </c>
      <c r="D19" s="18">
        <v>2025.001</v>
      </c>
      <c r="E19" s="18">
        <v>469.397</v>
      </c>
      <c r="F19" s="18">
        <f t="shared" si="1"/>
        <v>611.306</v>
      </c>
      <c r="G19" s="21">
        <v>1080.703</v>
      </c>
    </row>
    <row r="20" spans="1:7" ht="12.75">
      <c r="A20" s="20" t="s">
        <v>20</v>
      </c>
      <c r="B20" s="18">
        <v>685.865</v>
      </c>
      <c r="C20" s="18">
        <f t="shared" si="0"/>
        <v>109.23599999999999</v>
      </c>
      <c r="D20" s="18">
        <v>795.101</v>
      </c>
      <c r="E20" s="18">
        <v>291.826</v>
      </c>
      <c r="F20" s="18">
        <f t="shared" si="1"/>
        <v>451.418</v>
      </c>
      <c r="G20" s="21">
        <v>743.244</v>
      </c>
    </row>
    <row r="21" spans="1:7" ht="12.75">
      <c r="A21" s="20" t="s">
        <v>21</v>
      </c>
      <c r="B21" s="18">
        <v>279.878</v>
      </c>
      <c r="C21" s="18">
        <f t="shared" si="0"/>
        <v>96.15100000000001</v>
      </c>
      <c r="D21" s="18">
        <v>376.029</v>
      </c>
      <c r="E21" s="18">
        <v>488.649</v>
      </c>
      <c r="F21" s="18">
        <f t="shared" si="1"/>
        <v>87.33600000000001</v>
      </c>
      <c r="G21" s="21">
        <v>575.985</v>
      </c>
    </row>
    <row r="22" spans="1:7" ht="12.75">
      <c r="A22" s="20" t="s">
        <v>22</v>
      </c>
      <c r="B22" s="18">
        <v>238.359</v>
      </c>
      <c r="C22" s="18">
        <f t="shared" si="0"/>
        <v>109.26899999999998</v>
      </c>
      <c r="D22" s="18">
        <v>347.628</v>
      </c>
      <c r="E22" s="18">
        <v>422.394</v>
      </c>
      <c r="F22" s="18">
        <f t="shared" si="1"/>
        <v>207.23900000000003</v>
      </c>
      <c r="G22" s="21">
        <v>629.633</v>
      </c>
    </row>
    <row r="23" spans="1:7" ht="12.75">
      <c r="A23" s="20" t="s">
        <v>23</v>
      </c>
      <c r="B23" s="18">
        <v>602.772</v>
      </c>
      <c r="C23" s="18">
        <f t="shared" si="0"/>
        <v>145.18999999999994</v>
      </c>
      <c r="D23" s="18">
        <v>747.962</v>
      </c>
      <c r="E23" s="18">
        <v>934.825</v>
      </c>
      <c r="F23" s="18">
        <f t="shared" si="1"/>
        <v>24.395999999999958</v>
      </c>
      <c r="G23" s="21">
        <v>959.221</v>
      </c>
    </row>
    <row r="24" spans="1:7" ht="12.75">
      <c r="A24" s="20" t="s">
        <v>24</v>
      </c>
      <c r="B24" s="18">
        <v>1287.883</v>
      </c>
      <c r="C24" s="18">
        <f t="shared" si="0"/>
        <v>574.912</v>
      </c>
      <c r="D24" s="18">
        <v>1862.795</v>
      </c>
      <c r="E24" s="18">
        <v>479.738</v>
      </c>
      <c r="F24" s="18">
        <f t="shared" si="1"/>
        <v>275.103</v>
      </c>
      <c r="G24" s="21">
        <v>754.841</v>
      </c>
    </row>
    <row r="25" spans="1:7" ht="12.75">
      <c r="A25" s="20" t="s">
        <v>25</v>
      </c>
      <c r="B25" s="18">
        <v>683.451</v>
      </c>
      <c r="C25" s="18">
        <f t="shared" si="0"/>
        <v>318.13</v>
      </c>
      <c r="D25" s="18">
        <v>1001.581</v>
      </c>
      <c r="E25" s="18">
        <v>1100.183</v>
      </c>
      <c r="F25" s="18">
        <f t="shared" si="1"/>
        <v>197.1400000000001</v>
      </c>
      <c r="G25" s="21">
        <v>1297.323</v>
      </c>
    </row>
    <row r="26" spans="1:7" ht="12.75">
      <c r="A26" s="20" t="s">
        <v>26</v>
      </c>
      <c r="B26" s="18">
        <v>1634.605</v>
      </c>
      <c r="C26" s="18">
        <f t="shared" si="0"/>
        <v>825.2530000000002</v>
      </c>
      <c r="D26" s="18">
        <v>2459.858</v>
      </c>
      <c r="E26" s="18">
        <v>1341.928</v>
      </c>
      <c r="F26" s="18">
        <f t="shared" si="1"/>
        <v>223.51599999999985</v>
      </c>
      <c r="G26" s="21">
        <v>1565.444</v>
      </c>
    </row>
    <row r="27" spans="1:7" ht="12.75">
      <c r="A27" s="20" t="s">
        <v>27</v>
      </c>
      <c r="B27" s="18">
        <v>419.604</v>
      </c>
      <c r="C27" s="18">
        <f t="shared" si="0"/>
        <v>71.09700000000004</v>
      </c>
      <c r="D27" s="18">
        <v>490.701</v>
      </c>
      <c r="E27" s="18">
        <v>456.522</v>
      </c>
      <c r="F27" s="18">
        <f t="shared" si="1"/>
        <v>881.6380000000001</v>
      </c>
      <c r="G27" s="21">
        <v>1338.16</v>
      </c>
    </row>
    <row r="28" spans="1:7" ht="12.75">
      <c r="A28" s="22" t="s">
        <v>28</v>
      </c>
      <c r="B28" s="18"/>
      <c r="C28" s="18"/>
      <c r="D28" s="18"/>
      <c r="E28" s="18"/>
      <c r="F28" s="18"/>
      <c r="G28" s="21"/>
    </row>
    <row r="29" spans="1:8" ht="13.5" thickBot="1">
      <c r="A29" s="23" t="s">
        <v>29</v>
      </c>
      <c r="B29" s="24">
        <v>200.796</v>
      </c>
      <c r="C29" s="24">
        <f>D29-B29</f>
        <v>65.178</v>
      </c>
      <c r="D29" s="24">
        <v>265.974</v>
      </c>
      <c r="E29" s="24">
        <v>1293.156</v>
      </c>
      <c r="F29" s="24">
        <f>G29-E29</f>
        <v>127.0340000000001</v>
      </c>
      <c r="G29" s="25">
        <v>1420.19</v>
      </c>
      <c r="H29" s="26"/>
    </row>
    <row r="30" spans="1:7" ht="12.75">
      <c r="A30" s="27" t="s">
        <v>30</v>
      </c>
      <c r="B30" s="28"/>
      <c r="C30" s="29"/>
      <c r="D30" s="29"/>
      <c r="E30" s="30"/>
      <c r="F30" s="28"/>
      <c r="G30" s="29"/>
    </row>
  </sheetData>
  <mergeCells count="5">
    <mergeCell ref="A1:G1"/>
    <mergeCell ref="A3:G3"/>
    <mergeCell ref="A5:A7"/>
    <mergeCell ref="B5:D6"/>
    <mergeCell ref="E5:G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2011-04-18T09:58:19Z</dcterms:created>
  <dcterms:modified xsi:type="dcterms:W3CDTF">2011-04-18T09:58:26Z</dcterms:modified>
  <cp:category/>
  <cp:version/>
  <cp:contentType/>
  <cp:contentStatus/>
</cp:coreProperties>
</file>