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'16.18'!$A$1:$G$81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<sst xmlns="http://schemas.openxmlformats.org/spreadsheetml/2006/main" count="53" uniqueCount="50">
  <si>
    <t>LA INDUSTRIA DE LA ALIMENTACIÓN Y MEDIO AMBIENTE</t>
  </si>
  <si>
    <t>16.18. Evolución de la cantidad comprada total  (millones de kg/litros) y por persona</t>
  </si>
  <si>
    <t>Evolución en hogares (1) 12/11%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</si>
  <si>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</si>
  <si>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</si>
  <si>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</si>
  <si>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</si>
  <si>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</si>
  <si>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</si>
  <si>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</si>
  <si>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</si>
  <si>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</si>
  <si>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</si>
  <si>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</si>
  <si>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</si>
  <si>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</si>
  <si>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</si>
  <si>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</si>
  <si>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</si>
  <si>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</si>
  <si>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</si>
  <si>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</si>
  <si>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</si>
  <si>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</si>
  <si>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</si>
  <si>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</si>
  <si>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</si>
  <si>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</si>
  <si>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</si>
  <si>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</si>
  <si>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</si>
  <si>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</si>
  <si>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</si>
  <si>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</si>
  <si>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</si>
  <si>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</si>
  <si>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</si>
  <si>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</si>
  <si>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</si>
  <si>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</si>
  <si>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</si>
  <si>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</si>
  <si>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</si>
  <si>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</si>
  <si>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</si>
  <si>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</si>
  <si>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</si>
  <si>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de Metodología en el sector y las cifras no son comparables con las de años anteriores.</t>
  </si>
  <si>
    <t>I.NE.: Población referida al 1 de enero de 2012 47.265.321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</si>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</sst>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 indent="1"/>
    </xf>
    <xf numFmtId="185" fontId="0" fillId="3" borderId="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indent="1"/>
    </xf>
    <xf numFmtId="185" fontId="0" fillId="3" borderId="8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2" borderId="9" xfId="0" applyFont="1" applyFill="1" applyBorder="1" applyAlignment="1">
      <alignment/>
    </xf>
    <xf numFmtId="185" fontId="6" fillId="2" borderId="10" xfId="0" applyNumberFormat="1" applyFont="1" applyFill="1" applyBorder="1" applyAlignment="1" applyProtection="1">
      <alignment horizontal="right"/>
      <protection/>
    </xf>
    <xf numFmtId="2" fontId="6" fillId="2" borderId="10" xfId="0" applyNumberFormat="1" applyFont="1" applyFill="1" applyBorder="1" applyAlignment="1">
      <alignment horizontal="right" indent="1"/>
    </xf>
    <xf numFmtId="185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2012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'16.18'!$E$8</c:f>
              <c:numCache>
                <c:ptCount val="1"/>
                <c:pt idx="0">
                  <c:v>8.263109</c:v>
                </c:pt>
              </c:numCache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'16.18'!$E$9</c:f>
              <c:numCache>
                <c:ptCount val="1"/>
                <c:pt idx="0">
                  <c:v>52.853554</c:v>
                </c:pt>
              </c:numCache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'16.18'!$E$10</c:f>
              <c:numCache>
                <c:ptCount val="1"/>
                <c:pt idx="0">
                  <c:v>26.373464</c:v>
                </c:pt>
              </c:numCache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'16.18'!$E$11</c:f>
              <c:numCache>
                <c:ptCount val="1"/>
                <c:pt idx="0">
                  <c:v>73.890029</c:v>
                </c:pt>
              </c:numCache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'16.18'!$E$12</c:f>
              <c:numCache>
                <c:ptCount val="1"/>
                <c:pt idx="0">
                  <c:v>0.67629</c:v>
                </c:pt>
              </c:numCache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'16.18'!$E$13</c:f>
              <c:numCache>
                <c:ptCount val="1"/>
                <c:pt idx="0">
                  <c:v>35.153583</c:v>
                </c:pt>
              </c:numCache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'16.18'!$E$14</c:f>
              <c:numCache>
                <c:ptCount val="1"/>
                <c:pt idx="0">
                  <c:v>35.868936</c:v>
                </c:pt>
              </c:numCache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'16.18'!$E$15</c:f>
              <c:numCache>
                <c:ptCount val="1"/>
                <c:pt idx="0">
                  <c:v>13.060047</c:v>
                </c:pt>
              </c:numCache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'16.18'!$E$16</c:f>
              <c:numCache>
                <c:ptCount val="1"/>
                <c:pt idx="0">
                  <c:v>3.444351</c:v>
                </c:pt>
              </c:numCache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'16.18'!$E$17</c:f>
              <c:numCache>
                <c:ptCount val="1"/>
                <c:pt idx="0">
                  <c:v>1.74736</c:v>
                </c:pt>
              </c:numCache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'16.18'!$E$18</c:f>
              <c:numCache>
                <c:ptCount val="1"/>
                <c:pt idx="0">
                  <c:v>4.00645</c:v>
                </c:pt>
              </c:numCache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'16.18'!$E$19</c:f>
              <c:numCache>
                <c:ptCount val="1"/>
                <c:pt idx="0">
                  <c:v>3.848319</c:v>
                </c:pt>
              </c:numCache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'16.18'!$E$20</c:f>
              <c:numCache>
                <c:ptCount val="1"/>
                <c:pt idx="0">
                  <c:v>4.109822</c:v>
                </c:pt>
              </c:numCache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'16.18'!$E$21</c:f>
              <c:numCache>
                <c:ptCount val="1"/>
                <c:pt idx="0">
                  <c:v>3.190238</c:v>
                </c:pt>
              </c:numCache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'16.18'!$E$22</c:f>
              <c:numCache>
                <c:ptCount val="1"/>
                <c:pt idx="0">
                  <c:v>12.940722</c:v>
                </c:pt>
              </c:numCache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'16.18'!$E$23</c:f>
              <c:numCache>
                <c:ptCount val="1"/>
                <c:pt idx="0">
                  <c:v>9.249428</c:v>
                </c:pt>
              </c:numCache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'16.18'!$E$24</c:f>
              <c:numCache>
                <c:ptCount val="1"/>
                <c:pt idx="0">
                  <c:v>3.338532</c:v>
                </c:pt>
              </c:numCache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'16.18'!$E$25</c:f>
              <c:numCache>
                <c:ptCount val="1"/>
                <c:pt idx="0">
                  <c:v>0.746954</c:v>
                </c:pt>
              </c:numCache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'16.18'!$E$26</c:f>
              <c:numCache>
                <c:ptCount val="1"/>
                <c:pt idx="0">
                  <c:v>23.130822</c:v>
                </c:pt>
              </c:numCache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'16.18'!$E$27</c:f>
              <c:numCache>
                <c:ptCount val="1"/>
                <c:pt idx="0">
                  <c:v>0.940362</c:v>
                </c:pt>
              </c:numCache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'16.18'!$E$28</c:f>
              <c:numCache>
                <c:ptCount val="1"/>
                <c:pt idx="0">
                  <c:v>1.22799</c:v>
                </c:pt>
              </c:numCache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'16.18'!$E$29</c:f>
              <c:numCache>
                <c:ptCount val="1"/>
                <c:pt idx="0">
                  <c:v>62.309755</c:v>
                </c:pt>
              </c:numCache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'16.18'!$E$30</c:f>
              <c:numCache>
                <c:ptCount val="1"/>
                <c:pt idx="0">
                  <c:v>103.777756</c:v>
                </c:pt>
              </c:numCache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'16.18'!$E$31</c:f>
              <c:numCache>
                <c:ptCount val="1"/>
                <c:pt idx="0">
                  <c:v>2.293911</c:v>
                </c:pt>
              </c:numCache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'16.18'!$E$32</c:f>
              <c:numCache>
                <c:ptCount val="1"/>
                <c:pt idx="0">
                  <c:v>2.624638</c:v>
                </c:pt>
              </c:numCache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'16.18'!$E$33</c:f>
              <c:numCache>
                <c:ptCount val="1"/>
                <c:pt idx="0">
                  <c:v>13.113793</c:v>
                </c:pt>
              </c:numCache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'16.18'!$E$34</c:f>
              <c:numCache>
                <c:ptCount val="1"/>
                <c:pt idx="0">
                  <c:v>12.081386</c:v>
                </c:pt>
              </c:numCache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'16.18'!$E$35</c:f>
              <c:numCache>
                <c:ptCount val="1"/>
                <c:pt idx="0">
                  <c:v>2.286573</c:v>
                </c:pt>
              </c:numCache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'16.18'!$E$36</c:f>
              <c:numCache>
                <c:ptCount val="1"/>
                <c:pt idx="0">
                  <c:v>2.946387</c:v>
                </c:pt>
              </c:numCache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'16.18'!$E$37</c:f>
              <c:numCache>
                <c:ptCount val="1"/>
                <c:pt idx="0">
                  <c:v>4.772215</c:v>
                </c:pt>
              </c:numCache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'16.18'!$E$38</c:f>
              <c:numCache>
                <c:ptCount val="1"/>
                <c:pt idx="0">
                  <c:v>0.587208</c:v>
                </c:pt>
              </c:numCache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'16.18'!$E$39</c:f>
              <c:numCache>
                <c:ptCount val="1"/>
                <c:pt idx="0">
                  <c:v>0.712761</c:v>
                </c:pt>
              </c:numCache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'16.18'!$E$40</c:f>
              <c:numCache>
                <c:ptCount val="1"/>
                <c:pt idx="0">
                  <c:v>17.645528</c:v>
                </c:pt>
              </c:numCache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'16.18'!$E$41</c:f>
              <c:numCache>
                <c:ptCount val="1"/>
                <c:pt idx="0">
                  <c:v>2.488465</c:v>
                </c:pt>
              </c:numCache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'16.18'!$E$42</c:f>
              <c:numCache>
                <c:ptCount val="1"/>
                <c:pt idx="0">
                  <c:v>10.944666</c:v>
                </c:pt>
              </c:numCache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'16.18'!$E$43</c:f>
              <c:numCache>
                <c:ptCount val="1"/>
                <c:pt idx="0">
                  <c:v>51.586335</c:v>
                </c:pt>
              </c:numCache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'16.18'!$E$44</c:f>
              <c:numCache>
                <c:ptCount val="1"/>
                <c:pt idx="0">
                  <c:v>45.900236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auto val="1"/>
        <c:lblOffset val="100"/>
        <c:tickLblSkip val="2"/>
        <c:noMultiLvlLbl val="0"/>
      </c:catAx>
      <c:valAx>
        <c:axId val="2859234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tabSelected="1" view="pageBreakPreview" zoomScale="75" zoomScaleNormal="75" zoomScaleSheetLayoutView="75" workbookViewId="0" topLeftCell="A22">
      <selection activeCell="F9" sqref="F9"/>
    </sheetView>
  </sheetViews>
  <sheetFormatPr defaultColWidth="11.421875" defaultRowHeight="12.75"/>
  <cols>
    <col min="1" max="1" width="42.00390625" style="9" customWidth="1"/>
    <col min="2" max="2" width="14.140625" style="49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14"/>
      <c r="B5" s="15">
        <v>2011</v>
      </c>
      <c r="C5" s="16"/>
      <c r="D5" s="15">
        <v>2012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28" t="s">
        <v>7</v>
      </c>
      <c r="B8" s="29">
        <v>376.89265398</v>
      </c>
      <c r="C8" s="30">
        <v>7.986622516954844</v>
      </c>
      <c r="D8" s="31">
        <v>380.67502608</v>
      </c>
      <c r="E8" s="32">
        <v>8.263109</v>
      </c>
      <c r="F8" s="33">
        <f aca="true" t="shared" si="0" ref="F8:F44">D8/B8*100-100</f>
        <v>1.0035674773859427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34" t="s">
        <v>8</v>
      </c>
      <c r="B9" s="35">
        <v>2416.3118210999996</v>
      </c>
      <c r="C9" s="36">
        <v>51.20336041202196</v>
      </c>
      <c r="D9" s="36">
        <v>2434.9223997</v>
      </c>
      <c r="E9" s="37">
        <v>52.853554</v>
      </c>
      <c r="F9" s="38">
        <f t="shared" si="0"/>
        <v>0.7702059989727701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34" t="s">
        <v>9</v>
      </c>
      <c r="B10" s="35">
        <v>1230.2015258909998</v>
      </c>
      <c r="C10" s="36">
        <v>26.068842423218587</v>
      </c>
      <c r="D10" s="36">
        <v>1215.005105591</v>
      </c>
      <c r="E10" s="37">
        <v>26.373464</v>
      </c>
      <c r="F10" s="38">
        <f t="shared" si="0"/>
        <v>-1.2352789344000712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34" t="s">
        <v>10</v>
      </c>
      <c r="B11" s="35">
        <v>3418.90068</v>
      </c>
      <c r="C11" s="36">
        <v>72.44892906713223</v>
      </c>
      <c r="D11" s="36">
        <v>3404.056551</v>
      </c>
      <c r="E11" s="37">
        <v>73.890029</v>
      </c>
      <c r="F11" s="38">
        <f t="shared" si="0"/>
        <v>-0.4341784213515041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34" t="s">
        <v>11</v>
      </c>
      <c r="B12" s="35">
        <v>32.44662393</v>
      </c>
      <c r="C12" s="36">
        <v>0.687566962481193</v>
      </c>
      <c r="D12" s="36">
        <v>31.156169000000002</v>
      </c>
      <c r="E12" s="37">
        <v>0.67629</v>
      </c>
      <c r="F12" s="38">
        <f t="shared" si="0"/>
        <v>-3.977162409204766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4" t="s">
        <v>12</v>
      </c>
      <c r="B13" s="35">
        <v>1750.2085451199998</v>
      </c>
      <c r="C13" s="36">
        <v>37.088159793541465</v>
      </c>
      <c r="D13" s="36">
        <v>1619.4984192600002</v>
      </c>
      <c r="E13" s="37">
        <v>35.153583</v>
      </c>
      <c r="F13" s="38">
        <f t="shared" si="0"/>
        <v>-7.4682600667475185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34" t="s">
        <v>13</v>
      </c>
      <c r="B14" s="35">
        <v>1633.6450009999999</v>
      </c>
      <c r="C14" s="36">
        <v>34.61809566176814</v>
      </c>
      <c r="D14" s="36">
        <v>1652.454166</v>
      </c>
      <c r="E14" s="37">
        <v>35.868936</v>
      </c>
      <c r="F14" s="38">
        <f t="shared" si="0"/>
        <v>1.1513618312721832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34" t="s">
        <v>14</v>
      </c>
      <c r="B15" s="35">
        <v>596.3974267880001</v>
      </c>
      <c r="C15" s="36">
        <v>12.638084259641028</v>
      </c>
      <c r="D15" s="36">
        <v>601.66627873</v>
      </c>
      <c r="E15" s="37">
        <v>13.060047</v>
      </c>
      <c r="F15" s="38">
        <f t="shared" si="0"/>
        <v>0.8834464579058192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34" t="s">
        <v>15</v>
      </c>
      <c r="B16" s="35">
        <v>151.546772145</v>
      </c>
      <c r="C16" s="36">
        <v>3.2113835332256437</v>
      </c>
      <c r="D16" s="36">
        <v>158.678604935</v>
      </c>
      <c r="E16" s="37">
        <v>3.444351</v>
      </c>
      <c r="F16" s="38">
        <f t="shared" si="0"/>
        <v>4.70602751154361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34" t="s">
        <v>16</v>
      </c>
      <c r="B17" s="35">
        <v>78.46702915</v>
      </c>
      <c r="C17" s="36">
        <v>1.662771972948026</v>
      </c>
      <c r="D17" s="36">
        <v>80.4995199</v>
      </c>
      <c r="E17" s="37">
        <v>1.74736</v>
      </c>
      <c r="F17" s="38">
        <f t="shared" si="0"/>
        <v>2.5902481233418797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34" t="s">
        <v>17</v>
      </c>
      <c r="B18" s="35">
        <v>178.76269</v>
      </c>
      <c r="C18" s="36">
        <v>3.7881081259312124</v>
      </c>
      <c r="D18" s="36">
        <v>184.57405</v>
      </c>
      <c r="E18" s="37">
        <v>4.00645</v>
      </c>
      <c r="F18" s="38">
        <f t="shared" si="0"/>
        <v>3.25087969978523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34" t="s">
        <v>18</v>
      </c>
      <c r="B19" s="35">
        <v>172.41900365</v>
      </c>
      <c r="C19" s="36">
        <v>3.653680915136869</v>
      </c>
      <c r="D19" s="36">
        <v>177.28909876</v>
      </c>
      <c r="E19" s="37">
        <v>3.848319</v>
      </c>
      <c r="F19" s="38">
        <f t="shared" si="0"/>
        <v>2.8245698019958354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34" t="s">
        <v>19</v>
      </c>
      <c r="B20" s="35">
        <v>182.35701</v>
      </c>
      <c r="C20" s="36">
        <v>3.8642743147438616</v>
      </c>
      <c r="D20" s="36">
        <v>189.33631</v>
      </c>
      <c r="E20" s="37">
        <v>4.109822</v>
      </c>
      <c r="F20" s="38">
        <f t="shared" si="0"/>
        <v>3.8272726669514867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34" t="s">
        <v>20</v>
      </c>
      <c r="B21" s="35">
        <v>145.00092758</v>
      </c>
      <c r="C21" s="36">
        <v>3.072672446545536</v>
      </c>
      <c r="D21" s="36">
        <v>146.97180138</v>
      </c>
      <c r="E21" s="37">
        <v>3.190238</v>
      </c>
      <c r="F21" s="38">
        <f t="shared" si="0"/>
        <v>1.3592146153083178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34" t="s">
        <v>21</v>
      </c>
      <c r="B22" s="35">
        <v>610.010792297</v>
      </c>
      <c r="C22" s="36">
        <v>12.926561125288519</v>
      </c>
      <c r="D22" s="36">
        <v>596.169068543</v>
      </c>
      <c r="E22" s="37">
        <v>12.940722</v>
      </c>
      <c r="F22" s="38">
        <f t="shared" si="0"/>
        <v>-2.26909489615403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34" t="s">
        <v>22</v>
      </c>
      <c r="B23" s="35">
        <v>443.08069</v>
      </c>
      <c r="C23" s="36">
        <v>9.38919392090267</v>
      </c>
      <c r="D23" s="36">
        <v>426.11401</v>
      </c>
      <c r="E23" s="37">
        <v>9.249428</v>
      </c>
      <c r="F23" s="38">
        <f t="shared" si="0"/>
        <v>-3.8292528613693406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4" t="s">
        <v>23</v>
      </c>
      <c r="B24" s="35">
        <v>154.1033</v>
      </c>
      <c r="C24" s="36">
        <v>3.265558170795122</v>
      </c>
      <c r="D24" s="36">
        <v>153.80357</v>
      </c>
      <c r="E24" s="37">
        <v>3.338532</v>
      </c>
      <c r="F24" s="38">
        <f t="shared" si="0"/>
        <v>-0.19449940397122134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34" t="s">
        <v>24</v>
      </c>
      <c r="B25" s="35">
        <v>33.873608999999995</v>
      </c>
      <c r="C25" s="36">
        <v>0.7178057877038918</v>
      </c>
      <c r="D25" s="36">
        <v>34.4116</v>
      </c>
      <c r="E25" s="37">
        <v>0.746954</v>
      </c>
      <c r="F25" s="38">
        <f t="shared" si="0"/>
        <v>1.5882305307356006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4" t="s">
        <v>25</v>
      </c>
      <c r="B26" s="35">
        <v>1033.62963</v>
      </c>
      <c r="C26" s="36">
        <v>21.903344599514988</v>
      </c>
      <c r="D26" s="36">
        <v>1065.6191000000001</v>
      </c>
      <c r="E26" s="37">
        <v>23.130822</v>
      </c>
      <c r="F26" s="38">
        <f t="shared" si="0"/>
        <v>3.0948677429071267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4" t="s">
        <v>26</v>
      </c>
      <c r="B27" s="35">
        <v>43.935197</v>
      </c>
      <c r="C27" s="36">
        <v>0.9310179700813891</v>
      </c>
      <c r="D27" s="36">
        <v>43.321743000000005</v>
      </c>
      <c r="E27" s="37">
        <v>0.940362</v>
      </c>
      <c r="F27" s="38">
        <f t="shared" si="0"/>
        <v>-1.3962700565562471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34" t="s">
        <v>27</v>
      </c>
      <c r="B28" s="35">
        <v>55.147625999999995</v>
      </c>
      <c r="C28" s="36">
        <v>1.1686172890798152</v>
      </c>
      <c r="D28" s="36">
        <v>56.572539</v>
      </c>
      <c r="E28" s="37">
        <v>1.22799</v>
      </c>
      <c r="F28" s="38">
        <f t="shared" si="0"/>
        <v>2.5838156659726508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34" t="s">
        <v>28</v>
      </c>
      <c r="B29" s="35">
        <v>2884.4108648</v>
      </c>
      <c r="C29" s="36">
        <v>61.12271098333302</v>
      </c>
      <c r="D29" s="36">
        <v>2870.5622718000004</v>
      </c>
      <c r="E29" s="37">
        <v>62.309755</v>
      </c>
      <c r="F29" s="38">
        <f t="shared" si="0"/>
        <v>-0.4801185978392226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4" t="s">
        <v>29</v>
      </c>
      <c r="B30" s="35">
        <v>4656.01759667</v>
      </c>
      <c r="C30" s="36">
        <v>98.66431352327682</v>
      </c>
      <c r="D30" s="36">
        <v>4780.96101853</v>
      </c>
      <c r="E30" s="37">
        <v>103.777756</v>
      </c>
      <c r="F30" s="38">
        <f t="shared" si="0"/>
        <v>2.6834825957135564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4" t="s">
        <v>30</v>
      </c>
      <c r="B31" s="35">
        <v>102.6857976</v>
      </c>
      <c r="C31" s="36">
        <v>2.1759848450830974</v>
      </c>
      <c r="D31" s="36">
        <v>105.67871099999999</v>
      </c>
      <c r="E31" s="37">
        <v>2.293911</v>
      </c>
      <c r="F31" s="38">
        <f t="shared" si="0"/>
        <v>2.914632276274972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4" t="s">
        <v>31</v>
      </c>
      <c r="B32" s="35">
        <v>121.88539845</v>
      </c>
      <c r="C32" s="36">
        <v>2.582837997687373</v>
      </c>
      <c r="D32" s="36">
        <v>120.9150478</v>
      </c>
      <c r="E32" s="37">
        <v>2.624638</v>
      </c>
      <c r="F32" s="38">
        <f t="shared" si="0"/>
        <v>-0.7961172235065135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4" t="s">
        <v>32</v>
      </c>
      <c r="B33" s="35">
        <v>615.4324439860001</v>
      </c>
      <c r="C33" s="36">
        <v>13.041449767986109</v>
      </c>
      <c r="D33" s="36">
        <v>604.14230394</v>
      </c>
      <c r="E33" s="37">
        <v>13.113793</v>
      </c>
      <c r="F33" s="38">
        <f t="shared" si="0"/>
        <v>-1.8345051770226206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4" t="s">
        <v>33</v>
      </c>
      <c r="B34" s="35">
        <v>546.0641256</v>
      </c>
      <c r="C34" s="36">
        <v>11.57148592620128</v>
      </c>
      <c r="D34" s="36">
        <v>556.58011961</v>
      </c>
      <c r="E34" s="37">
        <v>12.081386</v>
      </c>
      <c r="F34" s="38">
        <f t="shared" si="0"/>
        <v>1.9257800534772969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4" t="s">
        <v>34</v>
      </c>
      <c r="B35" s="35">
        <v>102.0332917</v>
      </c>
      <c r="C35" s="36">
        <v>2.16215778250081</v>
      </c>
      <c r="D35" s="36">
        <v>105.3406341</v>
      </c>
      <c r="E35" s="37">
        <v>2.286573</v>
      </c>
      <c r="F35" s="38">
        <f t="shared" si="0"/>
        <v>3.241434579729429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34" t="s">
        <v>35</v>
      </c>
      <c r="B36" s="35">
        <v>140.68225049999998</v>
      </c>
      <c r="C36" s="36">
        <v>2.9811566177111133</v>
      </c>
      <c r="D36" s="36">
        <v>135.73778380000002</v>
      </c>
      <c r="E36" s="37">
        <v>2.946387</v>
      </c>
      <c r="F36" s="38">
        <f t="shared" si="0"/>
        <v>-3.5146343496971326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34" t="s">
        <v>36</v>
      </c>
      <c r="B37" s="35">
        <v>226.0453945</v>
      </c>
      <c r="C37" s="36">
        <v>4.790062152984924</v>
      </c>
      <c r="D37" s="36">
        <v>219.852279</v>
      </c>
      <c r="E37" s="37">
        <v>4.772215</v>
      </c>
      <c r="F37" s="38">
        <f t="shared" si="0"/>
        <v>-2.7397662817677855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34" t="s">
        <v>37</v>
      </c>
      <c r="B38" s="35">
        <v>27.89581</v>
      </c>
      <c r="C38" s="36">
        <v>0.5911319892335094</v>
      </c>
      <c r="D38" s="36">
        <v>27.052208</v>
      </c>
      <c r="E38" s="37">
        <v>0.587208</v>
      </c>
      <c r="F38" s="38">
        <f t="shared" si="0"/>
        <v>-3.024117241980079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34" t="s">
        <v>38</v>
      </c>
      <c r="B39" s="35">
        <v>33.07628182</v>
      </c>
      <c r="C39" s="36">
        <v>0.7009098595346311</v>
      </c>
      <c r="D39" s="36">
        <v>32.83636466</v>
      </c>
      <c r="E39" s="37">
        <v>0.712761</v>
      </c>
      <c r="F39" s="38">
        <f t="shared" si="0"/>
        <v>-0.7253450109828492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34" t="s">
        <v>39</v>
      </c>
      <c r="B40" s="35">
        <v>785.386424</v>
      </c>
      <c r="C40" s="36">
        <v>16.64289508482143</v>
      </c>
      <c r="D40" s="36">
        <v>812.915846</v>
      </c>
      <c r="E40" s="37">
        <v>17.645528</v>
      </c>
      <c r="F40" s="38">
        <f t="shared" si="0"/>
        <v>3.505207265971279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34" t="s">
        <v>40</v>
      </c>
      <c r="B41" s="35">
        <v>111.4023248</v>
      </c>
      <c r="C41" s="36">
        <v>2.3606942355952922</v>
      </c>
      <c r="D41" s="36">
        <v>114.6416764</v>
      </c>
      <c r="E41" s="37">
        <v>2.488465</v>
      </c>
      <c r="F41" s="38">
        <f t="shared" si="0"/>
        <v>2.90779533175413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4" t="s">
        <v>41</v>
      </c>
      <c r="B42" s="35">
        <v>537.4912013</v>
      </c>
      <c r="C42" s="36">
        <v>11.389819582940147</v>
      </c>
      <c r="D42" s="36">
        <v>504.21229139999997</v>
      </c>
      <c r="E42" s="37">
        <v>10.944666</v>
      </c>
      <c r="F42" s="38">
        <f t="shared" si="0"/>
        <v>-6.191526450946569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4" t="s">
        <v>42</v>
      </c>
      <c r="B43" s="35">
        <v>2362.5607990000003</v>
      </c>
      <c r="C43" s="36">
        <v>50.06433814963536</v>
      </c>
      <c r="D43" s="36">
        <v>2376.542609</v>
      </c>
      <c r="E43" s="37">
        <v>51.586335</v>
      </c>
      <c r="F43" s="38">
        <f t="shared" si="0"/>
        <v>0.5918074153231458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4" t="s">
        <v>43</v>
      </c>
      <c r="B44" s="35">
        <v>2135.077267</v>
      </c>
      <c r="C44" s="36">
        <v>45.243800843530074</v>
      </c>
      <c r="D44" s="36">
        <v>2114.588398</v>
      </c>
      <c r="E44" s="37">
        <v>45.900236</v>
      </c>
      <c r="F44" s="38">
        <f t="shared" si="0"/>
        <v>-0.9596312656538686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 thickBot="1">
      <c r="A46" s="40" t="s">
        <v>44</v>
      </c>
      <c r="B46" s="41">
        <v>30282.297686747</v>
      </c>
      <c r="C46" s="41">
        <v>641.703355096269</v>
      </c>
      <c r="D46" s="41">
        <v>30481.453919579</v>
      </c>
      <c r="E46" s="42">
        <v>661.644566</v>
      </c>
      <c r="F46" s="43">
        <f>D46/B46*100-100</f>
        <v>0.6576655275374321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6" s="8" customFormat="1" ht="12.75">
      <c r="A47" s="44" t="s">
        <v>45</v>
      </c>
      <c r="B47" s="44"/>
      <c r="C47" s="44"/>
      <c r="D47" s="44"/>
      <c r="E47" s="44"/>
      <c r="F47" s="44"/>
    </row>
    <row r="48" spans="1:6" s="8" customFormat="1" ht="12.75">
      <c r="A48" s="44" t="s">
        <v>46</v>
      </c>
      <c r="B48" s="44"/>
      <c r="C48" s="44"/>
      <c r="D48" s="44"/>
      <c r="E48" s="44"/>
      <c r="F48" s="44"/>
    </row>
    <row r="49" spans="1:27" s="47" customFormat="1" ht="14.25">
      <c r="A49" s="45" t="s">
        <v>49</v>
      </c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0" ht="12.75">
      <c r="A50" s="44" t="s">
        <v>47</v>
      </c>
      <c r="B50" s="44"/>
      <c r="C50" s="44"/>
      <c r="D50" s="44"/>
      <c r="E50" s="44"/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" ht="12.75">
      <c r="A51" s="44" t="s">
        <v>48</v>
      </c>
      <c r="B51" s="44"/>
    </row>
    <row r="52" spans="1:20" ht="12.75">
      <c r="A52" s="8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4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4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4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4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4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4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4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4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4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4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4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4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4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4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4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4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4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4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4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4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4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4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4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4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4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4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4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4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4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4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4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4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4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4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4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4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4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4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4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4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4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4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4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4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4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4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4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4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4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4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4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4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4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4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4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4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4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4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4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8"/>
      <c r="B130" s="4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8"/>
      <c r="B131" s="4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8"/>
      <c r="B132" s="4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8"/>
      <c r="B133" s="4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8"/>
      <c r="B134" s="4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8"/>
      <c r="B135" s="4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8"/>
      <c r="B136" s="4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8"/>
      <c r="B137" s="4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8"/>
      <c r="B138" s="4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8"/>
      <c r="B139" s="4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8"/>
      <c r="B140" s="4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8"/>
      <c r="B141" s="4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8"/>
      <c r="B142" s="4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8"/>
      <c r="B143" s="4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8"/>
      <c r="B144" s="4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4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4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4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4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4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4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4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4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4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4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4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4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4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4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4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4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4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4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4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4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4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4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4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4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4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4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4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4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4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4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4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4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4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4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4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4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4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4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4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4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4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4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4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4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4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4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4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4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4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4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4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4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4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4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4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4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4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4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4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4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4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4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4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4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4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4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4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4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4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4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4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4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4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4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4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4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4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4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4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4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4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4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4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4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4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4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4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4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4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4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4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4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4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4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4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4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4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4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4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4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4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4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4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4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4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4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4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4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4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4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4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4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4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4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4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4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4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4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4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4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4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4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4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4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4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4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4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4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4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4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4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4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4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4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4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4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4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4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4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4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4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4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4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4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4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4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4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4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4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4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4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4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4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4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4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4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4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4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4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4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4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4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4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4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4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4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4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4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4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4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4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4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4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4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4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4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4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4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4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4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4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4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4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4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4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4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4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4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4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4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4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4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4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4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4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4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4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4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4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4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4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4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4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4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4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4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4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4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4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4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4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4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4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4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4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4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4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4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4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4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4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4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4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4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4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4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4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4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4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4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4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4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4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4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4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4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4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4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4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4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4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4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4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4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4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4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4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4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4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4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4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4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4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4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4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4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4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4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4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4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4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4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4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4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4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4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4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4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4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4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4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4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4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4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4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4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4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4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4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4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4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4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4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4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4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4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4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4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4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4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4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4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4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4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4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4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4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4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4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4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4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4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4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4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4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4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4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4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4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4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4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4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4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4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4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4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4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4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4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4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4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4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4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4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4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4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4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4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4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4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4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4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4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4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4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4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4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4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4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4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4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4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4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4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4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4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4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4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4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4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4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4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4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4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4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4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4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4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4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4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4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4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4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4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4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4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4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4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4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4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4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4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4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4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4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4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2013-04-04T09:59:46Z</dcterms:created>
  <dcterms:modified xsi:type="dcterms:W3CDTF">2013-04-04T09:59:53Z</dcterms:modified>
  <cp:category/>
  <cp:version/>
  <cp:contentType/>
  <cp:contentStatus/>
</cp:coreProperties>
</file>